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02" documentId="14_{82F6EE54-92E6-4E2A-995E-828A4F459A9B}" xr6:coauthVersionLast="47" xr6:coauthVersionMax="47" xr10:uidLastSave="{0AC258D6-F657-49F5-87C8-E1B5B4667625}"/>
  <bookViews>
    <workbookView xWindow="300" yWindow="375" windowWidth="25800" windowHeight="1525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<sst xmlns="http://schemas.openxmlformats.org/spreadsheetml/2006/main" count="1179" uniqueCount="839">
  <si>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</si>
  <si>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</si>
  <si>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</si>
  <si>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</si>
  <si>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</si>
  <si>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</si>
  <si>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</si>
  <si>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</si>
  <si>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</si>
  <si>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</si>
  <si>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</si>
  <si>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</si>
  <si>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</si>
  <si>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</si>
  <si>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</si>
  <si>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</si>
  <si>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</si>
  <si>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</si>
  <si>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</si>
  <si>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</si>
  <si>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</si>
  <si>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</si>
  <si>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</si>
  <si>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</si>
  <si>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</si>
  <si>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</si>
  <si>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</si>
  <si>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</si>
  <si>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</si>
  <si>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</si>
  <si>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</si>
  <si>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</si>
  <si>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</si>
  <si>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</si>
  <si>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</si>
  <si>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</si>
  <si>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</si>
  <si>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</si>
  <si>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</si>
  <si>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</si>
  <si>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</si>
  <si>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</si>
  <si>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</si>
  <si>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</si>
  <si>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</si>
  <si>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</si>
  <si>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</si>
  <si>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</si>
  <si>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</si>
  <si>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</si>
  <si>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</si>
  <si>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</si>
  <si>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</si>
  <si>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</si>
  <si>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</si>
  <si>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</si>
  <si>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</si>
  <si>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</si>
  <si>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</si>
  <si>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</si>
  <si>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</si>
  <si>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</si>
  <si>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</si>
  <si>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</si>
  <si>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</si>
  <si>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</si>
  <si>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</si>
  <si>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</si>
  <si>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</si>
  <si>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</si>
  <si>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</si>
  <si>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</si>
  <si>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</si>
  <si>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</si>
  <si>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</si>
  <si>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</si>
  <si>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</si>
  <si>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</si>
  <si>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</si>
  <si>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</si>
  <si>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</si>
  <si>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</si>
  <si>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</si>
  <si>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</si>
  <si>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</si>
  <si>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</si>
  <si>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</si>
  <si>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</si>
  <si>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</si>
  <si>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</si>
  <si>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</si>
  <si>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</si>
  <si>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</si>
  <si>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</si>
  <si>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</si>
  <si>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</si>
  <si>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</si>
  <si>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</si>
  <si>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</si>
  <si>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</si>
  <si>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</si>
  <si>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</si>
  <si>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</si>
  <si>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</si>
  <si>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</si>
  <si>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</si>
  <si>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</si>
  <si>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</si>
  <si>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</si>
  <si>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</si>
  <si>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</si>
  <si>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</si>
  <si>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</si>
  <si>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</si>
  <si>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</si>
  <si>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</si>
  <si>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</si>
  <si>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</si>
  <si>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</si>
  <si>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</si>
  <si>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</si>
  <si>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</si>
  <si>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</si>
  <si>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</si>
  <si>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</si>
  <si>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</si>
  <si>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</si>
  <si>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</si>
  <si>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</si>
  <si>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</si>
  <si>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</si>
  <si>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</si>
  <si>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</si>
  <si>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</si>
  <si>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</si>
  <si>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</si>
  <si>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</si>
  <si>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</si>
  <si>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</si>
  <si>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</si>
  <si>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</si>
  <si>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</si>
  <si>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</si>
  <si>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</si>
  <si>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</si>
  <si>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</si>
  <si>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</si>
  <si>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</si>
  <si>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</si>
  <si>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</si>
  <si>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</si>
  <si>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</si>
  <si>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</si>
  <si>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</si>
  <si>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</si>
  <si>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</si>
  <si>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</si>
  <si>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</si>
  <si>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</si>
  <si>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</si>
  <si>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</si>
  <si>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</si>
  <si>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</si>
  <si>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</si>
  <si>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</si>
  <si>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</si>
  <si>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</si>
  <si>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</si>
  <si>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</si>
  <si>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</si>
  <si>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</si>
  <si>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</si>
  <si>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</si>
  <si>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</si>
  <si>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</si>
  <si>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</si>
  <si>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</si>
  <si>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</si>
  <si>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</si>
  <si>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</si>
  <si>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</si>
  <si>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</si>
  <si>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</si>
  <si>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</si>
  <si>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</si>
  <si>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</si>
  <si>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</si>
  <si>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</si>
  <si>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</si>
  <si>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</si>
  <si>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</si>
  <si>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</si>
  <si>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</si>
  <si>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</si>
  <si>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</si>
  <si>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</si>
  <si>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</si>
  <si>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</si>
  <si>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</si>
  <si>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</si>
  <si>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</si>
  <si>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</si>
  <si>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</si>
  <si>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</si>
  <si>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</si>
  <si>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</si>
  <si>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</si>
  <si>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</si>
  <si>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</si>
  <si>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</si>
  <si>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</si>
  <si>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</si>
  <si>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</si>
  <si>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</si>
  <si>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</si>
  <si>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</si>
  <si>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</si>
  <si>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</si>
  <si>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</si>
  <si>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</si>
  <si>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</si>
  <si>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</si>
  <si>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</si>
  <si>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</si>
  <si>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</si>
  <si>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</si>
  <si>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</si>
  <si>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</si>
  <si>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</si>
  <si>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</si>
  <si>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</si>
  <si>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</si>
  <si>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</si>
  <si>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</si>
  <si>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</si>
  <si>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</si>
  <si>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</si>
  <si>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</si>
  <si>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</si>
  <si>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</si>
  <si>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</si>
  <si>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</si>
  <si>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</si>
  <si>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</si>
  <si>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</si>
  <si>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</si>
  <si>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</si>
  <si>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</si>
  <si>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</si>
  <si>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</si>
  <si>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</si>
  <si>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</si>
  <si>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</si>
  <si>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</si>
  <si>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</si>
  <si>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</si>
  <si>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</si>
  <si>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</si>
  <si>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</si>
  <si>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</si>
  <si>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</si>
  <si>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</si>
  <si>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</si>
  <si>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</si>
  <si>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</si>
  <si>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</si>
  <si>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</si>
  <si>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</si>
  <si>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</si>
  <si>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</si>
  <si>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</si>
  <si>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</si>
  <si>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</si>
  <si>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</si>
  <si>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</si>
  <si>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</si>
  <si>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</si>
  <si>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</si>
  <si>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</si>
  <si>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</si>
  <si>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</si>
  <si>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</si>
  <si>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</si>
  <si>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</si>
  <si>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</si>
  <si>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</si>
  <si>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</si>
  <si>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</si>
  <si>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</si>
  <si>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</si>
  <si>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</si>
  <si>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</si>
  <si>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</si>
  <si>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</si>
  <si>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</si>
  <si>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</si>
  <si>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</si>
  <si>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</si>
  <si>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</si>
  <si>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</si>
  <si>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</si>
  <si>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</si>
  <si>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</si>
  <si>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</si>
  <si>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</si>
  <si>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</si>
  <si>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</si>
  <si>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</si>
  <si>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</si>
  <si>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</si>
  <si>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</si>
  <si>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</si>
  <si>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</si>
  <si>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</si>
  <si>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</si>
  <si>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</si>
  <si>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</si>
  <si>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</si>
  <si>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</si>
  <si>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</si>
  <si>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</si>
  <si>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</si>
  <si>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</si>
  <si>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</si>
  <si>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</si>
  <si>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</si>
  <si>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</si>
  <si>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</si>
  <si>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</si>
  <si>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</si>
  <si>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</si>
  <si>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</si>
  <si>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</si>
  <si>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</si>
  <si>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</si>
  <si>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</si>
  <si>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</si>
  <si>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</si>
  <si>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</si>
  <si>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</si>
  <si>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</si>
  <si>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</si>
  <si>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</si>
  <si>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</si>
  <si>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</si>
  <si>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</si>
  <si>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</si>
  <si>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</si>
  <si>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</si>
  <si>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</si>
  <si>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</si>
  <si>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</si>
  <si>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</si>
  <si>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</si>
  <si>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</si>
  <si>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</si>
  <si>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</si>
  <si>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</si>
  <si>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</si>
  <si>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</si>
  <si>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</si>
  <si>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</si>
  <si>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</si>
  <si>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</si>
  <si>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</si>
  <si>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</si>
  <si>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</si>
  <si>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</si>
  <si>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</si>
  <si>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</si>
  <si>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</si>
  <si>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</si>
  <si>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</si>
  <si>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</si>
  <si>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</si>
  <si>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</si>
  <si>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</si>
  <si>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</si>
  <si>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</si>
  <si>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</si>
  <si>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</si>
  <si>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</si>
  <si>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</si>
  <si>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</si>
  <si>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</si>
  <si>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</si>
  <si>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</si>
  <si>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</si>
  <si>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</si>
  <si>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</si>
  <si>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</si>
  <si>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</si>
  <si>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</si>
  <si>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</si>
  <si>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</si>
  <si>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</si>
  <si>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</si>
  <si>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</si>
  <si>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</si>
  <si>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</si>
  <si>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</si>
  <si>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</si>
  <si>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</si>
  <si>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</si>
  <si>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</si>
  <si>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</si>
  <si>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</si>
  <si>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</si>
  <si>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</si>
  <si>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</si>
  <si>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</si>
  <si>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</si>
  <si>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</si>
  <si>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</si>
  <si>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</si>
  <si>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</si>
  <si>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</si>
  <si>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</si>
  <si>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</si>
  <si>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</si>
  <si>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</si>
  <si>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</si>
  <si>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</si>
  <si>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</si>
  <si>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</si>
  <si>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</si>
  <si>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</si>
  <si>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</si>
  <si>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</si>
  <si>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</si>
  <si>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</si>
  <si>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</si>
  <si>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</si>
  <si>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</si>
  <si>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</si>
  <si>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</si>
  <si>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</si>
  <si>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</si>
  <si>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</si>
  <si>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</si>
  <si>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</si>
  <si>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</si>
  <si>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</si>
  <si>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</si>
  <si>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</si>
  <si>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</si>
  <si>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</si>
  <si>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</si>
  <si>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Profarma</t>
  </si>
  <si>
    <t>PFRM3</t>
  </si>
  <si>
    <t>Planoeplano</t>
  </si>
  <si>
    <t>Allied</t>
  </si>
  <si>
    <t>ALLD3</t>
  </si>
  <si>
    <t>Trend China</t>
  </si>
  <si>
    <t>XINA11</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</si>
  <si>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</si>
  <si>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</si>
  <si>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</si>
  <si>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</si>
  <si>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</si>
  <si>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</si>
  <si>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</si>
  <si>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</si>
  <si>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</si>
  <si>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</si>
  <si>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</si>
  <si>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</si>
  <si>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</si>
  <si>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</si>
  <si>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</si>
  <si>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Nike, Inc</t>
  </si>
  <si>
    <t>NIKE34</t>
  </si>
  <si>
    <t>Rede D Or</t>
  </si>
  <si>
    <t>RaiaDrogasil</t>
  </si>
  <si>
    <t>Qualicorp</t>
  </si>
  <si>
    <t>Nu Rend Ibov</t>
  </si>
  <si>
    <t>NDIV11</t>
  </si>
  <si>
    <t>Gafisa</t>
  </si>
  <si>
    <t>GFSA3</t>
  </si>
  <si>
    <t>Raizen</t>
  </si>
  <si>
    <t>Taurus Armas</t>
  </si>
  <si>
    <t>TASA4</t>
  </si>
  <si>
    <t>Trisul</t>
  </si>
  <si>
    <t>TRIS3</t>
  </si>
  <si>
    <t>USIM3</t>
  </si>
  <si>
    <t>Etf Galaxy B</t>
  </si>
  <si>
    <t>BITI11</t>
  </si>
  <si>
    <t>Trend Us Lrg</t>
  </si>
  <si>
    <t>USAL11</t>
  </si>
  <si>
    <t>CMIG3</t>
  </si>
  <si>
    <t>Coca Cola Co</t>
  </si>
  <si>
    <t>COCA34</t>
  </si>
  <si>
    <t>Eli Lilly And Company</t>
  </si>
  <si>
    <t>LILY34</t>
  </si>
  <si>
    <t>Hbr Realty</t>
  </si>
  <si>
    <t>HBRE3</t>
  </si>
  <si>
    <t>Riachuelo</t>
  </si>
  <si>
    <t>BRAP3</t>
  </si>
  <si>
    <t>Mitre Realty</t>
  </si>
  <si>
    <t>MTRE3</t>
  </si>
  <si>
    <t>Viveo</t>
  </si>
  <si>
    <t>VVEO3</t>
  </si>
  <si>
    <t>BB Etf Dolar</t>
  </si>
  <si>
    <t>DOLA11</t>
  </si>
  <si>
    <t>Porto Seguro</t>
  </si>
  <si>
    <t>Salesforce, Inc</t>
  </si>
  <si>
    <t>SSFO34</t>
  </si>
  <si>
    <t>It Now Divd</t>
  </si>
  <si>
    <t>DIVD11</t>
  </si>
  <si>
    <t>Bank Of America Corp</t>
  </si>
  <si>
    <t>BOAC34</t>
  </si>
  <si>
    <t>Espacolaser</t>
  </si>
  <si>
    <t>ESPA3</t>
  </si>
  <si>
    <t>Randon Part</t>
  </si>
  <si>
    <t>Global X Uranium</t>
  </si>
  <si>
    <t>BURA39</t>
  </si>
  <si>
    <t>iShares MSCI Acwi (All Country World Index)</t>
  </si>
  <si>
    <t>BACW39</t>
  </si>
  <si>
    <t>Nuibovhighbt</t>
  </si>
  <si>
    <t>HIGH11</t>
  </si>
  <si>
    <t>Qr Ether</t>
  </si>
  <si>
    <t>QETH11</t>
  </si>
  <si>
    <t>Ambipar</t>
  </si>
  <si>
    <t>AMBP3</t>
  </si>
  <si>
    <t>Exxon Mobil Corp</t>
  </si>
  <si>
    <t>EXXO34</t>
  </si>
  <si>
    <t>LREN3 está em tendência de alta no curto prazo e acima de 16,22 projetaria de 18,67 a 22,63. Tem suportes em 15,41 e 14,18.</t>
  </si>
  <si>
    <t>Portobello</t>
  </si>
  <si>
    <t>PTBL3</t>
  </si>
  <si>
    <t>Positivo Tec</t>
  </si>
  <si>
    <t>RAIZ4 está em tendência de alta no curto prazo e acima de 1,13 projetaria de 1,56 a 2,26. Tem suportes em 0,56 e 0,34.</t>
  </si>
  <si>
    <t>SANB3</t>
  </si>
  <si>
    <t>SANB4</t>
  </si>
  <si>
    <t>Vittia</t>
  </si>
  <si>
    <t>VITT3</t>
  </si>
  <si>
    <t>Btc iShares Core MSCI Europe ETF</t>
  </si>
  <si>
    <t>BIEU39</t>
  </si>
  <si>
    <t>Btgp Golb</t>
  </si>
  <si>
    <t>GOLB11</t>
  </si>
  <si>
    <t>Btgteva Auvp</t>
  </si>
  <si>
    <t>AUVP11</t>
  </si>
  <si>
    <t>USAL11 está em tendência de alta no curto prazo e acima de 16,66 projetaria de 18,14 a 20,54. Tem suportes em 14,67 e 13,92. O padrão de volume favorece a alta.</t>
  </si>
  <si>
    <t>TTEN3 está em tendência de alta no curto prazo e acima de 17,9 projetaria de 19,93 a 23,23. Tem suportes em 16,23 e 15,21.</t>
  </si>
  <si>
    <t>ABCB4 está em tendência de alta no curto prazo e acima de 28,65 projetaria de 32,5 a 38,73. Tem suportes em 26,67 e 24,74.</t>
  </si>
  <si>
    <t>A1MD34 está em tendência de alta no curto prazo e acima de 176,53 projetaria de 209,59 a 263,1. Tem suportes em 152,86 e 136,32. O IFR sobrecomprado alerta realizações se perder 152,86.</t>
  </si>
  <si>
    <t>BABA34 está em tendência de alta no curto prazo e acima de 34,36 projetaria de 42,13 a 54,71. Tem suportes em 22,78 e 18,89. O padrão de volume favorece a alta.</t>
  </si>
  <si>
    <t>ALLD3 está em tendência de baixa no curto prazo e abaixo de 6,81 projetaria de 6,34 a 5,88. Tem resistências em 6,88  e 7,8.</t>
  </si>
  <si>
    <t>ALOS3 está em tendência de alta no curto prazo e acima de 33,59 projetaria de 38,06 a 45,31. Tem suportes em 33,18 e 30,94. O IFR sobrecomprado alerta realizações se perder 33,18.</t>
  </si>
  <si>
    <t>ALPA4 está em tendência de alta no curto prazo e acima de 16,22 projetaria de 19,58 a 25,03. Tem suportes em 12,12 e 10,43.</t>
  </si>
  <si>
    <t>GOGL34 está em tendência de alta no curto prazo e acima de 152,42 projetaria de 172,96 a 206,21. Tem suportes em 134,3 e 124,02. O padrão de volume favorece a alta.</t>
  </si>
  <si>
    <t>ALUP11 está em tendência de alta no curto prazo e acima de 37,14 projetaria de 41,34 a 48,13. Tem suportes em 36,34 e 34,23. O padrão de volume favorece a alta.</t>
  </si>
  <si>
    <t>AMZO34 está em tendência de alta no curto prazo e acima de 66,8 projetaria de 76,5 a 92,2. Tem suportes em 60,19 e 55,33. O padrão de volume favorece a alta. O IFR sobrecomprado alerta realizações se perder 60,19.</t>
  </si>
  <si>
    <t>ABEV3 está em tendência de alta no curto prazo e acima de 16,77 projetaria de 19,43 a 23,75. Tem suportes em 15,83 e 14,49.</t>
  </si>
  <si>
    <t>AMER3 está em tendência de alta no curto prazo e acima de 7,24 projetaria de 8,87 a 11,51. Tem suportes em 6,28 e 5,46. O padrão de volume favorece a alta. O IFR sobrecomprado alerta realizações se perder 6,28.</t>
  </si>
  <si>
    <t>ANIM3 está em tendência de alta no curto prazo e acima de 5,39 projetaria de 6,73 a 8,9. Tem suportes em 4,22 e 3,54.</t>
  </si>
  <si>
    <t>AAPL34 está em tendência de baixa no curto prazo e abaixo de 64,11 projetaria de 60,08 a 56,06. Tem resistências em 65,14  e 73,18.</t>
  </si>
  <si>
    <t>ARML3 está em tendência de alta no curto prazo e acima de 6,3 projetaria de 7,89 a 10,47. Tem suportes em 5,51 e 4,71.</t>
  </si>
  <si>
    <t>Asml Holding Nv</t>
  </si>
  <si>
    <t>ASML34</t>
  </si>
  <si>
    <t>ASML34 está em tendência de alta no curto prazo e acima de 144,73 projetaria de 171,64 a 215,2. Tem suportes em 135,61 e 122,15. O padrão de volume favorece a alta.</t>
  </si>
  <si>
    <t>ASAI3 está em tendência de alta no curto prazo e acima de 10,23 projetaria de 12,28 a 15,6. Tem suportes em 9,86 e 8,83. O IFR sobrecomprado alerta realizações se perder 9,86.</t>
  </si>
  <si>
    <t>AURA33 está em tendência de alta no curto prazo e acima de 181,15 projetaria de 246,04 a 351,04. Tem suportes em 174,44 e 141,99. O padrão de volume favorece a alta. O IFR sobrecomprado alerta realizações se perder 174,44.</t>
  </si>
  <si>
    <t>AURE3 está em tendência de alta no curto prazo e acima de 14,12 projetaria de 16,13 a 19,39. Tem suportes em 13,61 e 12,6. O padrão de volume favorece a alta. O IFR sobrecomprado alerta realizações se perder 13,61.</t>
  </si>
  <si>
    <t>AXIA3 está em tendência de alta no curto prazo e acima de 67,49 projetaria de 79,88 a 99,94. Tem suportes em 65,75 e 59,55. O padrão de volume favorece a alta. O IFR sobrecomprado alerta realizações se perder 65,75.</t>
  </si>
  <si>
    <t>AXIA6 está em tendência de alta no curto prazo e acima de 74,05 projetaria de 89,19 a 113,7. Tem suportes em 72,16 e 64,58. O padrão de volume favorece a alta. O IFR sobrecomprado alerta realizações se perder 72,16.</t>
  </si>
  <si>
    <t>AXIA7 está em tendência de alta no curto prazo e acima de 65,25 projetaria de 76,41 a 94,48. Tem suportes em 63,11 e 57,52. O IFR sobrecomprado alerta realizações se perder 63,11.</t>
  </si>
  <si>
    <t>AZZA3 está em tendência de baixa no curto prazo e abaixo de 21,67 projetaria de 19,04 a 16,42. Tem resistências em 22,3  e 27,54.</t>
  </si>
  <si>
    <t>B3SA3 está em tendência de alta no curto prazo e acima de 19,74 projetaria de 24,11 a 31,19. Tem suportes em 19,08 e 16,89.</t>
  </si>
  <si>
    <t>BMGB4 está em tendência de alta no curto prazo e acima de 5,93 projetaria de 7,08 a 8,95. Tem suportes em 5,75 e 5,17. O IFR sobrecomprado alerta realizações se perder 5,75.</t>
  </si>
  <si>
    <t>BOAC34 está em tendência de alta no curto prazo e acima de 78,36 projetaria de 89,62 a 107,84. Tem suportes em 65,69 e 60,05.</t>
  </si>
  <si>
    <t>BRSR6 está em tendência de baixa no curto prazo e abaixo de 16,8 projetaria de 15,12 a 13,45. Tem resistências em 18,6  e 21,94.</t>
  </si>
  <si>
    <t>BBSE3 está em tendência de alta no curto prazo e acima de 36,6 projetaria de 39,38 a 43,89. Tem suportes em 35,67 e 34,27.</t>
  </si>
  <si>
    <t>BMOB3 está em tendência de alta no curto prazo e acima de 28,62 projetaria de 33,32 a 40,94. Tem suportes em 27,46 e 25,1.</t>
  </si>
  <si>
    <t>BERK34 está em tendência de baixa no curto prazo e abaixo de 118,77 projetaria de 112,1 a 105,43. Tem resistências em 119,78  e 133,11. O IFR sobrevendido alerta para recuperações se superar 119,78</t>
  </si>
  <si>
    <t>BLAU3 está em tendência de alta no curto prazo e acima de 11,49 projetaria de 13,24 a 16,08. Tem suportes em 10,92 e 10,04.</t>
  </si>
  <si>
    <t>SOJA3 está em tendência de baixa no curto prazo e abaixo de 7,43 projetaria de 6,66 a 5,9. Tem resistências em 7,57  e 9,09.</t>
  </si>
  <si>
    <t>BRBI11 está em tendência de alta no curto prazo e acima de 21,73 projetaria de 24,24 a 28,31. Tem suportes em 20,31 e 19,05.</t>
  </si>
  <si>
    <t>BBDC3 está em tendência de alta no curto prazo e acima de 18,63 projetaria de 21,1 a 25,11. Tem suportes em 17,88 e 16,64. O IFR sobrecomprado alerta realizações se perder 17,88.</t>
  </si>
  <si>
    <t>BBDC4 está em tendência de alta no curto prazo e acima de 21,73 projetaria de 24,55 a 29,13. Tem suportes em 20,68 e 19,26. O padrão de volume favorece a alta. O IFR sobrecomprado alerta realizações se perder 20,68.</t>
  </si>
  <si>
    <t>BRAP3 está em tendência de alta no curto prazo e acima de 22,11 projetaria de 25,46 a 30,89. Tem suportes em 20,85 e 19,17. O padrão de volume favorece a alta. O IFR sobrecomprado alerta realizações se perder 20,85.</t>
  </si>
  <si>
    <t>BRAP4 está em tendência de alta no curto prazo e acima de 25,46 projetaria de 29,59 a 36,27. Tem suportes em 24,86 e 22,79. O padrão de volume favorece a alta. O IFR sobrecomprado alerta realizações se perder 24,86.</t>
  </si>
  <si>
    <t>BBAS3 está em tendência de alta no curto prazo e acima de 27,73 projetaria de 32 a 38,91. Tem suportes em 24,75 e 22,61. O padrão de volume favorece a alta. O IFR sobrecomprado alerta realizações se perder 24,75.</t>
  </si>
  <si>
    <t>AGRO3 está em tendência de baixa no curto prazo e abaixo de 20,42 projetaria de 19,41 a 18,41. Tem resistências em 20,8  e 22,8.</t>
  </si>
  <si>
    <t>BRKM5 está em tendência de baixa no curto prazo e abaixo de 9,73 projetaria de 7,71 a 5,69. Tem resistências em 10,72  e 14,75.</t>
  </si>
  <si>
    <t>BRAV3 está em tendência de alta no curto prazo e acima de 22,28 projetaria de 27,82 a 36,8. Tem suportes em 20,54 e 17,76.</t>
  </si>
  <si>
    <t>AVGO34 está em tendência de alta no curto prazo e acima de 32,25 projetaria de 38,72 a 49,19. Tem suportes em 26,27 e 23,03. O IFR sobrecomprado alerta realizações se perder 26,27.</t>
  </si>
  <si>
    <t>BPAC11 está em tendência de alta no curto prazo e acima de 64,3 projetaria de 72,9 a 86,84. Tem suportes em 62,81 e 58,5. O IFR sobrecomprado alerta realizações se perder 62,81.</t>
  </si>
  <si>
    <t>CXSE3 está em tendência de alta no curto prazo e acima de 20,13 projetaria de 23,05 a 27,77. Tem suportes em 19,7 e 18,23. O IFR sobrecomprado alerta realizações se perder 19,7.</t>
  </si>
  <si>
    <t>CAML3 está em tendência de alta no curto prazo e acima de 7,4 projetaria de 8,83 a 11,14. Tem suportes em 6,93 e 6,21.</t>
  </si>
  <si>
    <t>BHIA3 está em tendência de alta no curto prazo e acima de 3,5 projetaria de 3,98 a 4,76. Tem suportes em 2,85 e 2,6.</t>
  </si>
  <si>
    <t>CBAV3 está em tendência de alta no curto prazo e acima de 10,69 projetaria de 13,56 a 18,21. Tem suportes em 10,6 e 9,16.</t>
  </si>
  <si>
    <t>CEAB3 está em tendência de alta no curto prazo e acima de 13,83 projetaria de 16,54 a 20,93. Tem suportes em 13 e 11,64.</t>
  </si>
  <si>
    <t>CMIG3 está em tendência de alta no curto prazo e acima de 19,96 projetaria de 24,06 a 30,69. Tem suportes em 19,58 e 17,52. O IFR sobrecomprado alerta realizações se perder 19,58.</t>
  </si>
  <si>
    <t>CMIG4 está em tendência de alta no curto prazo e acima de 13,87 projetaria de 16,11 a 19,74. Tem suportes em 13,55 e 12,42. O IFR sobrecomprado alerta realizações se perder 13,55.</t>
  </si>
  <si>
    <t>Chevron Corp</t>
  </si>
  <si>
    <t>CHVX34</t>
  </si>
  <si>
    <t>CHVX34 está em tendência de baixa no curto prazo e abaixo de 91,88 projetaria de 81,63 a 71,38. Tem resistências em 94,73  e 115,22. O IFR sobrevendido alerta para recuperações se superar 94,73</t>
  </si>
  <si>
    <t>Citigroup Inc</t>
  </si>
  <si>
    <t>CTGP34</t>
  </si>
  <si>
    <t>CTGP34 está em tendência de alta no curto prazo e acima de 112,65 projetaria de 127,26 a 150,92. Tem suportes em 105,15 e 97,84. O padrão de volume favorece a alta. O IFR sobrecomprado alerta realizações se perder 105,15.</t>
  </si>
  <si>
    <t>Cloudflare, Inc</t>
  </si>
  <si>
    <t>N2ET34</t>
  </si>
  <si>
    <t>N2ET34 está em tendência de baixa no curto prazo e abaixo de 49,41 projetaria de 42,87 a 36,33. Tem resistências em 51,78  e 64,85.</t>
  </si>
  <si>
    <t>COCA34 está em tendência de baixa no curto prazo e abaixo de 62,88 projetaria de 59,74 a 56,61. Tem resistências em 63,62  e 69,88. O IFR sobrevendido alerta para recuperações se superar 63,62</t>
  </si>
  <si>
    <t>COGN3 está em tendência de alta no curto prazo e acima de 4,75 projetaria de 6 a 8,03. Tem suportes em 3,16 e 2,53. O padrão de volume favorece a alta.</t>
  </si>
  <si>
    <t>C2OI34 está em tendência de baixa no curto prazo e abaixo de 35,62 projetaria de 25,73 a 15,84. Tem resistências em 37,33  e 57,1.</t>
  </si>
  <si>
    <t>CSMG3 está em tendência de alta no curto prazo e acima de 61 projetaria de 73,48 a 93,68. Tem suportes em 56,55 e 50,3.</t>
  </si>
  <si>
    <t>CPLE3 está em tendência de alta no curto prazo e acima de 16,99 projetaria de 20,19 a 25,37. Tem suportes em 16,67 e 15,06. O IFR sobrecomprado alerta realizações se perder 16,67.</t>
  </si>
  <si>
    <t>CSAN3 está em tendência de alta no curto prazo e acima de 6,9 projetaria de 8,12 a 10,1. Tem suportes em 5,44 e 4,82.</t>
  </si>
  <si>
    <t>CPFE3 está em tendência de alta no curto prazo e acima de 56,35 projetaria de 63,04 a 73,87. Tem suportes em 54,37 e 51,02. O padrão de volume favorece a alta. O IFR sobrecomprado alerta realizações se perder 54,37.</t>
  </si>
  <si>
    <t>CSED3 está em tendência de alta no curto prazo e acima de 7,31 projetaria de 8,58 a 10,64. Tem suportes em 5,9 e 5,26.</t>
  </si>
  <si>
    <t>CMIN3 está em tendência de alta no curto prazo e acima de 6,56 projetaria de 7,74 a 9,65. Tem suportes em 5 e 4,4.</t>
  </si>
  <si>
    <t>CURY3 está em tendência de alta no curto prazo e acima de 41,76 projetaria de 48,7 a 59,93. Tem suportes em 35,95 e 32,47.</t>
  </si>
  <si>
    <t>CVCB3 está em tendência de baixa no curto prazo e abaixo de 1,92 projetaria de 1,62 a 1,32. Tem resistências em 2,05  e 2,64.</t>
  </si>
  <si>
    <t>CYRE3 está em tendência de alta no curto prazo e acima de 32,17 projetaria de 37,34 a 45,72. Tem suportes em 27,76 e 25,17.</t>
  </si>
  <si>
    <t>CYRE4 está em tendência de alta no curto prazo e acima de 30,9 projetaria de 35,96 a 44,15. Tem suportes em 25,35 e 22,81.</t>
  </si>
  <si>
    <t>DASA3 está em tendência de alta no curto prazo e acima de 4,77 projetaria de 6,25 a 8,66. Tem suportes em 3,28 e 2,53.</t>
  </si>
  <si>
    <t>DESK3 está em tendência de alta no curto prazo e acima de 18,73 projetaria de 22,8 a 29,39. Tem suportes em 18,32 e 16,28. O IFR sobrecomprado alerta realizações se perder 18,32.</t>
  </si>
  <si>
    <t>DXCO3 está em tendência de alta no curto prazo e acima de 6,22 projetaria de 7,31 a 9,08. Tem suportes em 5,57 e 5,02. O padrão de volume favorece a alta. O IFR sobrecomprado alerta realizações se perder 5,57.</t>
  </si>
  <si>
    <t>PNVL3 está em tendência de alta no curto prazo e acima de 16,47 projetaria de 20,62 a 27,35. Tem suportes em 14,89 e 12,81.</t>
  </si>
  <si>
    <t>DIRR3 está em tendência de alta no curto prazo e acima de 16,94 projetaria de 19,67 a 24,09. Tem suportes em 14,3 e 12,93.</t>
  </si>
  <si>
    <t>ECOR3 está em tendência de alta no curto prazo e acima de 12,38 projetaria de 15,2 a 19,77. Tem suportes em 9,86 e 8,44. O IFR sobrecomprado alerta realizações se perder 9,86.</t>
  </si>
  <si>
    <t>LILY34 está em tendência de baixa no curto prazo e abaixo de 152,61 projetaria de 137,04 a 121,47. Tem resistências em 156,47  e 187,6.</t>
  </si>
  <si>
    <t>EMBJ3 está em tendência de alta no curto prazo e acima de 105,5 projetaria de 126,12 a 159,5. Tem suportes em 86,8 e 76,48. O padrão de volume favorece a alta. O IFR sobrecomprado alerta realizações se perder 86,8.</t>
  </si>
  <si>
    <t>ENGI11 está em tendência de alta no curto prazo e acima de 58,64 projetaria de 66,54 a 79,33. Tem suportes em 57,48 e 53,52. O IFR sobrecomprado alerta realizações se perder 57,48.</t>
  </si>
  <si>
    <t>ENEV3 está em tendência de alta no curto prazo e acima de 27,3 projetaria de 33,23 a 42,83. Tem suportes em 26,71 e 23,74. O IFR sobrecomprado alerta realizações se perder 26,71.</t>
  </si>
  <si>
    <t>EGIE3 está em tendência de alta no curto prazo e acima de 38,21 projetaria de 43,34 a 51,64. Tem suportes em 37,19 e 34,62. O padrão de volume favorece a alta. O IFR sobrecomprado alerta realizações se perder 37,19.</t>
  </si>
  <si>
    <t>EQTL3 está em tendência de alta no curto prazo e acima de 45,1 projetaria de 50,19 a 58,43. Tem suportes em 44,61 e 42,06. O padrão de volume favorece a alta. O IFR sobrecomprado alerta realizações se perder 44,61.</t>
  </si>
  <si>
    <t>ESPA3 está em tendência de alta no curto prazo e acima de 1,29 projetaria de 1,59 a 2,08. Tem suportes em 1,2 e 1,04.</t>
  </si>
  <si>
    <t>EVEN3 está em tendência de alta no curto prazo e acima de 8,55 projetaria de 9,61 a 11,34. Tem suportes em 7,13 e 6,59.</t>
  </si>
  <si>
    <t>EXXO34 está em tendência de baixa no curto prazo e abaixo de 91,29 projetaria de 79,67 a 68,05. Tem resistências em 94,23  e 117,46. O IFR sobrevendido alerta para recuperações se superar 94,23</t>
  </si>
  <si>
    <t>EZTC3 está em tendência de alta no curto prazo e acima de 16,52 projetaria de 18,66 a 22,13. Tem suportes em 15,53 e 14,45. O IFR sobrecomprado alerta realizações se perder 15,53.</t>
  </si>
  <si>
    <t>FESA4 está em tendência de alta no curto prazo e acima de 8,9 projetaria de 10,25 a 12,44. Tem suportes em 8,37 e 7,69.</t>
  </si>
  <si>
    <t>FLRY3 está em tendência de alta no curto prazo e acima de 18,1 projetaria de 20,41 a 24,15. Tem suportes em 17,29 e 16,13. O padrão de volume favorece a alta. O IFR sobrecomprado alerta realizações se perder 17,29.</t>
  </si>
  <si>
    <t>FRAS3 está em tendência de alta no curto prazo e acima de 25,43 projetaria de 28,49 a 33,45. Tem suportes em 22,13 e 20,59.</t>
  </si>
  <si>
    <t>GFSA3 está em tendência de baixa no curto prazo e abaixo de 1,48 projetaria de 0,23 a -1,01. Tem resistências em 1,58  e 4,07.</t>
  </si>
  <si>
    <t>GGBR4 está em tendência de alta no curto prazo e acima de 23,95 projetaria de 28,37 a 35,53. Tem suportes em 21,08 e 18,86. O IFR sobrecomprado alerta realizações se perder 21,08.</t>
  </si>
  <si>
    <t>GOAU4 está em tendência de alta no curto prazo e acima de 10,61 projetaria de 12,48 a 15,5. Tem suportes em 9,3 e 8,36. O IFR sobrecomprado alerta realizações se perder 9,3.</t>
  </si>
  <si>
    <t>GGPS3 está em tendência de alta no curto prazo e acima de 19,65 projetaria de 22,25 a 26,46. Tem suportes em 16,4 e 15,09.</t>
  </si>
  <si>
    <t>GRND3 está em tendência de alta no curto prazo e acima de 5,15 projetaria de 5,73 a 6,68. Tem suportes em 4,82 e 4,52.</t>
  </si>
  <si>
    <t>GMAT3 está em tendência de alta no curto prazo e acima de 5,99 projetaria de 7,2 a 9,16. Tem suportes em 4,71 e 4,1.</t>
  </si>
  <si>
    <t>SBFG3 está em tendência de alta no curto prazo e acima de 15,94 projetaria de 19,09 a 24,2. Tem suportes em 12,63 e 11,05.</t>
  </si>
  <si>
    <t>HAPV3 está em tendência de alta no curto prazo e acima de 16,68 projetaria de 22,66 a 32,34. Tem suportes em 12,8 e 9,8. O IFR sobrecomprado alerta realizações se perder 12,8.</t>
  </si>
  <si>
    <t>HBRE3 está em tendência de alta no curto prazo e acima de 3,88 projetaria de 4,57 a 5,7. Tem suportes em 3,32 e 2,97. O padrão de volume favorece a alta. O IFR sobrecomprado alerta realizações se perder 3,32.</t>
  </si>
  <si>
    <t>HBOR3 está em tendência de baixa no curto prazo e abaixo de 2,46 projetaria de 2,09 a 1,72. Tem resistências em 2,55  e 3,28.</t>
  </si>
  <si>
    <t>HBSA3 está em tendência de alta no curto prazo e acima de 4,39 projetaria de 4,93 a 5,81. Tem suportes em 4,01 e 3,73.</t>
  </si>
  <si>
    <t>HYPE3 está em tendência de alta no curto prazo e acima de 25,79 projetaria de 28,76 a 33,56. Tem suportes em 23,5 e 22,01. O padrão de volume favorece a alta.</t>
  </si>
  <si>
    <t>IGTI11 está em tendência de alta no curto prazo e acima de 30,13 projetaria de 33,81 a 39,77. Tem suportes em 29,29 e 27,44. O padrão de volume favorece a alta.</t>
  </si>
  <si>
    <t>ITLC34 está em tendência de alta no curto prazo e acima de 54,6 projetaria de 68,06 a 89,84. Tem suportes em 51,61 e 44,87. O IFR sobrecomprado alerta realizações se perder 51,61.</t>
  </si>
  <si>
    <t>INTB3 está em tendência de alta no curto prazo e acima de 15,25 projetaria de 18,19 a 22,95. Tem suportes em 14,14 e 12,66. O padrão de volume favorece a alta.</t>
  </si>
  <si>
    <t>INBR32 está em tendência de baixa no curto prazo e abaixo de 41,4 projetaria de 37,16 a 32,93. Tem resistências em 42,59  e 51,05.</t>
  </si>
  <si>
    <t>MYPK3 está em tendência de alta no curto prazo e acima de 11,23 projetaria de 12,71 a 15,11. Tem suportes em 9,97 e 9,22.</t>
  </si>
  <si>
    <t>RANI3 está em tendência de alta no curto prazo e acima de 10,07 projetaria de 11,09 a 12,74. Tem suportes em 9,55 e 9,03.</t>
  </si>
  <si>
    <t>IRBR3 está em tendência de alta no curto prazo e acima de 65,9 projetaria de 75,94 a 92,2. Tem suportes em 56,52 e 51,49.</t>
  </si>
  <si>
    <t>ISAE4 está em tendência de alta no curto prazo e acima de 32,19 projetaria de 36,67 a 43,93. Tem suportes em 30,96 e 28,71. O padrão de volume favorece a alta. O IFR sobrecomprado alerta realizações se perder 30,96.</t>
  </si>
  <si>
    <t>ITSA3 está em tendência de alta no curto prazo e acima de 14,87 projetaria de 17,17 a 20,89. Tem suportes em 14,61 e 13,45. O IFR sobrecomprado alerta realizações se perder 14,61.</t>
  </si>
  <si>
    <t>ITSA4 está em tendência de alta no curto prazo e acima de 14,96 projetaria de 17,36 a 21,25. Tem suportes em 14,74 e 13,53. O padrão de volume favorece a alta. O IFR sobrecomprado alerta realizações se perder 14,74.</t>
  </si>
  <si>
    <t>ITUB3 está em tendência de alta no curto prazo e acima de 46,68 projetaria de 54,52 a 67,22. Tem suportes em 46,03 e 42,1. O IFR sobrecomprado alerta realizações se perder 46,03.</t>
  </si>
  <si>
    <t>ITUB4 está em tendência de alta no curto prazo e acima de 49,22 projetaria de 56,61 a 68,59. Tem suportes em 45,85 e 42,15. O IFR sobrecomprado alerta realizações se perder 45,85.</t>
  </si>
  <si>
    <t>JALL3 está em tendência de alta no curto prazo e acima de 3,81 projetaria de 4,5 a 5,63. Tem suportes em 3,47 e 3,12.</t>
  </si>
  <si>
    <t>JBSS32 está em tendência de alta no curto prazo e acima de 93,74 projetaria de 107,62 a 130,08. Tem suportes em 87,78 e 80,83. O padrão de volume favorece a alta.</t>
  </si>
  <si>
    <t>JHSF3 está em tendência de alta no curto prazo e acima de 13,08 projetaria de 16,71 a 22,59. Tem suportes em 12,62 e 10,8. O padrão de volume favorece a alta. O IFR sobrecomprado alerta realizações se perder 12,62.</t>
  </si>
  <si>
    <t>JPMC34 está em tendência de alta no curto prazo e acima de 181,68 projetaria de 204,3 a 240,9. Tem suportes em 154,02 e 142,7.</t>
  </si>
  <si>
    <t>JSLG3 está em tendência de alta no curto prazo e acima de 8,82 projetaria de 11,16 a 14,96. Tem suportes em 8,15 e 6,97.</t>
  </si>
  <si>
    <t>KEPL3 está em tendência de alta no curto prazo e acima de 10,5 projetaria de 12,35 a 15,35. Tem suportes em 8,29 e 7,36.</t>
  </si>
  <si>
    <t>KLBN3 está em tendência de alta no curto prazo e acima de 4,24 projetaria de 4,68 a 5,4. Tem suportes em 3,81 e 3,58.</t>
  </si>
  <si>
    <t>KLBN4 está em tendência de alta no curto prazo e acima de 4,21 projetaria de 4,63 a 5,33. Tem suportes em 3,83 e 3,61.</t>
  </si>
  <si>
    <t>KLBN11 está em tendência de alta no curto prazo e acima de 21,25 projetaria de 23,53 a 27,23. Tem suportes em 19,13 e 17,98. O padrão de volume favorece a alta.</t>
  </si>
  <si>
    <t>LAVV3 está em tendência de alta no curto prazo e acima de 18,98 projetaria de 22,35 a 27,81. Tem suportes em 15,26 e 13,57.</t>
  </si>
  <si>
    <t>LIGT3 está em tendência de alta no curto prazo e acima de 5,9 projetaria de 6,95 a 8,66. Tem suportes em 5,49 e 4,96.</t>
  </si>
  <si>
    <t>RENT3 está em tendência de alta no curto prazo e acima de 52,38 projetaria de 60,25 a 72,99. Tem suportes em 49,2 e 45,26. O padrão de volume favorece a alta.</t>
  </si>
  <si>
    <t>RENT4 está em tendência de alta no curto prazo e acima de 50,67 projetaria de 58,19 a 70,36. Tem suportes em 46,9 e 43,13.</t>
  </si>
  <si>
    <t>LOGG3 está em tendência de alta no curto prazo e acima de 29,23 projetaria de 33,66 a 40,83. Tem suportes em 28,45 e 26,23.</t>
  </si>
  <si>
    <t>LWSA3 está em tendência de alta no curto prazo e acima de 4,8 projetaria de 5,74 a 7,26. Tem suportes em 3,92 e 3,44.</t>
  </si>
  <si>
    <t>MDIA3 está em tendência de alta no curto prazo e acima de 26,41 projetaria de 29,65 a 34,89. Tem suportes em 23,62 e 21,99.</t>
  </si>
  <si>
    <t>MGLU3 está em tendência de alta no curto prazo e acima de 11,16 projetaria de 13,16 a 16,4. Tem suportes em 9,16 e 8,15.</t>
  </si>
  <si>
    <t>POMO3 está em tendência de alta no curto prazo e acima de 6,65 projetaria de 7,57 a 9,08. Tem suportes em 6,33 e 5,86. O IFR sobrecomprado alerta realizações se perder 6,33.</t>
  </si>
  <si>
    <t>POMO4 está em tendência de alta no curto prazo e acima de 7,06 projetaria de 8,04 a 9,64. Tem suportes em 6,62 e 6,12. O padrão de volume favorece a alta. O IFR sobrecomprado alerta realizações se perder 6,62.</t>
  </si>
  <si>
    <t>MBRF3 está em tendência de alta no curto prazo e acima de 22,81 projetaria de 27,24 a 34,41. Tem suportes em 21,1 e 18,88. O padrão de volume favorece a alta.</t>
  </si>
  <si>
    <t>CASH3 está em tendência de alta no curto prazo e acima de 4,55 projetaria de 5,37 a 6,71. Tem suportes em 4,03 e 3,61. O padrão de volume favorece a alta. O IFR sobrecomprado alerta realizações se perder 4,03.</t>
  </si>
  <si>
    <t>MELK3 está em tendência de alta no curto prazo e acima de 4,13 projetaria de 4,63 a 5,44. Tem suportes em 3,56 e 3,3.</t>
  </si>
  <si>
    <t>MELI34 está em tendência de alta no curto prazo e acima de 101,54 projetaria de 121,24 a 153,12. Tem suportes em 76,06 e 66,2. O padrão de volume favorece a alta.</t>
  </si>
  <si>
    <t>BMEB4 está em tendência de alta no curto prazo e acima de 88,78 projetaria de 110,04 a 144,46. Tem suportes em 80,01 e 69,37. O padrão de volume favorece a alta.</t>
  </si>
  <si>
    <t>M1TA34 está em tendência de alta no curto prazo e acima de 137,16 projetaria de 161,62 a 201,22. Tem suportes em 113,97 e 101,73. O padrão de volume favorece a alta.</t>
  </si>
  <si>
    <t>LEVE3 está em tendência de alta no curto prazo e acima de 37,86 projetaria de 41,69 a 47,9. Tem suportes em 37 e 35,08. O padrão de volume favorece a alta. O IFR sobrecomprado alerta realizações se perder 37.</t>
  </si>
  <si>
    <t>MUTC34 está em tendência de alta no curto prazo e acima de 409,77 projetaria de 537,18 a 743,36. Tem suportes em 353 e 289,29. O padrão de volume favorece a alta.</t>
  </si>
  <si>
    <t>MSFT34 está em tendência de alta no curto prazo e acima de 113,59 projetaria de 136,03 a 172,34. Tem suportes em 80,23 e 69. O padrão de volume favorece a alta.</t>
  </si>
  <si>
    <t>MILS3 está em tendência de alta no curto prazo e acima de 15,96 projetaria de 18,07 a 21,5. Tem suportes em 14,51 e 13,45.</t>
  </si>
  <si>
    <t>BEEF3 está em tendência de alta no curto prazo e acima de 6,35 projetaria de 8,03 a 10,75. Tem suportes em 4,22 e 3,37.</t>
  </si>
  <si>
    <t>MTRE3 está em tendência de alta no curto prazo e acima de 4,28 projetaria de 4,83 a 5,73. Tem suportes em 3,95 e 3,67. O IFR sobrecomprado alerta realizações se perder 3,95.</t>
  </si>
  <si>
    <t>MOTV3 está em tendência de alta no curto prazo e acima de 17,55 projetaria de 19,55 a 22,8. Tem suportes em 16,83 e 15,82. O padrão de volume favorece a alta. O IFR sobrecomprado alerta realizações se perder 16,83.</t>
  </si>
  <si>
    <t>MDNE3 está em tendência de alta no curto prazo e acima de 34,28 projetaria de 42,91 a 56,89. Tem suportes em 33,1 e 28,78.</t>
  </si>
  <si>
    <t>MOVI3 está em tendência de alta no curto prazo e acima de 14,85 projetaria de 18,43 a 24,22. Tem suportes em 12,89 e 11,09. O padrão de volume favorece a alta.</t>
  </si>
  <si>
    <t>MRVE3 está em tendência de alta no curto prazo e acima de 10,53 projetaria de 12,64 a 16,07. Tem suportes em 7,86 e 6,8.</t>
  </si>
  <si>
    <t>MULT3 está em tendência de alta no curto prazo e acima de 35,62 projetaria de 41,55 a 51,16. Tem suportes em 33,67 e 30,7. O padrão de volume favorece a alta. O IFR sobrecomprado alerta realizações se perder 33,67.</t>
  </si>
  <si>
    <t>NATU3 está em tendência de alta no curto prazo e acima de 10,72 projetaria de 12,93 a 16,52. Tem suportes em 10,3 e 9,19.</t>
  </si>
  <si>
    <t>NEOE3 está em tendência de alta no curto prazo e acima de 33,6 projetaria de 35,05 a 37,41. Tem suportes em 33,5 e 32,77. O IFR sobrecomprado alerta realizações se perder 33,5.</t>
  </si>
  <si>
    <t>NFLX34 está em tendência de alta no curto prazo e acima de 10,77 projetaria de 12,65 a 15,7. Tem suportes em 10,24 e 9,29. O IFR sobrecomprado alerta realizações se perder 10,24.</t>
  </si>
  <si>
    <t>NIKE34 está em tendência de baixa no curto prazo e abaixo de 21,45 projetaria de 16,53 a 11,61. Tem resistências em 22,05  e 31,88. O IFR sobrevendido alerta para recuperações se superar 22,05</t>
  </si>
  <si>
    <t>ROXO34 está em tendência de alta no curto prazo e acima de 16,57 projetaria de 19,51 a 24,27. Tem suportes em 12,62 e 11,14. O padrão de volume favorece a alta.</t>
  </si>
  <si>
    <t>NVDC34 está em tendência de alta no curto prazo e acima de 22,24 projetaria de 24,87 a 29,13. Tem suportes em 19,72 e 18,4. O IFR sobrecomprado alerta realizações se perder 19,72.</t>
  </si>
  <si>
    <t>OPCT3 está em tendência de alta no curto prazo e acima de 10,82 projetaria de 12,79 a 15,99. Tem suportes em 10,56 e 9,57. O IFR sobrecomprado alerta realizações se perder 10,56.</t>
  </si>
  <si>
    <t>ODPV3 está em tendência de alta no curto prazo e acima de 16,57 projetaria de 20,38 a 26,56. Tem suportes em 15,64 e 13,73. O padrão de volume favorece a alta. O IFR sobrecomprado alerta realizações se perder 15,64.</t>
  </si>
  <si>
    <t>ONCO3 está em tendência de baixa no curto prazo e abaixo de 1,09 projetaria de 0,47 a -0,13. Tem resistências em 1,34  e 2,56.</t>
  </si>
  <si>
    <t>ORCL34 está em tendência de alta no curto prazo e acima de 204,28 projetaria de 260,84 a 352,38. Tem suportes em 134,38 e 106,09. O padrão de volume favorece a alta.</t>
  </si>
  <si>
    <t>OBTC3 está em tendência de alta no curto prazo e acima de 11,37 projetaria de 14,65 a 19,96. Tem suportes em 7,29 e 5,64. O padrão de volume favorece a alta.</t>
  </si>
  <si>
    <t>ORVR3 está em tendência de alta no curto prazo e acima de 83,82 projetaria de 97,26 a 119,02. Tem suportes em 82,11 e 75,38. O IFR sobrecomprado alerta realizações se perder 82,11.</t>
  </si>
  <si>
    <t>PCAR3 está em tendência de alta no curto prazo e acima de 4,13 projetaria de 5,51 a 7,75. Tem suportes em 2,39 e 1,69.</t>
  </si>
  <si>
    <t>Pagseguro Digital Ltd.</t>
  </si>
  <si>
    <t>PAGS34</t>
  </si>
  <si>
    <t>PAGS34 está em tendência de alta no curto prazo e acima de 12,73 projetaria de 14,63 a 17,72. Tem suportes em 10,8 e 9,84. O padrão de volume favorece a alta.</t>
  </si>
  <si>
    <t>PGMN3 está em tendência de baixa no curto prazo e abaixo de 5,83 projetaria de 5,12 a 4,42. Tem resistências em 6  e 7,4.</t>
  </si>
  <si>
    <t>P2LT34 está em tendência de baixa no curto prazo e abaixo de 223,02 projetaria de 172,97 a 122,92. Tem resistências em 229,21  e 329,3.</t>
  </si>
  <si>
    <t>Paranapanema</t>
  </si>
  <si>
    <t>PMAM3</t>
  </si>
  <si>
    <t>PMAM3 está em tendência de alta no curto prazo e acima de 1,15 projetaria de 1,55 a 2,21. Tem suportes em 0,56 e 0,35. O padrão de volume favorece a alta. O IFR sobrecomprado alerta realizações se perder 0,56.</t>
  </si>
  <si>
    <t>PETR3 está em tendência de baixa no curto prazo e abaixo de 52,15 projetaria de 44,37 a 36,6. Tem resistências em 54,85  e 70,39.</t>
  </si>
  <si>
    <t>PETR4 está em tendência de alta no curto prazo e acima de 50,69 projetaria de 63,76 a 84,92. Tem suportes em 47,67 e 41,13.</t>
  </si>
  <si>
    <t>RECV3 está em tendência de alta no curto prazo e acima de 14,64 projetaria de 17,85 a 23,06. Tem suportes em 13,56 e 11,95.</t>
  </si>
  <si>
    <t>PRIO3 está em tendência de baixa no curto prazo e abaixo de 63,58 projetaria de 52,8 a 42,02. Tem resistências em 67,12  e 88,67.</t>
  </si>
  <si>
    <t>AUAU3 está em tendência de alta no curto prazo e acima de 4,04 projetaria de 4,79 a 6,01. Tem suportes em 3,75 e 3,37. O IFR sobrecomprado alerta realizações se perder 3,75.</t>
  </si>
  <si>
    <t>PINE4 está em tendência de alta no curto prazo e acima de 15,39 projetaria de 18,64 a 23,9. Tem suportes em 14,8 e 13,17. O padrão de volume favorece a alta. O IFR sobrecomprado alerta realizações se perder 14,8.</t>
  </si>
  <si>
    <t>PLPL3 está em tendência de alta no curto prazo e acima de 16,32 projetaria de 18,76 a 22,71. Tem suportes em 13,69 e 12,46.</t>
  </si>
  <si>
    <t>PSSA3 está em tendência de alta no curto prazo e acima de 54,11 projetaria de 60,43 a 70,66. Tem suportes em 52,06 e 48,89.</t>
  </si>
  <si>
    <t>PTBL3 está em tendência de baixa no curto prazo e abaixo de 2,3 projetaria de 1,79 a 1,29. Tem resistências em 2,65  e 3,65.</t>
  </si>
  <si>
    <t>POSI3 está em tendência de alta no curto prazo e acima de 4,72 projetaria de 5,28 a 6,2. Tem suportes em 4,49 e 4,2.</t>
  </si>
  <si>
    <t>PRNR3 está em tendência de alta no curto prazo e acima de 22,09 projetaria de 26,13 a 32,68. Tem suportes em 20,96 e 18,93. O padrão de volume favorece a alta. O IFR sobrecomprado alerta realizações se perder 20,96.</t>
  </si>
  <si>
    <t>PFRM3 está em tendência de alta no curto prazo e acima de 9,7 projetaria de 11,29 a 13,87. Tem suportes em 8,22 e 7,42.</t>
  </si>
  <si>
    <t>QUAL3 está em tendência de alta no curto prazo e acima de 2,64 projetaria de 3,19 a 4,08. Tem suportes em 2,15 e 1,87.</t>
  </si>
  <si>
    <t>Quero-Quero</t>
  </si>
  <si>
    <t>LJQQ3 está em tendência de alta no curto prazo e acima de 2,74 projetaria de 3,32 a 4,26. Tem suportes em 2,21 e 1,91.</t>
  </si>
  <si>
    <t>RADL3 está em tendência de alta no curto prazo e acima de 27,31 projetaria de 31,04 a 37,07. Tem suportes em 23,8 e 21,93. O padrão de volume favorece a alta.</t>
  </si>
  <si>
    <t>RAPT4 está em tendência de alta no curto prazo e acima de 7,02 projetaria de 8,56 a 11,06. Tem suportes em 5,57 e 4,79.</t>
  </si>
  <si>
    <t>RCSL4 está em tendência de baixa no curto prazo e abaixo de 0,7 projetaria de 0,03 a -0,63. Tem resistências em 0,76  e 2,09. O IFR sobrevendido alerta para recuperações se superar 0,76</t>
  </si>
  <si>
    <t>RDOR3 está em tendência de alta no curto prazo e acima de 45,19 projetaria de 50,86 a 60,04. Tem suportes em 41,74 e 38,9. O padrão de volume favorece a alta. O IFR sobrecomprado alerta realizações se perder 41,74.</t>
  </si>
  <si>
    <t>RIAA3 está em tendência de alta no curto prazo e acima de 10,79 projetaria de 12,95 a 16,46. Tem suportes em 10,26 e 9,17. O padrão de volume favorece a alta. O IFR sobrecomprado alerta realizações se perder 10,26.</t>
  </si>
  <si>
    <t>ROMI3 está em tendência de alta no curto prazo e acima de 8,92 projetaria de 10,12 a 12,07. Tem suportes em 7,46 e 6,85.</t>
  </si>
  <si>
    <t>RAIL3 está em tendência de alta no curto prazo e acima de 17,4 projetaria de 19,92 a 24,01. Tem suportes em 16,26 e 14,99. O padrão de volume favorece a alta.</t>
  </si>
  <si>
    <t>SBSP3 está em tendência de alta no curto prazo e acima de 171,73 projetaria de 203,43 a 254,74. Tem suportes em 168,63 e 152,77. O padrão de volume favorece a alta. O IFR sobrecomprado alerta realizações se perder 168,63.</t>
  </si>
  <si>
    <t>SSFO34 está em tendência de baixa no curto prazo e abaixo de 38,75 projetaria de 29,29 a 19,83. Tem resistências em 40,13  e 59,04.</t>
  </si>
  <si>
    <t>SAPR3 está em tendência de baixa no curto prazo e abaixo de 9,66 projetaria de 8,37 a 7,09. Tem resistências em 10,17  e 12,73.</t>
  </si>
  <si>
    <t>SAPR4 está em tendência de baixa no curto prazo e abaixo de 8,01 projetaria de 7,3 a 6,6. Tem resistências em 8,31  e 9,71.</t>
  </si>
  <si>
    <t>SAPR11 está em tendência de baixa no curto prazo e abaixo de 41,85 projetaria de 37,74 a 33,63. Tem resistências em 43,37  e 51,58.</t>
  </si>
  <si>
    <t>SANB3 está em tendência de alta no curto prazo e acima de 18,68 projetaria de 21,45 a 25,94. Tem suportes em 15,69 e 14,3.</t>
  </si>
  <si>
    <t>SANB4 está em tendência de alta no curto prazo e acima de 19,2 projetaria de 22 a 26,54. Tem suportes em 16,25 e 14,84.</t>
  </si>
  <si>
    <t>SANB11 está em tendência de alta no curto prazo e acima de 37,83 projetaria de 43,29 a 52,14. Tem suportes em 31,92 e 29,18. O padrão de volume favorece a alta.</t>
  </si>
  <si>
    <t>SMTO3 está em tendência de baixa no curto prazo e abaixo de 17,84 projetaria de 15,29 a 12,75. Tem resistências em 18,46  e 23,54.</t>
  </si>
  <si>
    <t>SHUL4 está em tendência de alta no curto prazo e acima de 5,65 projetaria de 6,3 a 7,35. Tem suportes em 5,31 e 4,98.</t>
  </si>
  <si>
    <t>SEER3 está em tendência de alta no curto prazo e acima de 13,73 projetaria de 16,9 a 22,03. Tem suportes em 13,07 e 11,48. O IFR sobrecomprado alerta realizações se perder 13,07.</t>
  </si>
  <si>
    <t>CSNA3 está em tendência de alta no curto prazo e acima de 11,32 projetaria de 14,81 a 20,47. Tem suportes em 6,56 e 4,81.</t>
  </si>
  <si>
    <t>S2GM34 está em tendência de alta no curto prazo e acima de 30,42 projetaria de 39,46 a 54,1. Tem suportes em 28,79 e 24,26. O IFR sobrecomprado alerta realizações se perder 28,79.</t>
  </si>
  <si>
    <t>SIMH3 está em tendência de alta no curto prazo e acima de 14,24 projetaria de 17 a 21,47. Tem suportes em 11,27 e 9,88.</t>
  </si>
  <si>
    <t>SLCE3 está em tendência de alta no curto prazo e acima de 19,48 projetaria de 22,83 a 28,27. Tem suportes em 19,07 e 17,39. O padrão de volume favorece a alta. O IFR sobrecomprado alerta realizações se perder 19,07.</t>
  </si>
  <si>
    <t>SMFT3 está em tendência de alta no curto prazo e acima de 25,31 projetaria de 29,91 a 37,37. Tem suportes em 18,73 e 16,42. O padrão de volume favorece a alta.</t>
  </si>
  <si>
    <t>STOC34 está em tendência de alta no curto prazo e acima de 94,51 projetaria de 110,08 a 135,29. Tem suportes em 71,84 e 64,05.</t>
  </si>
  <si>
    <t>M2ST34 está em tendência de alta no curto prazo e acima de 14,93 projetaria de 19,3 a 26,38. Tem suportes em 9,59 e 7,4.</t>
  </si>
  <si>
    <t>SUZB3 está em tendência de baixa no curto prazo e abaixo de 47,51 projetaria de 43,4 a 39,29. Tem resistências em 48,65  e 56,86.</t>
  </si>
  <si>
    <t>SYNE3 está em tendência de baixa no curto prazo e abaixo de 4,12 projetaria de 3,68 a 3,24. Tem resistências em 4,24  e 5,11.</t>
  </si>
  <si>
    <t>TAEE4 está em tendência de alta no curto prazo e acima de 15,44 projetaria de 16,83 a 19,09. Tem suportes em 15,09 e 14,39. O IFR sobrecomprado alerta realizações se perder 15,09.</t>
  </si>
  <si>
    <t>TAEE11 está em tendência de alta no curto prazo e acima de 46,11 projetaria de 50,33 a 57,16. Tem suportes em 44,91 e 42,79. O padrão de volume favorece a alta. O IFR sobrecomprado alerta realizações se perder 44,91.</t>
  </si>
  <si>
    <t>TSMC34 está em tendência de alta no curto prazo e acima de 251,79 projetaria de 290,31 a 352,66. Tem suportes em 232,6 e 213,33. O padrão de volume favorece a alta.</t>
  </si>
  <si>
    <t>TASA4 está em tendência de baixa no curto prazo e abaixo de 5,14 projetaria de 4,66 a 4,18. Tem resistências em 5,28  e 6,23.</t>
  </si>
  <si>
    <t>TGMA3 está em tendência de alta no curto prazo e acima de 40,89 projetaria de 49,5 a 63,44. Tem suportes em 33,73 e 29,42.</t>
  </si>
  <si>
    <t>VIVT3 está em tendência de alta no curto prazo e acima de 43,4 projetaria de 50,51 a 62,03. Tem suportes em 41,29 e 37,73.</t>
  </si>
  <si>
    <t>TEND3 está em tendência de alta no curto prazo e acima de 34,97 projetaria de 42,88 a 55,69. Tem suportes em 34,04 e 30,08.</t>
  </si>
  <si>
    <t>TSLA34 está em tendência de baixa no curto prazo e abaixo de 55,26 projetaria de 45,03 a 34,81. Tem resistências em 57,24  e 77,68.</t>
  </si>
  <si>
    <t>TIMS3 está em tendência de alta no curto prazo e acima de 28,56 projetaria de 33,15 a 40,59. Tem suportes em 27,15 e 24,85. O padrão de volume favorece a alta.</t>
  </si>
  <si>
    <t>TOTS3 está em tendência de alta no curto prazo e acima de 47,75 projetaria de 56,96 a 71,86. Tem suportes em 34,58 e 29,97.</t>
  </si>
  <si>
    <t>TFCO4 está em tendência de baixa no curto prazo e abaixo de 15,59 projetaria de 14,48 a 13,38. Tem resistências em 16,63  e 18,83.</t>
  </si>
  <si>
    <t>TRIS3 está em tendência de alta no curto prazo e acima de 7,64 projetaria de 9,04 a 11,31. Tem suportes em 5,8 e 5,09.</t>
  </si>
  <si>
    <t>TUPY3 está em tendência de alta no curto prazo e acima de 15,4 projetaria de 18,37 a 23,18. Tem suportes em 14,89 e 13,4. O IFR sobrecomprado alerta realizações se perder 14,89.</t>
  </si>
  <si>
    <t>UGPA3 está em tendência de alta no curto prazo e acima de 30,73 projetaria de 37,29 a 47,92. Tem suportes em 29,89 e 26,6.</t>
  </si>
  <si>
    <t>FIQE3 está em tendência de alta no curto prazo e acima de 7,76 projetaria de 9,86 a 13,25. Tem suportes em 7,04 e 5,98.</t>
  </si>
  <si>
    <t>UNIP6 está em tendência de alta no curto prazo e acima de 72,22 projetaria de 82,39 a 98,86. Tem suportes em 64,83 e 59,74.</t>
  </si>
  <si>
    <t>USIM3 está em tendência de alta no curto prazo e acima de 7,67 projetaria de 8,89 a 10,87. Tem suportes em 6,85 e 6,23.</t>
  </si>
  <si>
    <t>USIM5 está em tendência de alta no curto prazo e acima de 7,78 projetaria de 9,02 a 11,03. Tem suportes em 6,98 e 6,35.</t>
  </si>
  <si>
    <t>VALE3 está em tendência de alta no curto prazo e acima de 91,62 projetaria de 106,98 a 131,85. Tem suportes em 87,18 e 79,49. O IFR sobrecomprado alerta realizações se perder 87,18.</t>
  </si>
  <si>
    <t>VLID3 está em tendência de alta no curto prazo e acima de 23,31 projetaria de 25,84 a 29,94. Tem suportes em 20,78 e 19,51.</t>
  </si>
  <si>
    <t>VAMO3 está em tendência de alta no curto prazo e acima de 4,91 projetaria de 6,04 a 7,87. Tem suportes em 4,03 e 3,46. O padrão de volume favorece a alta.</t>
  </si>
  <si>
    <t>VBBR3 está em tendência de alta no curto prazo e acima de 33,87 projetaria de 40,03 a 50. Tem suportes em 32,9 e 29,81.</t>
  </si>
  <si>
    <t>VTRU3 está em tendência de baixa no curto prazo e abaixo de 13,51 projetaria de 12,11 a 10,71. Tem resistências em 14,2  e 16,99.</t>
  </si>
  <si>
    <t>VITT3 está em tendência de alta no curto prazo e acima de 4,32 projetaria de 4,79 a 5,57. Tem suportes em 3,79 e 3,55.</t>
  </si>
  <si>
    <t>VIVA3 está em tendência de alta no curto prazo e acima de 35,44 projetaria de 43,11 a 55,53. Tem suportes em 26,68 e 22,84.</t>
  </si>
  <si>
    <t>VVEO3 está em tendência de alta no curto prazo e acima de 1,75 projetaria de 2,12 a 2,73. Tem suportes em 1,51 e 1,32. O padrão de volume favorece a alta. O IFR sobrecomprado alerta realizações se perder 1,51.</t>
  </si>
  <si>
    <t>VULC3 está em tendência de alta no curto prazo e acima de 20,22 projetaria de 22,87 a 27,17. Tem suportes em 17,5 e 16,17.</t>
  </si>
  <si>
    <t>WEGE3 está em tendência de alta no curto prazo e acima de 54,41 projetaria de 60,31 a 69,87. Tem suportes em 50,59 e 47,63.</t>
  </si>
  <si>
    <t>W1DC34 está em tendência de alta no curto prazo e acima de 1835 projetaria de 2398,8 a 3311,11. Tem suportes em 1703,25 e 1421,34. O padrão de volume favorece a alta. O IFR sobrecomprado alerta realizações se perder 1703,25.</t>
  </si>
  <si>
    <t>WIZC3 está em tendência de alta no curto prazo e acima de 10,37 projetaria de 11,9 a 14,38. Tem suportes em 9,55 e 8,78.</t>
  </si>
  <si>
    <t>YDUQ3 está em tendência de alta no curto prazo e acima de 15,29 projetaria de 18,88 a 24,7. Tem suportes em 11,76 e 9,96.</t>
  </si>
  <si>
    <t>DOLA11 está em tendência de baixa no curto prazo e abaixo de 9,71 projetaria de 9,38 a 9,06. Tem resistências em 9,85  e 10,49.</t>
  </si>
  <si>
    <t>BIEU39 está em tendência de alta no curto prazo e acima de 69,14 projetaria de 75,41 a 85,56. Tem suportes em 62,5 e 59,36.</t>
  </si>
  <si>
    <t>GOLB11 está em tendência de alta no curto prazo e acima de 136,9 projetaria de 158,64 a 193,83. Tem suportes em 117,21 e 106,33. O padrão de volume favorece a alta.</t>
  </si>
  <si>
    <t>AUVP11 está em tendência de alta no curto prazo e acima de 139,99 projetaria de 158,52 a 188,51. Tem suportes em 135,62 e 126,35. O IFR sobrecomprado alerta realizações se perder 135,62.</t>
  </si>
  <si>
    <t>BOVB11 está em tendência de alta no curto prazo e acima de 203,69 projetaria de 230,88 a 274,89. Tem suportes em 202,47 e 188,87. O padrão de volume favorece a alta. O IFR sobrecomprado alerta realizações se perder 202,47.</t>
  </si>
  <si>
    <t>COIN11 está em tendência de alta no curto prazo e acima de 64,25 projetaria de 78,32 a 101,08. Tem suportes em 46,38 e 39,34.</t>
  </si>
  <si>
    <t>SPYI11 está em tendência de alta no curto prazo e acima de 113,86 projetaria de 122,9 a 137,52. Tem suportes em 101,6 e 97,07.</t>
  </si>
  <si>
    <t>BITI11 está em tendência de alta no curto prazo e acima de 47,71 projetaria de 59,08 a 77,49. Tem suportes em 33,25 e 27,56. O padrão de volume favorece a alta.</t>
  </si>
  <si>
    <t>BSIL39 está em tendência de alta no curto prazo e acima de 63,22 projetaria de 76,73 a 98,6. Tem suportes em 48,08 e 41,32. O padrão de volume favorece a alta.</t>
  </si>
  <si>
    <t>BURA39 está em tendência de alta no curto prazo e acima de 55 projetaria de 65,11 a 81,48. Tem suportes em 43,49 e 38,43. O padrão de volume favorece a alta.</t>
  </si>
  <si>
    <t>BITH11 está em tendência de alta no curto prazo e acima de 119,5 projetaria de 147,82 a 193,65. Tem suportes em 83,53 e 69,36. O padrão de volume favorece a alta.</t>
  </si>
  <si>
    <t>ETHE11 está em tendência de alta no curto prazo e acima de 54,52 projetaria de 71,48 a 98,93. Tem suportes em 33,39 e 24,9. O padrão de volume favorece a alta.</t>
  </si>
  <si>
    <t>HASH11 está em tendência de alta no curto prazo e acima de 72,15 projetaria de 90,12 a 119,2. Tem suportes em 48,59 e 39,6.</t>
  </si>
  <si>
    <t>USDB11 está em tendência de baixa no curto prazo e abaixo de 96,84 projetaria de 93,07 a 89,3. Tem resistências em 97,57  e 105,1. O IFR sobrevendido alerta para recuperações se superar 97,57</t>
  </si>
  <si>
    <t>WRLD11 está em tendência de alta no curto prazo e acima de 148,49 projetaria de 161,73 a 183,16. Tem suportes em 132,29 e 125,66.</t>
  </si>
  <si>
    <t>BOVA11 está em tendência de alta no curto prazo e acima de 195,72 projetaria de 221,86 a 264,17. Tem suportes em 194,4 e 181,32. O IFR sobrecomprado alerta realizações se perder 194,4.</t>
  </si>
  <si>
    <t>iShares Core S&amp;P 500 Index</t>
  </si>
  <si>
    <t>BIVB39</t>
  </si>
  <si>
    <t>BIVB39 está em tendência de alta no curto prazo e acima de 96,88 projetaria de 105,32 a 118,99. Tem suportes em 85,89 e 81,66.</t>
  </si>
  <si>
    <t>BACW39 está em tendência de alta no curto prazo e acima de 79,95 projetaria de 85,85 a 95,41. Tem suportes em 73,41 e 70,45. O padrão de volume favorece a alta.</t>
  </si>
  <si>
    <t>IVVB11 está em tendência de alta no curto prazo e acima de 433,61 projetaria de 470,29 a 529,65. Tem suportes em 387,1 e 368,75.</t>
  </si>
  <si>
    <t>BSLV39 está em tendência de alta no curto prazo e acima de 190,5 projetaria de 246,81 a 337,94. Tem suportes em 116,31 e 88,15.</t>
  </si>
  <si>
    <t>SMAL11 está em tendência de alta no curto prazo e acima de 130,44 projetaria de 143,67 a 165,08. Tem suportes em 124,7 e 118,08.</t>
  </si>
  <si>
    <t>iShares US Energy ETF</t>
  </si>
  <si>
    <t>BIYE39</t>
  </si>
  <si>
    <t>BIYE39 está em tendência de baixa no curto prazo e abaixo de 97,9 projetaria de 87,35 a 76,8. Tem resistências em 100,8  e 121,89. O IFR sobrevendido alerta para recuperações se superar 100,8</t>
  </si>
  <si>
    <t>DIVD11 está em tendência de alta no curto prazo e acima de 70,79 projetaria de 79,76 a 94,29. Tem suportes em 70,27 e 65,78. O IFR sobrecomprado alerta realizações se perder 70,27.</t>
  </si>
  <si>
    <t>BOVV11 está em tendência de alta no curto prazo e acima de 205,42 projetaria de 232,99 a 277,61. Tem suportes em 204,24 e 190,45. O IFR sobrecomprado alerta realizações se perder 204,24.</t>
  </si>
  <si>
    <t>DIVO11 está em tendência de alta no curto prazo e acima de 142,37 projetaria de 160,5 a 189,84. Tem suportes em 141,25 e 132,18. O IFR sobrecomprado alerta realizações se perder 141,25.</t>
  </si>
  <si>
    <t>SPXR11 está em tendência de alta no curto prazo e acima de 67 projetaria de 71,59 a 79,03. Tem suportes em 64,85 e 62,55. O IFR sobrecomprado alerta realizações se perder 64,85.</t>
  </si>
  <si>
    <t>SPXI11 está em tendência de alta no curto prazo e acima de 52,95 projetaria de 57,59 a 65,09. Tem suportes em 47,03 e 44,7. O padrão de volume favorece a alta.</t>
  </si>
  <si>
    <t>TECK11 está em tendência de alta no curto prazo e acima de 118,2 projetaria de 135,81 a 164,32. Tem suportes em 98,7 e 89,89. O IFR sobrecomprado alerta realizações se perder 98,7.</t>
  </si>
  <si>
    <t>NDIV11 está em tendência de alta no curto prazo e acima de 137,89 projetaria de 151,58 a 173,74. Tem suportes em 136,5 e 129,65. O IFR sobrecomprado alerta realizações se perder 136,5.</t>
  </si>
  <si>
    <t>HIGH11 está em tendência de alta no curto prazo e acima de 108,58 projetaria de 121,54 a 142,52. Tem suportes em 101,07 e 94,58. O padrão de volume favorece a alta.</t>
  </si>
  <si>
    <t>Pactual Ibov</t>
  </si>
  <si>
    <t>IBOB11</t>
  </si>
  <si>
    <t>IBOB11 está em tendência de alta no curto prazo e acima de 164,21 projetaria de 186,13 a 221,61. Tem suportes em 162,96 e 151,99. O padrão de volume favorece a alta. O IFR sobrecomprado alerta realizações se perder 162,96.</t>
  </si>
  <si>
    <t>QBTC11 está em tendência de alta no curto prazo e acima de 31,86 projetaria de 39,29 a 51,32. Tem suportes em 22,39 e 18,67. O padrão de volume favorece a alta.</t>
  </si>
  <si>
    <t>QETH11 está em tendência de alta no curto prazo e acima de 13,31 projetaria de 17,41 a 24,05. Tem suportes em 8,2 e 6,14. O padrão de volume favorece a alta.</t>
  </si>
  <si>
    <t>Solana Hash</t>
  </si>
  <si>
    <t>SOLH11</t>
  </si>
  <si>
    <t>SOLH11 está em tendência de baixa no curto prazo e abaixo de 11,72 projetaria de 8,21 a 4,7. Tem resistências em 12,2  e 19,21.</t>
  </si>
  <si>
    <t>XINA11 está em tendência de baixa no curto prazo e abaixo de 7,41 projetaria de 6,91 a 6,42. Tem resistências em 7,5  e 8,48.</t>
  </si>
  <si>
    <t>BOVX11 está em tendência de alta no curto prazo e acima de 20,41 projetaria de 23,14 a 27,57. Tem suportes em 20,31 e 18,94. O padrão de volume favorece a alta. O IFR sobrecomprado alerta realizações se perder 20,31.</t>
  </si>
  <si>
    <t>NASD11 está em tendência de alta no curto prazo e acima de 19,96 projetaria de 21,94 a 25,16. Tem suportes em 17,71 e 16,71. O padrão de volume favorece a alta.</t>
  </si>
  <si>
    <t>GOLD11 está em tendência de alta no curto prazo e acima de 30,14 projetaria de 34,1 a 40,51. Tem suportes em 24,71 e 22,72.</t>
  </si>
  <si>
    <t>Trend Ouro H</t>
  </si>
  <si>
    <t>GOLX11</t>
  </si>
  <si>
    <t>GOLX11 está em tendência de alta no curto prazo e acima de 66 projetaria de 76,37 a 93,15. Tem suportes em 54,8 e 49,61. O padrão de volume favorece a alta.</t>
  </si>
  <si>
    <t>soma 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</si>
</sst>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5" fillId="0" borderId="0" xfId="0" applyNumberFormat="1" applyFont="1"/>
    <xf numFmtId="49" fontId="5" fillId="0" borderId="0" xfId="0" applyNumberFormat="1" applyFont="1"/>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7" sqref="T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45" t="s">
        <v>838</v>
      </c>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T7" s="46"/>
      <c r="U7" s="36"/>
      <c r="V7" s="37">
        <f>COUNTIF($P$15:$P$350,"ALTA")</f>
        <v>235</v>
      </c>
      <c r="W7" s="37">
        <f>COUNTIF($P$15:$P$350,"Baixa")</f>
        <v>42</v>
      </c>
      <c r="X7" s="37"/>
      <c r="Y7" s="37">
        <f>V7+W7</f>
        <v>277</v>
      </c>
    </row>
    <row r="8" spans="2:259" ht="15" customHeight="1" x14ac:dyDescent="0.25">
      <c r="B8" s="3"/>
      <c r="C8" s="30"/>
      <c r="D8" s="31"/>
      <c r="E8" s="31"/>
      <c r="F8" s="31"/>
      <c r="G8" s="31"/>
      <c r="H8" s="31"/>
      <c r="I8" s="31"/>
      <c r="J8" s="31"/>
      <c r="K8" s="31"/>
      <c r="L8" s="31"/>
      <c r="M8" s="31"/>
      <c r="N8" s="31"/>
      <c r="O8" s="32"/>
      <c r="P8" s="31"/>
      <c r="Q8" s="33"/>
      <c r="R8" s="22"/>
      <c r="V8" s="38">
        <f>V7/Y7</f>
        <v>0.84837545126353786</v>
      </c>
      <c r="W8" s="38">
        <f>W7/Y7</f>
        <v>0.15162454873646208</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465</v>
      </c>
      <c r="D12" s="42"/>
      <c r="E12" s="42"/>
      <c r="F12" s="42"/>
      <c r="G12" s="42"/>
      <c r="H12" s="42"/>
      <c r="I12" s="42"/>
      <c r="J12" s="42"/>
      <c r="K12" s="42"/>
      <c r="L12" s="42"/>
      <c r="M12" s="42"/>
      <c r="N12" s="42"/>
      <c r="O12" s="42"/>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46127</v>
      </c>
      <c r="R13" s="22"/>
    </row>
    <row r="14" spans="2:259" ht="25.15" customHeight="1" x14ac:dyDescent="0.25">
      <c r="B14" s="3"/>
      <c r="C14" s="39" t="s">
        <v>0</v>
      </c>
      <c r="D14" s="39"/>
      <c r="E14" s="6" t="s">
        <v>466</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8" t="s">
        <v>14</v>
      </c>
      <c r="E15" s="18">
        <v>7</v>
      </c>
      <c r="F15" s="17">
        <v>16.23</v>
      </c>
      <c r="G15" s="17">
        <v>15.21</v>
      </c>
      <c r="H15" s="17">
        <v>14.19</v>
      </c>
      <c r="I15" s="16"/>
      <c r="J15" s="17">
        <v>17.899999999999999</v>
      </c>
      <c r="K15" s="17">
        <v>19.93</v>
      </c>
      <c r="L15" s="17">
        <v>23.23</v>
      </c>
      <c r="M15" s="17"/>
      <c r="N15" s="17">
        <v>59.906670558999998</v>
      </c>
      <c r="O15" s="17">
        <v>19.230692094999998</v>
      </c>
      <c r="P15" s="18" t="s">
        <v>18</v>
      </c>
      <c r="Q15" s="14" t="s">
        <v>542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7</v>
      </c>
      <c r="F16" s="16">
        <v>26.67</v>
      </c>
      <c r="G16" s="16">
        <v>24.74</v>
      </c>
      <c r="H16" s="16">
        <v>22.81</v>
      </c>
      <c r="I16" s="16"/>
      <c r="J16" s="16">
        <v>28.65</v>
      </c>
      <c r="K16" s="16">
        <v>32.5</v>
      </c>
      <c r="L16" s="16">
        <v>38.729999999999997</v>
      </c>
      <c r="M16" s="16"/>
      <c r="N16" s="16">
        <v>66.915280365000001</v>
      </c>
      <c r="O16" s="35">
        <v>18.502827429</v>
      </c>
      <c r="P16" s="19" t="s">
        <v>18</v>
      </c>
      <c r="Q16" s="15" t="s">
        <v>543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9</v>
      </c>
      <c r="F17" s="17">
        <v>152.86000000000001</v>
      </c>
      <c r="G17" s="17">
        <v>136.32</v>
      </c>
      <c r="H17" s="17">
        <v>119.79</v>
      </c>
      <c r="I17" s="16"/>
      <c r="J17" s="17">
        <v>176.53</v>
      </c>
      <c r="K17" s="17">
        <v>209.59</v>
      </c>
      <c r="L17" s="17">
        <v>263.10000000000002</v>
      </c>
      <c r="M17" s="17"/>
      <c r="N17" s="17">
        <v>81.295091047</v>
      </c>
      <c r="O17" s="17">
        <v>9.6172238156999992</v>
      </c>
      <c r="P17" s="18" t="s">
        <v>18</v>
      </c>
      <c r="Q17" s="14" t="s">
        <v>544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6</v>
      </c>
      <c r="F18" s="16">
        <v>22.78</v>
      </c>
      <c r="G18" s="16">
        <v>18.89</v>
      </c>
      <c r="H18" s="16">
        <v>15</v>
      </c>
      <c r="I18" s="16"/>
      <c r="J18" s="16">
        <v>34.36</v>
      </c>
      <c r="K18" s="16">
        <v>42.13</v>
      </c>
      <c r="L18" s="16">
        <v>54.71</v>
      </c>
      <c r="M18" s="16"/>
      <c r="N18" s="16">
        <v>52.009352417999999</v>
      </c>
      <c r="O18" s="35">
        <v>6.5789162170999997</v>
      </c>
      <c r="P18" s="19" t="s">
        <v>18</v>
      </c>
      <c r="Q18" s="15" t="s">
        <v>545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451</v>
      </c>
      <c r="D19" s="18" t="s">
        <v>452</v>
      </c>
      <c r="E19" s="18">
        <v>2</v>
      </c>
      <c r="F19" s="17">
        <v>6.81</v>
      </c>
      <c r="G19" s="17">
        <v>6.34</v>
      </c>
      <c r="H19" s="17">
        <v>5.88</v>
      </c>
      <c r="I19" s="16"/>
      <c r="J19" s="17">
        <v>6.88</v>
      </c>
      <c r="K19" s="17">
        <v>7.8</v>
      </c>
      <c r="L19" s="17">
        <v>9.31</v>
      </c>
      <c r="M19" s="17"/>
      <c r="N19" s="17">
        <v>40.522949212999997</v>
      </c>
      <c r="O19" s="17">
        <v>3.7684448094999996</v>
      </c>
      <c r="P19" s="18" t="s">
        <v>15</v>
      </c>
      <c r="Q19" s="14" t="s">
        <v>546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9</v>
      </c>
      <c r="F20" s="16">
        <v>33.18</v>
      </c>
      <c r="G20" s="16">
        <v>30.94</v>
      </c>
      <c r="H20" s="16">
        <v>28.7</v>
      </c>
      <c r="I20" s="16"/>
      <c r="J20" s="16">
        <v>33.590000000000003</v>
      </c>
      <c r="K20" s="16">
        <v>38.06</v>
      </c>
      <c r="L20" s="16">
        <v>45.31</v>
      </c>
      <c r="M20" s="16"/>
      <c r="N20" s="16">
        <v>76.927567957999997</v>
      </c>
      <c r="O20" s="35">
        <v>194.16313086</v>
      </c>
      <c r="P20" s="19" t="s">
        <v>18</v>
      </c>
      <c r="Q20" s="15" t="s">
        <v>547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7</v>
      </c>
      <c r="F21" s="17">
        <v>12.12</v>
      </c>
      <c r="G21" s="17">
        <v>10.43</v>
      </c>
      <c r="H21" s="17">
        <v>8.75</v>
      </c>
      <c r="I21" s="16"/>
      <c r="J21" s="17">
        <v>16.22</v>
      </c>
      <c r="K21" s="17">
        <v>19.579999999999998</v>
      </c>
      <c r="L21" s="17">
        <v>25.03</v>
      </c>
      <c r="M21" s="17"/>
      <c r="N21" s="17">
        <v>54.782600785</v>
      </c>
      <c r="O21" s="17">
        <v>34.686457666999999</v>
      </c>
      <c r="P21" s="18" t="s">
        <v>18</v>
      </c>
      <c r="Q21" s="14" t="s">
        <v>548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10</v>
      </c>
      <c r="F22" s="16">
        <v>134.30000000000001</v>
      </c>
      <c r="G22" s="16">
        <v>124.02</v>
      </c>
      <c r="H22" s="16">
        <v>113.75</v>
      </c>
      <c r="I22" s="16"/>
      <c r="J22" s="16">
        <v>152.41999999999999</v>
      </c>
      <c r="K22" s="16">
        <v>172.96</v>
      </c>
      <c r="L22" s="16">
        <v>206.21</v>
      </c>
      <c r="M22" s="16"/>
      <c r="N22" s="16">
        <v>68.532190129</v>
      </c>
      <c r="O22" s="35">
        <v>22.13078733</v>
      </c>
      <c r="P22" s="19" t="s">
        <v>18</v>
      </c>
      <c r="Q22" s="15" t="s">
        <v>549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10</v>
      </c>
      <c r="F23" s="17">
        <v>36.340000000000003</v>
      </c>
      <c r="G23" s="17">
        <v>34.229999999999997</v>
      </c>
      <c r="H23" s="17">
        <v>32.130000000000003</v>
      </c>
      <c r="I23" s="16"/>
      <c r="J23" s="17">
        <v>37.14</v>
      </c>
      <c r="K23" s="17">
        <v>41.34</v>
      </c>
      <c r="L23" s="17">
        <v>48.13</v>
      </c>
      <c r="M23" s="17"/>
      <c r="N23" s="17">
        <v>66.366063815999993</v>
      </c>
      <c r="O23" s="17">
        <v>40.852232429000004</v>
      </c>
      <c r="P23" s="18" t="s">
        <v>18</v>
      </c>
      <c r="Q23" s="14" t="s">
        <v>550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60.19</v>
      </c>
      <c r="G24" s="16">
        <v>55.33</v>
      </c>
      <c r="H24" s="16">
        <v>50.48</v>
      </c>
      <c r="I24" s="16"/>
      <c r="J24" s="16">
        <v>66.8</v>
      </c>
      <c r="K24" s="16">
        <v>76.5</v>
      </c>
      <c r="L24" s="16">
        <v>92.2</v>
      </c>
      <c r="M24" s="16"/>
      <c r="N24" s="16">
        <v>82.847088017999994</v>
      </c>
      <c r="O24" s="35">
        <v>29.542245107999999</v>
      </c>
      <c r="P24" s="19" t="s">
        <v>18</v>
      </c>
      <c r="Q24" s="15" t="s">
        <v>551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7</v>
      </c>
      <c r="F25" s="17">
        <v>15.83</v>
      </c>
      <c r="G25" s="17">
        <v>14.49</v>
      </c>
      <c r="H25" s="17">
        <v>13.16</v>
      </c>
      <c r="I25" s="16"/>
      <c r="J25" s="17">
        <v>16.77</v>
      </c>
      <c r="K25" s="17">
        <v>19.43</v>
      </c>
      <c r="L25" s="17">
        <v>23.75</v>
      </c>
      <c r="M25" s="17"/>
      <c r="N25" s="17">
        <v>64.998111253000005</v>
      </c>
      <c r="O25" s="17">
        <v>391.38885190000002</v>
      </c>
      <c r="P25" s="18" t="s">
        <v>18</v>
      </c>
      <c r="Q25" s="14" t="s">
        <v>552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522</v>
      </c>
      <c r="D26" s="19" t="s">
        <v>523</v>
      </c>
      <c r="E26" s="19">
        <v>0</v>
      </c>
      <c r="F26" s="16" t="s">
        <v>35</v>
      </c>
      <c r="G26" s="16" t="s">
        <v>35</v>
      </c>
      <c r="H26" s="16" t="s">
        <v>35</v>
      </c>
      <c r="I26" s="16"/>
      <c r="J26" s="16" t="s">
        <v>35</v>
      </c>
      <c r="K26" s="16" t="s">
        <v>35</v>
      </c>
      <c r="L26" s="16" t="s">
        <v>35</v>
      </c>
      <c r="M26" s="16"/>
      <c r="N26" s="16" t="s">
        <v>35</v>
      </c>
      <c r="O26" s="35" t="s">
        <v>35</v>
      </c>
      <c r="P26" s="19" t="s">
        <v>35</v>
      </c>
      <c r="Q26" s="15" t="s">
        <v>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37</v>
      </c>
      <c r="D27" s="18" t="s">
        <v>38</v>
      </c>
      <c r="E27" s="18">
        <v>10</v>
      </c>
      <c r="F27" s="17">
        <v>6.28</v>
      </c>
      <c r="G27" s="17">
        <v>5.46</v>
      </c>
      <c r="H27" s="17">
        <v>4.6399999999999997</v>
      </c>
      <c r="I27" s="16"/>
      <c r="J27" s="17">
        <v>7.24</v>
      </c>
      <c r="K27" s="17">
        <v>8.8699999999999992</v>
      </c>
      <c r="L27" s="17">
        <v>11.51</v>
      </c>
      <c r="M27" s="17"/>
      <c r="N27" s="17">
        <v>85.829924704999996</v>
      </c>
      <c r="O27" s="17">
        <v>19.059997714000001</v>
      </c>
      <c r="P27" s="18" t="s">
        <v>18</v>
      </c>
      <c r="Q27" s="14" t="s">
        <v>553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39</v>
      </c>
      <c r="D28" s="19" t="s">
        <v>40</v>
      </c>
      <c r="E28" s="19">
        <v>8</v>
      </c>
      <c r="F28" s="16">
        <v>4.22</v>
      </c>
      <c r="G28" s="16">
        <v>3.54</v>
      </c>
      <c r="H28" s="16">
        <v>2.87</v>
      </c>
      <c r="I28" s="16"/>
      <c r="J28" s="16">
        <v>5.39</v>
      </c>
      <c r="K28" s="16">
        <v>6.73</v>
      </c>
      <c r="L28" s="16">
        <v>8.9</v>
      </c>
      <c r="M28" s="16"/>
      <c r="N28" s="16">
        <v>47.700696041</v>
      </c>
      <c r="O28" s="35">
        <v>30.144848190000001</v>
      </c>
      <c r="P28" s="19" t="s">
        <v>18</v>
      </c>
      <c r="Q28" s="15" t="s">
        <v>554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41</v>
      </c>
      <c r="D29" s="18" t="s">
        <v>42</v>
      </c>
      <c r="E29" s="18">
        <v>2</v>
      </c>
      <c r="F29" s="17">
        <v>64.11</v>
      </c>
      <c r="G29" s="17">
        <v>60.08</v>
      </c>
      <c r="H29" s="17">
        <v>56.06</v>
      </c>
      <c r="I29" s="16"/>
      <c r="J29" s="17">
        <v>65.14</v>
      </c>
      <c r="K29" s="17">
        <v>73.180000000000007</v>
      </c>
      <c r="L29" s="17">
        <v>86.19</v>
      </c>
      <c r="M29" s="17"/>
      <c r="N29" s="17">
        <v>39.746499626000002</v>
      </c>
      <c r="O29" s="17">
        <v>17.637465728999999</v>
      </c>
      <c r="P29" s="18" t="s">
        <v>15</v>
      </c>
      <c r="Q29" s="14" t="s">
        <v>555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43</v>
      </c>
      <c r="D30" s="19" t="s">
        <v>44</v>
      </c>
      <c r="E30" s="19">
        <v>9</v>
      </c>
      <c r="F30" s="16">
        <v>5.51</v>
      </c>
      <c r="G30" s="16">
        <v>4.71</v>
      </c>
      <c r="H30" s="16">
        <v>3.91</v>
      </c>
      <c r="I30" s="16"/>
      <c r="J30" s="16">
        <v>6.3</v>
      </c>
      <c r="K30" s="16">
        <v>7.89</v>
      </c>
      <c r="L30" s="16">
        <v>10.47</v>
      </c>
      <c r="M30" s="16"/>
      <c r="N30" s="16">
        <v>63.416415786999998</v>
      </c>
      <c r="O30" s="35">
        <v>5.1606523810000002</v>
      </c>
      <c r="P30" s="19" t="s">
        <v>18</v>
      </c>
      <c r="Q30" s="15" t="s">
        <v>556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557</v>
      </c>
      <c r="D31" s="18" t="s">
        <v>558</v>
      </c>
      <c r="E31" s="18">
        <v>10</v>
      </c>
      <c r="F31" s="17">
        <v>135.61000000000001</v>
      </c>
      <c r="G31" s="17">
        <v>122.15</v>
      </c>
      <c r="H31" s="17">
        <v>108.69</v>
      </c>
      <c r="I31" s="16"/>
      <c r="J31" s="17">
        <v>144.72999999999999</v>
      </c>
      <c r="K31" s="17">
        <v>171.64</v>
      </c>
      <c r="L31" s="17">
        <v>215.2</v>
      </c>
      <c r="M31" s="17"/>
      <c r="N31" s="17">
        <v>68.003668266000005</v>
      </c>
      <c r="O31" s="17">
        <v>1.6073159980999998</v>
      </c>
      <c r="P31" s="18" t="s">
        <v>18</v>
      </c>
      <c r="Q31" s="14" t="s">
        <v>559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45</v>
      </c>
      <c r="D32" s="19" t="s">
        <v>46</v>
      </c>
      <c r="E32" s="19">
        <v>9</v>
      </c>
      <c r="F32" s="16">
        <v>9.86</v>
      </c>
      <c r="G32" s="16">
        <v>8.83</v>
      </c>
      <c r="H32" s="16">
        <v>7.8</v>
      </c>
      <c r="I32" s="16"/>
      <c r="J32" s="16">
        <v>10.23</v>
      </c>
      <c r="K32" s="16">
        <v>12.28</v>
      </c>
      <c r="L32" s="16">
        <v>15.6</v>
      </c>
      <c r="M32" s="16"/>
      <c r="N32" s="16">
        <v>76.420000090000002</v>
      </c>
      <c r="O32" s="35">
        <v>111.67751742</v>
      </c>
      <c r="P32" s="19" t="s">
        <v>18</v>
      </c>
      <c r="Q32" s="15" t="s">
        <v>560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47</v>
      </c>
      <c r="D33" s="18" t="s">
        <v>48</v>
      </c>
      <c r="E33" s="18">
        <v>10</v>
      </c>
      <c r="F33" s="17">
        <v>174.44</v>
      </c>
      <c r="G33" s="17">
        <v>141.99</v>
      </c>
      <c r="H33" s="17">
        <v>109.54</v>
      </c>
      <c r="I33" s="16"/>
      <c r="J33" s="17">
        <v>181.15</v>
      </c>
      <c r="K33" s="17">
        <v>246.04</v>
      </c>
      <c r="L33" s="17">
        <v>351.04</v>
      </c>
      <c r="M33" s="17"/>
      <c r="N33" s="17">
        <v>81.817511136999997</v>
      </c>
      <c r="O33" s="17">
        <v>158.68145601000001</v>
      </c>
      <c r="P33" s="18" t="s">
        <v>18</v>
      </c>
      <c r="Q33" s="14" t="s">
        <v>561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49</v>
      </c>
      <c r="D34" s="19" t="s">
        <v>50</v>
      </c>
      <c r="E34" s="19">
        <v>10</v>
      </c>
      <c r="F34" s="16">
        <v>13.61</v>
      </c>
      <c r="G34" s="16">
        <v>12.6</v>
      </c>
      <c r="H34" s="16">
        <v>11.59</v>
      </c>
      <c r="I34" s="16"/>
      <c r="J34" s="16">
        <v>14.12</v>
      </c>
      <c r="K34" s="16">
        <v>16.13</v>
      </c>
      <c r="L34" s="16">
        <v>19.39</v>
      </c>
      <c r="M34" s="16"/>
      <c r="N34" s="16">
        <v>78.775499890000006</v>
      </c>
      <c r="O34" s="35">
        <v>46.792625856999997</v>
      </c>
      <c r="P34" s="19" t="s">
        <v>18</v>
      </c>
      <c r="Q34" s="15" t="s">
        <v>562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52</v>
      </c>
      <c r="E35" s="18">
        <v>10</v>
      </c>
      <c r="F35" s="17">
        <v>65.75</v>
      </c>
      <c r="G35" s="17">
        <v>59.55</v>
      </c>
      <c r="H35" s="17">
        <v>53.35</v>
      </c>
      <c r="I35" s="16"/>
      <c r="J35" s="17">
        <v>67.489999999999995</v>
      </c>
      <c r="K35" s="17">
        <v>79.88</v>
      </c>
      <c r="L35" s="17">
        <v>99.94</v>
      </c>
      <c r="M35" s="17"/>
      <c r="N35" s="17">
        <v>80.775766959999999</v>
      </c>
      <c r="O35" s="17">
        <v>601.26383967000004</v>
      </c>
      <c r="P35" s="18" t="s">
        <v>18</v>
      </c>
      <c r="Q35" s="14" t="s">
        <v>563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53</v>
      </c>
      <c r="E36" s="19">
        <v>10</v>
      </c>
      <c r="F36" s="16">
        <v>72.16</v>
      </c>
      <c r="G36" s="16">
        <v>64.58</v>
      </c>
      <c r="H36" s="16">
        <v>57.01</v>
      </c>
      <c r="I36" s="16"/>
      <c r="J36" s="16">
        <v>74.05</v>
      </c>
      <c r="K36" s="16">
        <v>89.19</v>
      </c>
      <c r="L36" s="16">
        <v>113.7</v>
      </c>
      <c r="M36" s="16"/>
      <c r="N36" s="16">
        <v>81.410437736000006</v>
      </c>
      <c r="O36" s="35">
        <v>115.19414561000001</v>
      </c>
      <c r="P36" s="19" t="s">
        <v>18</v>
      </c>
      <c r="Q36" s="15" t="s">
        <v>564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v>
      </c>
      <c r="D37" s="18" t="s">
        <v>54</v>
      </c>
      <c r="E37" s="18">
        <v>6</v>
      </c>
      <c r="F37" s="17">
        <v>63.11</v>
      </c>
      <c r="G37" s="17">
        <v>57.52</v>
      </c>
      <c r="H37" s="17">
        <v>51.94</v>
      </c>
      <c r="I37" s="16"/>
      <c r="J37" s="17">
        <v>65.25</v>
      </c>
      <c r="K37" s="17">
        <v>76.41</v>
      </c>
      <c r="L37" s="17">
        <v>94.48</v>
      </c>
      <c r="M37" s="17"/>
      <c r="N37" s="17">
        <v>79.675829616000001</v>
      </c>
      <c r="O37" s="17">
        <v>125.98474976</v>
      </c>
      <c r="P37" s="18" t="s">
        <v>18</v>
      </c>
      <c r="Q37" s="14" t="s">
        <v>565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55</v>
      </c>
      <c r="D38" s="19" t="s">
        <v>56</v>
      </c>
      <c r="E38" s="19">
        <v>2</v>
      </c>
      <c r="F38" s="16">
        <v>21.67</v>
      </c>
      <c r="G38" s="16">
        <v>19.04</v>
      </c>
      <c r="H38" s="16">
        <v>16.420000000000002</v>
      </c>
      <c r="I38" s="16"/>
      <c r="J38" s="16">
        <v>22.3</v>
      </c>
      <c r="K38" s="16">
        <v>27.54</v>
      </c>
      <c r="L38" s="16">
        <v>36.020000000000003</v>
      </c>
      <c r="M38" s="16"/>
      <c r="N38" s="16">
        <v>35.092529863000003</v>
      </c>
      <c r="O38" s="35">
        <v>102.56662252000001</v>
      </c>
      <c r="P38" s="19" t="s">
        <v>15</v>
      </c>
      <c r="Q38" s="15" t="s">
        <v>566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8" t="s">
        <v>58</v>
      </c>
      <c r="E39" s="18">
        <v>9</v>
      </c>
      <c r="F39" s="17">
        <v>19.079999999999998</v>
      </c>
      <c r="G39" s="17">
        <v>16.89</v>
      </c>
      <c r="H39" s="17">
        <v>14.7</v>
      </c>
      <c r="I39" s="16"/>
      <c r="J39" s="17">
        <v>19.739999999999998</v>
      </c>
      <c r="K39" s="17">
        <v>24.11</v>
      </c>
      <c r="L39" s="17">
        <v>31.19</v>
      </c>
      <c r="M39" s="17"/>
      <c r="N39" s="17">
        <v>68.790838613999995</v>
      </c>
      <c r="O39" s="17">
        <v>709.53627171000005</v>
      </c>
      <c r="P39" s="18" t="s">
        <v>18</v>
      </c>
      <c r="Q39" s="14" t="s">
        <v>567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59</v>
      </c>
      <c r="D40" s="19" t="s">
        <v>60</v>
      </c>
      <c r="E40" s="19">
        <v>7</v>
      </c>
      <c r="F40" s="16">
        <v>5.75</v>
      </c>
      <c r="G40" s="16">
        <v>5.17</v>
      </c>
      <c r="H40" s="16">
        <v>4.59</v>
      </c>
      <c r="I40" s="16"/>
      <c r="J40" s="16">
        <v>5.93</v>
      </c>
      <c r="K40" s="16">
        <v>7.08</v>
      </c>
      <c r="L40" s="16">
        <v>8.9499999999999993</v>
      </c>
      <c r="M40" s="16"/>
      <c r="N40" s="16">
        <v>72.137524721000005</v>
      </c>
      <c r="O40" s="35">
        <v>7.5087328095000005</v>
      </c>
      <c r="P40" s="19" t="s">
        <v>18</v>
      </c>
      <c r="Q40" s="15" t="s">
        <v>568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509</v>
      </c>
      <c r="D41" s="18" t="s">
        <v>510</v>
      </c>
      <c r="E41" s="18">
        <v>4</v>
      </c>
      <c r="F41" s="17">
        <v>65.69</v>
      </c>
      <c r="G41" s="17">
        <v>60.05</v>
      </c>
      <c r="H41" s="17">
        <v>54.42</v>
      </c>
      <c r="I41" s="16"/>
      <c r="J41" s="17">
        <v>78.36</v>
      </c>
      <c r="K41" s="17">
        <v>89.62</v>
      </c>
      <c r="L41" s="17">
        <v>107.84</v>
      </c>
      <c r="M41" s="17"/>
      <c r="N41" s="17">
        <v>66.166502825999999</v>
      </c>
      <c r="O41" s="17">
        <v>1.6791788214000001</v>
      </c>
      <c r="P41" s="18" t="s">
        <v>18</v>
      </c>
      <c r="Q41" s="14" t="s">
        <v>569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4</v>
      </c>
      <c r="F42" s="16">
        <v>16.8</v>
      </c>
      <c r="G42" s="16">
        <v>15.12</v>
      </c>
      <c r="H42" s="16">
        <v>13.45</v>
      </c>
      <c r="I42" s="16"/>
      <c r="J42" s="16">
        <v>18.600000000000001</v>
      </c>
      <c r="K42" s="16">
        <v>21.94</v>
      </c>
      <c r="L42" s="16">
        <v>27.35</v>
      </c>
      <c r="M42" s="16"/>
      <c r="N42" s="16">
        <v>37.634026763000001</v>
      </c>
      <c r="O42" s="35">
        <v>31.250142761999999</v>
      </c>
      <c r="P42" s="19" t="s">
        <v>15</v>
      </c>
      <c r="Q42" s="15" t="s">
        <v>570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7</v>
      </c>
      <c r="F43" s="17">
        <v>35.67</v>
      </c>
      <c r="G43" s="17">
        <v>34.270000000000003</v>
      </c>
      <c r="H43" s="17">
        <v>32.880000000000003</v>
      </c>
      <c r="I43" s="16"/>
      <c r="J43" s="17">
        <v>36.6</v>
      </c>
      <c r="K43" s="17">
        <v>39.380000000000003</v>
      </c>
      <c r="L43" s="17">
        <v>43.89</v>
      </c>
      <c r="M43" s="17"/>
      <c r="N43" s="17">
        <v>57.872811794</v>
      </c>
      <c r="O43" s="17">
        <v>176.64584951999998</v>
      </c>
      <c r="P43" s="18" t="s">
        <v>18</v>
      </c>
      <c r="Q43" s="14" t="s">
        <v>571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7</v>
      </c>
      <c r="F44" s="16">
        <v>27.46</v>
      </c>
      <c r="G44" s="16">
        <v>25.1</v>
      </c>
      <c r="H44" s="16">
        <v>22.75</v>
      </c>
      <c r="I44" s="16"/>
      <c r="J44" s="16">
        <v>28.62</v>
      </c>
      <c r="K44" s="16">
        <v>33.32</v>
      </c>
      <c r="L44" s="16">
        <v>40.94</v>
      </c>
      <c r="M44" s="16"/>
      <c r="N44" s="16">
        <v>68.205366063</v>
      </c>
      <c r="O44" s="35">
        <v>15.514224619</v>
      </c>
      <c r="P44" s="19" t="s">
        <v>18</v>
      </c>
      <c r="Q44" s="15" t="s">
        <v>572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118.77</v>
      </c>
      <c r="G45" s="17">
        <v>112.1</v>
      </c>
      <c r="H45" s="17">
        <v>105.43</v>
      </c>
      <c r="I45" s="16"/>
      <c r="J45" s="17">
        <v>119.78</v>
      </c>
      <c r="K45" s="17">
        <v>133.11000000000001</v>
      </c>
      <c r="L45" s="17">
        <v>154.68</v>
      </c>
      <c r="M45" s="17"/>
      <c r="N45" s="17">
        <v>22.569223697999998</v>
      </c>
      <c r="O45" s="17">
        <v>6.2044719038</v>
      </c>
      <c r="P45" s="18" t="s">
        <v>15</v>
      </c>
      <c r="Q45" s="14" t="s">
        <v>573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9</v>
      </c>
      <c r="F46" s="16">
        <v>10.92</v>
      </c>
      <c r="G46" s="16">
        <v>10.039999999999999</v>
      </c>
      <c r="H46" s="16">
        <v>9.16</v>
      </c>
      <c r="I46" s="16"/>
      <c r="J46" s="16">
        <v>11.49</v>
      </c>
      <c r="K46" s="16">
        <v>13.24</v>
      </c>
      <c r="L46" s="16">
        <v>16.079999999999998</v>
      </c>
      <c r="M46" s="16"/>
      <c r="N46" s="16">
        <v>67.616582574999995</v>
      </c>
      <c r="O46" s="35">
        <v>3.7074759047999999</v>
      </c>
      <c r="P46" s="19" t="s">
        <v>18</v>
      </c>
      <c r="Q46" s="15" t="s">
        <v>574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1</v>
      </c>
      <c r="F47" s="17">
        <v>7.43</v>
      </c>
      <c r="G47" s="17">
        <v>6.66</v>
      </c>
      <c r="H47" s="17">
        <v>5.9</v>
      </c>
      <c r="I47" s="16"/>
      <c r="J47" s="17">
        <v>7.57</v>
      </c>
      <c r="K47" s="17">
        <v>9.09</v>
      </c>
      <c r="L47" s="17">
        <v>11.55</v>
      </c>
      <c r="M47" s="17"/>
      <c r="N47" s="17">
        <v>49.626710559000003</v>
      </c>
      <c r="O47" s="17">
        <v>12.477393238000001</v>
      </c>
      <c r="P47" s="18" t="s">
        <v>15</v>
      </c>
      <c r="Q47" s="14" t="s">
        <v>575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8</v>
      </c>
      <c r="F48" s="16">
        <v>20.309999999999999</v>
      </c>
      <c r="G48" s="16">
        <v>19.05</v>
      </c>
      <c r="H48" s="16">
        <v>17.79</v>
      </c>
      <c r="I48" s="16"/>
      <c r="J48" s="16">
        <v>21.73</v>
      </c>
      <c r="K48" s="16">
        <v>24.24</v>
      </c>
      <c r="L48" s="16">
        <v>28.31</v>
      </c>
      <c r="M48" s="16"/>
      <c r="N48" s="16">
        <v>65.158625006999998</v>
      </c>
      <c r="O48" s="35">
        <v>4.1104238570999998</v>
      </c>
      <c r="P48" s="19" t="s">
        <v>18</v>
      </c>
      <c r="Q48" s="15" t="s">
        <v>576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9</v>
      </c>
      <c r="F49" s="17">
        <v>17.88</v>
      </c>
      <c r="G49" s="17">
        <v>16.64</v>
      </c>
      <c r="H49" s="17">
        <v>15.4</v>
      </c>
      <c r="I49" s="16"/>
      <c r="J49" s="17">
        <v>18.63</v>
      </c>
      <c r="K49" s="17">
        <v>21.1</v>
      </c>
      <c r="L49" s="17">
        <v>25.11</v>
      </c>
      <c r="M49" s="17"/>
      <c r="N49" s="17">
        <v>77.848195767000007</v>
      </c>
      <c r="O49" s="17">
        <v>169.38651157000001</v>
      </c>
      <c r="P49" s="18" t="s">
        <v>18</v>
      </c>
      <c r="Q49" s="14" t="s">
        <v>577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10</v>
      </c>
      <c r="F50" s="16">
        <v>20.68</v>
      </c>
      <c r="G50" s="16">
        <v>19.260000000000002</v>
      </c>
      <c r="H50" s="16">
        <v>17.850000000000001</v>
      </c>
      <c r="I50" s="16"/>
      <c r="J50" s="16">
        <v>21.73</v>
      </c>
      <c r="K50" s="16">
        <v>24.55</v>
      </c>
      <c r="L50" s="16">
        <v>29.13</v>
      </c>
      <c r="M50" s="16"/>
      <c r="N50" s="16">
        <v>75.945438194999994</v>
      </c>
      <c r="O50" s="35">
        <v>673.67352719000007</v>
      </c>
      <c r="P50" s="19" t="s">
        <v>18</v>
      </c>
      <c r="Q50" s="15" t="s">
        <v>578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497</v>
      </c>
      <c r="E51" s="18">
        <v>10</v>
      </c>
      <c r="F51" s="17">
        <v>20.85</v>
      </c>
      <c r="G51" s="17">
        <v>19.170000000000002</v>
      </c>
      <c r="H51" s="17">
        <v>17.489999999999998</v>
      </c>
      <c r="I51" s="16"/>
      <c r="J51" s="17">
        <v>22.11</v>
      </c>
      <c r="K51" s="17">
        <v>25.46</v>
      </c>
      <c r="L51" s="17">
        <v>30.89</v>
      </c>
      <c r="M51" s="17"/>
      <c r="N51" s="17">
        <v>79.142863048999999</v>
      </c>
      <c r="O51" s="17">
        <v>1.0667614286</v>
      </c>
      <c r="P51" s="18" t="s">
        <v>18</v>
      </c>
      <c r="Q51" s="14" t="s">
        <v>579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78</v>
      </c>
      <c r="D52" s="19" t="s">
        <v>79</v>
      </c>
      <c r="E52" s="19">
        <v>10</v>
      </c>
      <c r="F52" s="16">
        <v>24.86</v>
      </c>
      <c r="G52" s="16">
        <v>22.79</v>
      </c>
      <c r="H52" s="16">
        <v>20.72</v>
      </c>
      <c r="I52" s="16"/>
      <c r="J52" s="16">
        <v>25.46</v>
      </c>
      <c r="K52" s="16">
        <v>29.59</v>
      </c>
      <c r="L52" s="16">
        <v>36.270000000000003</v>
      </c>
      <c r="M52" s="16"/>
      <c r="N52" s="16">
        <v>84.398398490999995</v>
      </c>
      <c r="O52" s="35">
        <v>52.198009428999995</v>
      </c>
      <c r="P52" s="19" t="s">
        <v>18</v>
      </c>
      <c r="Q52" s="15" t="s">
        <v>580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8" t="s">
        <v>81</v>
      </c>
      <c r="E53" s="18">
        <v>10</v>
      </c>
      <c r="F53" s="17">
        <v>24.75</v>
      </c>
      <c r="G53" s="17">
        <v>22.61</v>
      </c>
      <c r="H53" s="17">
        <v>20.47</v>
      </c>
      <c r="I53" s="16"/>
      <c r="J53" s="17">
        <v>27.73</v>
      </c>
      <c r="K53" s="17">
        <v>32</v>
      </c>
      <c r="L53" s="17">
        <v>38.909999999999997</v>
      </c>
      <c r="M53" s="17"/>
      <c r="N53" s="17">
        <v>71.972503902</v>
      </c>
      <c r="O53" s="17">
        <v>553.28631575999998</v>
      </c>
      <c r="P53" s="18" t="s">
        <v>18</v>
      </c>
      <c r="Q53" s="14" t="s">
        <v>581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82</v>
      </c>
      <c r="D54" s="19" t="s">
        <v>83</v>
      </c>
      <c r="E54" s="19">
        <v>3</v>
      </c>
      <c r="F54" s="16">
        <v>20.420000000000002</v>
      </c>
      <c r="G54" s="16">
        <v>19.41</v>
      </c>
      <c r="H54" s="16">
        <v>18.41</v>
      </c>
      <c r="I54" s="16"/>
      <c r="J54" s="16">
        <v>20.8</v>
      </c>
      <c r="K54" s="16">
        <v>22.8</v>
      </c>
      <c r="L54" s="16">
        <v>26.04</v>
      </c>
      <c r="M54" s="16"/>
      <c r="N54" s="16">
        <v>44.229469555999998</v>
      </c>
      <c r="O54" s="35">
        <v>5.4584519048000004</v>
      </c>
      <c r="P54" s="19" t="s">
        <v>15</v>
      </c>
      <c r="Q54" s="15" t="s">
        <v>582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8" t="s">
        <v>85</v>
      </c>
      <c r="E55" s="18">
        <v>4</v>
      </c>
      <c r="F55" s="17">
        <v>9.73</v>
      </c>
      <c r="G55" s="17">
        <v>7.71</v>
      </c>
      <c r="H55" s="17">
        <v>5.69</v>
      </c>
      <c r="I55" s="16"/>
      <c r="J55" s="17">
        <v>10.72</v>
      </c>
      <c r="K55" s="17">
        <v>14.75</v>
      </c>
      <c r="L55" s="17">
        <v>21.28</v>
      </c>
      <c r="M55" s="17"/>
      <c r="N55" s="17">
        <v>51.450453295000003</v>
      </c>
      <c r="O55" s="17">
        <v>60.902601381000004</v>
      </c>
      <c r="P55" s="18" t="s">
        <v>15</v>
      </c>
      <c r="Q55" s="14" t="s">
        <v>583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86</v>
      </c>
      <c r="D56" s="19" t="s">
        <v>87</v>
      </c>
      <c r="E56" s="19">
        <v>7</v>
      </c>
      <c r="F56" s="16">
        <v>20.54</v>
      </c>
      <c r="G56" s="16">
        <v>17.760000000000002</v>
      </c>
      <c r="H56" s="16">
        <v>14.99</v>
      </c>
      <c r="I56" s="16"/>
      <c r="J56" s="16">
        <v>22.28</v>
      </c>
      <c r="K56" s="16">
        <v>27.82</v>
      </c>
      <c r="L56" s="16">
        <v>36.799999999999997</v>
      </c>
      <c r="M56" s="16"/>
      <c r="N56" s="16">
        <v>60.070163043000001</v>
      </c>
      <c r="O56" s="35">
        <v>258.24489495</v>
      </c>
      <c r="P56" s="19" t="s">
        <v>18</v>
      </c>
      <c r="Q56" s="15" t="s">
        <v>584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88</v>
      </c>
      <c r="D57" s="18" t="s">
        <v>89</v>
      </c>
      <c r="E57" s="18">
        <v>7</v>
      </c>
      <c r="F57" s="17">
        <v>26.27</v>
      </c>
      <c r="G57" s="17">
        <v>23.03</v>
      </c>
      <c r="H57" s="17">
        <v>19.79</v>
      </c>
      <c r="I57" s="16"/>
      <c r="J57" s="17">
        <v>32.25</v>
      </c>
      <c r="K57" s="17">
        <v>38.72</v>
      </c>
      <c r="L57" s="17">
        <v>49.19</v>
      </c>
      <c r="M57" s="17"/>
      <c r="N57" s="17">
        <v>81.242595745000003</v>
      </c>
      <c r="O57" s="17">
        <v>3.9713290895000002</v>
      </c>
      <c r="P57" s="18" t="s">
        <v>18</v>
      </c>
      <c r="Q57" s="14" t="s">
        <v>585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90</v>
      </c>
      <c r="D58" s="19" t="s">
        <v>91</v>
      </c>
      <c r="E58" s="19">
        <v>7</v>
      </c>
      <c r="F58" s="16">
        <v>62.81</v>
      </c>
      <c r="G58" s="16">
        <v>58.5</v>
      </c>
      <c r="H58" s="16">
        <v>54.2</v>
      </c>
      <c r="I58" s="16"/>
      <c r="J58" s="16">
        <v>64.3</v>
      </c>
      <c r="K58" s="16">
        <v>72.900000000000006</v>
      </c>
      <c r="L58" s="16">
        <v>86.84</v>
      </c>
      <c r="M58" s="16"/>
      <c r="N58" s="16">
        <v>71.418387788999993</v>
      </c>
      <c r="O58" s="35">
        <v>561.38430937999999</v>
      </c>
      <c r="P58" s="19" t="s">
        <v>18</v>
      </c>
      <c r="Q58" s="15" t="s">
        <v>586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92</v>
      </c>
      <c r="D59" s="18" t="s">
        <v>93</v>
      </c>
      <c r="E59" s="18">
        <v>7</v>
      </c>
      <c r="F59" s="17">
        <v>19.7</v>
      </c>
      <c r="G59" s="17">
        <v>18.23</v>
      </c>
      <c r="H59" s="17">
        <v>16.77</v>
      </c>
      <c r="I59" s="16"/>
      <c r="J59" s="17">
        <v>20.13</v>
      </c>
      <c r="K59" s="17">
        <v>23.05</v>
      </c>
      <c r="L59" s="17">
        <v>27.77</v>
      </c>
      <c r="M59" s="17"/>
      <c r="N59" s="17">
        <v>80.744642947000003</v>
      </c>
      <c r="O59" s="17">
        <v>92.715438904999999</v>
      </c>
      <c r="P59" s="18" t="s">
        <v>18</v>
      </c>
      <c r="Q59" s="14" t="s">
        <v>587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94</v>
      </c>
      <c r="D60" s="19" t="s">
        <v>95</v>
      </c>
      <c r="E60" s="19">
        <v>9</v>
      </c>
      <c r="F60" s="16">
        <v>6.93</v>
      </c>
      <c r="G60" s="16">
        <v>6.21</v>
      </c>
      <c r="H60" s="16">
        <v>5.49</v>
      </c>
      <c r="I60" s="16"/>
      <c r="J60" s="16">
        <v>7.4</v>
      </c>
      <c r="K60" s="16">
        <v>8.83</v>
      </c>
      <c r="L60" s="16">
        <v>11.14</v>
      </c>
      <c r="M60" s="16"/>
      <c r="N60" s="16">
        <v>65.342477943000006</v>
      </c>
      <c r="O60" s="35">
        <v>5.3613747143000001</v>
      </c>
      <c r="P60" s="19" t="s">
        <v>18</v>
      </c>
      <c r="Q60" s="15" t="s">
        <v>588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96</v>
      </c>
      <c r="D61" s="18" t="s">
        <v>97</v>
      </c>
      <c r="E61" s="18">
        <v>5</v>
      </c>
      <c r="F61" s="17">
        <v>2.85</v>
      </c>
      <c r="G61" s="17">
        <v>2.6</v>
      </c>
      <c r="H61" s="17">
        <v>2.36</v>
      </c>
      <c r="I61" s="16"/>
      <c r="J61" s="17">
        <v>3.5</v>
      </c>
      <c r="K61" s="17">
        <v>3.98</v>
      </c>
      <c r="L61" s="17">
        <v>4.76</v>
      </c>
      <c r="M61" s="17"/>
      <c r="N61" s="17">
        <v>58.104419264000001</v>
      </c>
      <c r="O61" s="17">
        <v>11.177947856999999</v>
      </c>
      <c r="P61" s="18" t="s">
        <v>18</v>
      </c>
      <c r="Q61" s="14" t="s">
        <v>589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98</v>
      </c>
      <c r="D62" s="19" t="s">
        <v>99</v>
      </c>
      <c r="E62" s="19">
        <v>7</v>
      </c>
      <c r="F62" s="16">
        <v>10.6</v>
      </c>
      <c r="G62" s="16">
        <v>9.16</v>
      </c>
      <c r="H62" s="16">
        <v>7.72</v>
      </c>
      <c r="I62" s="16"/>
      <c r="J62" s="16">
        <v>10.69</v>
      </c>
      <c r="K62" s="16">
        <v>13.56</v>
      </c>
      <c r="L62" s="16">
        <v>18.21</v>
      </c>
      <c r="M62" s="16"/>
      <c r="N62" s="16">
        <v>69.272962570999994</v>
      </c>
      <c r="O62" s="35">
        <v>32.980094381000001</v>
      </c>
      <c r="P62" s="19" t="s">
        <v>18</v>
      </c>
      <c r="Q62" s="15" t="s">
        <v>590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100</v>
      </c>
      <c r="D63" s="18" t="s">
        <v>101</v>
      </c>
      <c r="E63" s="18">
        <v>4</v>
      </c>
      <c r="F63" s="17">
        <v>13</v>
      </c>
      <c r="G63" s="17">
        <v>11.64</v>
      </c>
      <c r="H63" s="17">
        <v>10.28</v>
      </c>
      <c r="I63" s="16"/>
      <c r="J63" s="17">
        <v>13.83</v>
      </c>
      <c r="K63" s="17">
        <v>16.54</v>
      </c>
      <c r="L63" s="17">
        <v>20.93</v>
      </c>
      <c r="M63" s="17"/>
      <c r="N63" s="17">
        <v>63.238230252000001</v>
      </c>
      <c r="O63" s="17">
        <v>105.99688381</v>
      </c>
      <c r="P63" s="18" t="s">
        <v>18</v>
      </c>
      <c r="Q63" s="14" t="s">
        <v>591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489</v>
      </c>
      <c r="E64" s="19">
        <v>7</v>
      </c>
      <c r="F64" s="16">
        <v>19.579999999999998</v>
      </c>
      <c r="G64" s="16">
        <v>17.52</v>
      </c>
      <c r="H64" s="16">
        <v>15.47</v>
      </c>
      <c r="I64" s="16"/>
      <c r="J64" s="16">
        <v>19.96</v>
      </c>
      <c r="K64" s="16">
        <v>24.06</v>
      </c>
      <c r="L64" s="16">
        <v>30.69</v>
      </c>
      <c r="M64" s="16"/>
      <c r="N64" s="16">
        <v>93.113611634999998</v>
      </c>
      <c r="O64" s="35">
        <v>4.4766010476</v>
      </c>
      <c r="P64" s="19" t="s">
        <v>18</v>
      </c>
      <c r="Q64" s="15" t="s">
        <v>592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8" t="s">
        <v>103</v>
      </c>
      <c r="E65" s="18">
        <v>7</v>
      </c>
      <c r="F65" s="17">
        <v>13.55</v>
      </c>
      <c r="G65" s="17">
        <v>12.42</v>
      </c>
      <c r="H65" s="17">
        <v>11.3</v>
      </c>
      <c r="I65" s="16"/>
      <c r="J65" s="17">
        <v>13.87</v>
      </c>
      <c r="K65" s="17">
        <v>16.11</v>
      </c>
      <c r="L65" s="17">
        <v>19.739999999999998</v>
      </c>
      <c r="M65" s="17"/>
      <c r="N65" s="17">
        <v>79.596428674999999</v>
      </c>
      <c r="O65" s="17">
        <v>208.46045576</v>
      </c>
      <c r="P65" s="18" t="s">
        <v>18</v>
      </c>
      <c r="Q65" s="14" t="s">
        <v>593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594</v>
      </c>
      <c r="D66" s="19" t="s">
        <v>595</v>
      </c>
      <c r="E66" s="19">
        <v>3</v>
      </c>
      <c r="F66" s="16">
        <v>91.88</v>
      </c>
      <c r="G66" s="16">
        <v>81.63</v>
      </c>
      <c r="H66" s="16">
        <v>71.38</v>
      </c>
      <c r="I66" s="16"/>
      <c r="J66" s="16">
        <v>94.73</v>
      </c>
      <c r="K66" s="16">
        <v>115.22</v>
      </c>
      <c r="L66" s="16">
        <v>148.38</v>
      </c>
      <c r="M66" s="16"/>
      <c r="N66" s="16">
        <v>27.158486335999999</v>
      </c>
      <c r="O66" s="35">
        <v>6.1319366151999999</v>
      </c>
      <c r="P66" s="19" t="s">
        <v>15</v>
      </c>
      <c r="Q66" s="15" t="s">
        <v>596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597</v>
      </c>
      <c r="D67" s="18" t="s">
        <v>598</v>
      </c>
      <c r="E67" s="18">
        <v>10</v>
      </c>
      <c r="F67" s="17">
        <v>105.15</v>
      </c>
      <c r="G67" s="17">
        <v>97.84</v>
      </c>
      <c r="H67" s="17">
        <v>90.53</v>
      </c>
      <c r="I67" s="16"/>
      <c r="J67" s="17">
        <v>112.65</v>
      </c>
      <c r="K67" s="17">
        <v>127.26</v>
      </c>
      <c r="L67" s="17">
        <v>150.91999999999999</v>
      </c>
      <c r="M67" s="17"/>
      <c r="N67" s="17">
        <v>74.050832958000001</v>
      </c>
      <c r="O67" s="17">
        <v>1.4206253581000001</v>
      </c>
      <c r="P67" s="18" t="s">
        <v>18</v>
      </c>
      <c r="Q67" s="14" t="s">
        <v>599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600</v>
      </c>
      <c r="D68" s="19" t="s">
        <v>601</v>
      </c>
      <c r="E68" s="19">
        <v>0</v>
      </c>
      <c r="F68" s="16">
        <v>49.41</v>
      </c>
      <c r="G68" s="16">
        <v>42.87</v>
      </c>
      <c r="H68" s="16">
        <v>36.33</v>
      </c>
      <c r="I68" s="16"/>
      <c r="J68" s="16">
        <v>51.78</v>
      </c>
      <c r="K68" s="16">
        <v>64.849999999999994</v>
      </c>
      <c r="L68" s="16">
        <v>86.01</v>
      </c>
      <c r="M68" s="16"/>
      <c r="N68" s="16">
        <v>33.115136604</v>
      </c>
      <c r="O68" s="35">
        <v>1.0387342500000001</v>
      </c>
      <c r="P68" s="19" t="s">
        <v>15</v>
      </c>
      <c r="Q68" s="15" t="s">
        <v>602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490</v>
      </c>
      <c r="D69" s="18" t="s">
        <v>491</v>
      </c>
      <c r="E69" s="18">
        <v>0</v>
      </c>
      <c r="F69" s="17">
        <v>62.88</v>
      </c>
      <c r="G69" s="17">
        <v>59.74</v>
      </c>
      <c r="H69" s="17">
        <v>56.61</v>
      </c>
      <c r="I69" s="16"/>
      <c r="J69" s="17">
        <v>63.62</v>
      </c>
      <c r="K69" s="17">
        <v>69.88</v>
      </c>
      <c r="L69" s="17">
        <v>80.010000000000005</v>
      </c>
      <c r="M69" s="17"/>
      <c r="N69" s="17">
        <v>22.662681825</v>
      </c>
      <c r="O69" s="17">
        <v>2.5953808105</v>
      </c>
      <c r="P69" s="18" t="s">
        <v>15</v>
      </c>
      <c r="Q69" s="14" t="s">
        <v>603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104</v>
      </c>
      <c r="D70" s="19" t="s">
        <v>105</v>
      </c>
      <c r="E70" s="19">
        <v>9</v>
      </c>
      <c r="F70" s="16">
        <v>3.16</v>
      </c>
      <c r="G70" s="16">
        <v>2.5299999999999998</v>
      </c>
      <c r="H70" s="16">
        <v>1.9</v>
      </c>
      <c r="I70" s="16"/>
      <c r="J70" s="16">
        <v>4.75</v>
      </c>
      <c r="K70" s="16">
        <v>6</v>
      </c>
      <c r="L70" s="16">
        <v>8.0299999999999994</v>
      </c>
      <c r="M70" s="16"/>
      <c r="N70" s="16">
        <v>59.322007642000003</v>
      </c>
      <c r="O70" s="35">
        <v>86.097035142999999</v>
      </c>
      <c r="P70" s="19" t="s">
        <v>18</v>
      </c>
      <c r="Q70" s="15" t="s">
        <v>604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106</v>
      </c>
      <c r="D71" s="18" t="s">
        <v>107</v>
      </c>
      <c r="E71" s="18">
        <v>2</v>
      </c>
      <c r="F71" s="17">
        <v>35.619999999999997</v>
      </c>
      <c r="G71" s="17">
        <v>25.73</v>
      </c>
      <c r="H71" s="17">
        <v>15.84</v>
      </c>
      <c r="I71" s="16"/>
      <c r="J71" s="17">
        <v>37.33</v>
      </c>
      <c r="K71" s="17">
        <v>57.1</v>
      </c>
      <c r="L71" s="17">
        <v>89.1</v>
      </c>
      <c r="M71" s="17"/>
      <c r="N71" s="17">
        <v>52.699986942999999</v>
      </c>
      <c r="O71" s="17">
        <v>6.5757608028000005</v>
      </c>
      <c r="P71" s="18" t="s">
        <v>15</v>
      </c>
      <c r="Q71" s="14" t="s">
        <v>605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108</v>
      </c>
      <c r="D72" s="19" t="s">
        <v>109</v>
      </c>
      <c r="E72" s="19">
        <v>8</v>
      </c>
      <c r="F72" s="16">
        <v>56.55</v>
      </c>
      <c r="G72" s="16">
        <v>50.3</v>
      </c>
      <c r="H72" s="16">
        <v>44.06</v>
      </c>
      <c r="I72" s="16"/>
      <c r="J72" s="16">
        <v>61</v>
      </c>
      <c r="K72" s="16">
        <v>73.48</v>
      </c>
      <c r="L72" s="16">
        <v>93.68</v>
      </c>
      <c r="M72" s="16"/>
      <c r="N72" s="16">
        <v>54.331434473999998</v>
      </c>
      <c r="O72" s="35">
        <v>205.83881851999999</v>
      </c>
      <c r="P72" s="19" t="s">
        <v>18</v>
      </c>
      <c r="Q72" s="15" t="s">
        <v>606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110</v>
      </c>
      <c r="D73" s="18" t="s">
        <v>111</v>
      </c>
      <c r="E73" s="18">
        <v>9</v>
      </c>
      <c r="F73" s="17">
        <v>16.670000000000002</v>
      </c>
      <c r="G73" s="17">
        <v>15.06</v>
      </c>
      <c r="H73" s="17">
        <v>13.46</v>
      </c>
      <c r="I73" s="16"/>
      <c r="J73" s="17">
        <v>16.989999999999998</v>
      </c>
      <c r="K73" s="17">
        <v>20.190000000000001</v>
      </c>
      <c r="L73" s="17">
        <v>25.37</v>
      </c>
      <c r="M73" s="17"/>
      <c r="N73" s="17">
        <v>80.411488962000007</v>
      </c>
      <c r="O73" s="17">
        <v>335.94361786000002</v>
      </c>
      <c r="P73" s="18" t="s">
        <v>18</v>
      </c>
      <c r="Q73" s="14" t="s">
        <v>607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112</v>
      </c>
      <c r="D74" s="19" t="s">
        <v>113</v>
      </c>
      <c r="E74" s="19">
        <v>4</v>
      </c>
      <c r="F74" s="16">
        <v>5.44</v>
      </c>
      <c r="G74" s="16">
        <v>4.82</v>
      </c>
      <c r="H74" s="16">
        <v>4.21</v>
      </c>
      <c r="I74" s="16"/>
      <c r="J74" s="16">
        <v>6.9</v>
      </c>
      <c r="K74" s="16">
        <v>8.1199999999999992</v>
      </c>
      <c r="L74" s="16">
        <v>10.1</v>
      </c>
      <c r="M74" s="16"/>
      <c r="N74" s="16">
        <v>54.765464356999999</v>
      </c>
      <c r="O74" s="35">
        <v>164.27076170999999</v>
      </c>
      <c r="P74" s="19" t="s">
        <v>18</v>
      </c>
      <c r="Q74" s="15" t="s">
        <v>608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114</v>
      </c>
      <c r="D75" s="18" t="s">
        <v>115</v>
      </c>
      <c r="E75" s="18">
        <v>10</v>
      </c>
      <c r="F75" s="17">
        <v>54.37</v>
      </c>
      <c r="G75" s="17">
        <v>51.02</v>
      </c>
      <c r="H75" s="17">
        <v>47.67</v>
      </c>
      <c r="I75" s="16"/>
      <c r="J75" s="17">
        <v>56.35</v>
      </c>
      <c r="K75" s="17">
        <v>63.04</v>
      </c>
      <c r="L75" s="17">
        <v>73.87</v>
      </c>
      <c r="M75" s="17"/>
      <c r="N75" s="17">
        <v>83.775475994999994</v>
      </c>
      <c r="O75" s="17">
        <v>93.579843095000001</v>
      </c>
      <c r="P75" s="18" t="s">
        <v>18</v>
      </c>
      <c r="Q75" s="14" t="s">
        <v>609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116</v>
      </c>
      <c r="D76" s="19" t="s">
        <v>117</v>
      </c>
      <c r="E76" s="19">
        <v>7</v>
      </c>
      <c r="F76" s="16">
        <v>5.9</v>
      </c>
      <c r="G76" s="16">
        <v>5.26</v>
      </c>
      <c r="H76" s="16">
        <v>4.62</v>
      </c>
      <c r="I76" s="16"/>
      <c r="J76" s="16">
        <v>7.31</v>
      </c>
      <c r="K76" s="16">
        <v>8.58</v>
      </c>
      <c r="L76" s="16">
        <v>10.64</v>
      </c>
      <c r="M76" s="16"/>
      <c r="N76" s="16">
        <v>55.824773024000002</v>
      </c>
      <c r="O76" s="35">
        <v>4.7214357619000005</v>
      </c>
      <c r="P76" s="19" t="s">
        <v>18</v>
      </c>
      <c r="Q76" s="15" t="s">
        <v>610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118</v>
      </c>
      <c r="D77" s="18" t="s">
        <v>119</v>
      </c>
      <c r="E77" s="18">
        <v>6</v>
      </c>
      <c r="F77" s="17">
        <v>5</v>
      </c>
      <c r="G77" s="17">
        <v>4.4000000000000004</v>
      </c>
      <c r="H77" s="17">
        <v>3.81</v>
      </c>
      <c r="I77" s="16"/>
      <c r="J77" s="17">
        <v>6.56</v>
      </c>
      <c r="K77" s="17">
        <v>7.74</v>
      </c>
      <c r="L77" s="17">
        <v>9.65</v>
      </c>
      <c r="M77" s="17"/>
      <c r="N77" s="17">
        <v>57.014727596999997</v>
      </c>
      <c r="O77" s="17">
        <v>45.629358762000003</v>
      </c>
      <c r="P77" s="18" t="s">
        <v>18</v>
      </c>
      <c r="Q77" s="14" t="s">
        <v>611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120</v>
      </c>
      <c r="D78" s="19" t="s">
        <v>121</v>
      </c>
      <c r="E78" s="19">
        <v>9</v>
      </c>
      <c r="F78" s="16">
        <v>35.950000000000003</v>
      </c>
      <c r="G78" s="16">
        <v>32.47</v>
      </c>
      <c r="H78" s="16">
        <v>29</v>
      </c>
      <c r="I78" s="16"/>
      <c r="J78" s="16">
        <v>41.76</v>
      </c>
      <c r="K78" s="16">
        <v>48.7</v>
      </c>
      <c r="L78" s="16">
        <v>59.93</v>
      </c>
      <c r="M78" s="16"/>
      <c r="N78" s="16">
        <v>53.445362205999999</v>
      </c>
      <c r="O78" s="35">
        <v>140.11780148</v>
      </c>
      <c r="P78" s="19" t="s">
        <v>18</v>
      </c>
      <c r="Q78" s="15" t="s">
        <v>612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8" t="s">
        <v>123</v>
      </c>
      <c r="E79" s="18">
        <v>1</v>
      </c>
      <c r="F79" s="17">
        <v>1.92</v>
      </c>
      <c r="G79" s="17">
        <v>1.62</v>
      </c>
      <c r="H79" s="17">
        <v>1.32</v>
      </c>
      <c r="I79" s="16"/>
      <c r="J79" s="17">
        <v>2.0499999999999998</v>
      </c>
      <c r="K79" s="17">
        <v>2.64</v>
      </c>
      <c r="L79" s="17">
        <v>3.6</v>
      </c>
      <c r="M79" s="17"/>
      <c r="N79" s="17">
        <v>48.167556994000002</v>
      </c>
      <c r="O79" s="17">
        <v>27.957143762000001</v>
      </c>
      <c r="P79" s="18" t="s">
        <v>15</v>
      </c>
      <c r="Q79" s="14" t="s">
        <v>613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124</v>
      </c>
      <c r="D80" s="19" t="s">
        <v>125</v>
      </c>
      <c r="E80" s="19">
        <v>8</v>
      </c>
      <c r="F80" s="16">
        <v>27.76</v>
      </c>
      <c r="G80" s="16">
        <v>25.17</v>
      </c>
      <c r="H80" s="16">
        <v>22.58</v>
      </c>
      <c r="I80" s="16"/>
      <c r="J80" s="16">
        <v>32.17</v>
      </c>
      <c r="K80" s="16">
        <v>37.340000000000003</v>
      </c>
      <c r="L80" s="16">
        <v>45.72</v>
      </c>
      <c r="M80" s="16"/>
      <c r="N80" s="16">
        <v>53.765269113000002</v>
      </c>
      <c r="O80" s="35">
        <v>197.09685229000002</v>
      </c>
      <c r="P80" s="19" t="s">
        <v>18</v>
      </c>
      <c r="Q80" s="15" t="s">
        <v>614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124</v>
      </c>
      <c r="D81" s="18" t="s">
        <v>126</v>
      </c>
      <c r="E81" s="18">
        <v>5</v>
      </c>
      <c r="F81" s="17">
        <v>25.35</v>
      </c>
      <c r="G81" s="17">
        <v>22.81</v>
      </c>
      <c r="H81" s="17">
        <v>20.28</v>
      </c>
      <c r="I81" s="16"/>
      <c r="J81" s="17">
        <v>30.9</v>
      </c>
      <c r="K81" s="17">
        <v>35.96</v>
      </c>
      <c r="L81" s="17">
        <v>44.15</v>
      </c>
      <c r="M81" s="17"/>
      <c r="N81" s="17">
        <v>51.315830599999998</v>
      </c>
      <c r="O81" s="17">
        <v>23.929819619000003</v>
      </c>
      <c r="P81" s="18" t="s">
        <v>18</v>
      </c>
      <c r="Q81" s="14" t="s">
        <v>615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127</v>
      </c>
      <c r="D82" s="19" t="s">
        <v>128</v>
      </c>
      <c r="E82" s="19">
        <v>9</v>
      </c>
      <c r="F82" s="16">
        <v>3.28</v>
      </c>
      <c r="G82" s="16">
        <v>2.5299999999999998</v>
      </c>
      <c r="H82" s="16">
        <v>1.79</v>
      </c>
      <c r="I82" s="16"/>
      <c r="J82" s="16">
        <v>4.7699999999999996</v>
      </c>
      <c r="K82" s="16">
        <v>6.25</v>
      </c>
      <c r="L82" s="16">
        <v>8.66</v>
      </c>
      <c r="M82" s="16"/>
      <c r="N82" s="16">
        <v>53.162103752</v>
      </c>
      <c r="O82" s="35">
        <v>5.9161464761999998</v>
      </c>
      <c r="P82" s="19" t="s">
        <v>18</v>
      </c>
      <c r="Q82" s="15" t="s">
        <v>616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129</v>
      </c>
      <c r="D83" s="18" t="s">
        <v>130</v>
      </c>
      <c r="E83" s="18">
        <v>9</v>
      </c>
      <c r="F83" s="17">
        <v>18.32</v>
      </c>
      <c r="G83" s="17">
        <v>16.28</v>
      </c>
      <c r="H83" s="17">
        <v>14.24</v>
      </c>
      <c r="I83" s="16"/>
      <c r="J83" s="17">
        <v>18.73</v>
      </c>
      <c r="K83" s="17">
        <v>22.8</v>
      </c>
      <c r="L83" s="17">
        <v>29.39</v>
      </c>
      <c r="M83" s="17"/>
      <c r="N83" s="17">
        <v>75.498947826000006</v>
      </c>
      <c r="O83" s="17">
        <v>22.188382048000001</v>
      </c>
      <c r="P83" s="18" t="s">
        <v>18</v>
      </c>
      <c r="Q83" s="14" t="s">
        <v>617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131</v>
      </c>
      <c r="D84" s="19" t="s">
        <v>132</v>
      </c>
      <c r="E84" s="19">
        <v>10</v>
      </c>
      <c r="F84" s="16">
        <v>5.57</v>
      </c>
      <c r="G84" s="16">
        <v>5.0199999999999996</v>
      </c>
      <c r="H84" s="16">
        <v>4.47</v>
      </c>
      <c r="I84" s="16"/>
      <c r="J84" s="16">
        <v>6.22</v>
      </c>
      <c r="K84" s="16">
        <v>7.31</v>
      </c>
      <c r="L84" s="16">
        <v>9.08</v>
      </c>
      <c r="M84" s="16"/>
      <c r="N84" s="16">
        <v>77.925754806</v>
      </c>
      <c r="O84" s="35">
        <v>13.585268427999999</v>
      </c>
      <c r="P84" s="19" t="s">
        <v>18</v>
      </c>
      <c r="Q84" s="15" t="s">
        <v>618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133</v>
      </c>
      <c r="D85" s="18" t="s">
        <v>134</v>
      </c>
      <c r="E85" s="18">
        <v>9</v>
      </c>
      <c r="F85" s="17">
        <v>14.89</v>
      </c>
      <c r="G85" s="17">
        <v>12.81</v>
      </c>
      <c r="H85" s="17">
        <v>10.73</v>
      </c>
      <c r="I85" s="16"/>
      <c r="J85" s="17">
        <v>16.47</v>
      </c>
      <c r="K85" s="17">
        <v>20.62</v>
      </c>
      <c r="L85" s="17">
        <v>27.35</v>
      </c>
      <c r="M85" s="17"/>
      <c r="N85" s="17">
        <v>58.666899381</v>
      </c>
      <c r="O85" s="17">
        <v>13.379295000000001</v>
      </c>
      <c r="P85" s="18" t="s">
        <v>18</v>
      </c>
      <c r="Q85" s="14" t="s">
        <v>619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135</v>
      </c>
      <c r="D86" s="19" t="s">
        <v>136</v>
      </c>
      <c r="E86" s="19">
        <v>9</v>
      </c>
      <c r="F86" s="16">
        <v>14.3</v>
      </c>
      <c r="G86" s="16">
        <v>12.93</v>
      </c>
      <c r="H86" s="16">
        <v>11.56</v>
      </c>
      <c r="I86" s="16"/>
      <c r="J86" s="16">
        <v>16.940000000000001</v>
      </c>
      <c r="K86" s="16">
        <v>19.670000000000002</v>
      </c>
      <c r="L86" s="16">
        <v>24.09</v>
      </c>
      <c r="M86" s="16"/>
      <c r="N86" s="16">
        <v>64.115653813999998</v>
      </c>
      <c r="O86" s="35">
        <v>114.40743419</v>
      </c>
      <c r="P86" s="19" t="s">
        <v>18</v>
      </c>
      <c r="Q86" s="15" t="s">
        <v>620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137</v>
      </c>
      <c r="D87" s="18" t="s">
        <v>138</v>
      </c>
      <c r="E87" s="18">
        <v>9</v>
      </c>
      <c r="F87" s="17">
        <v>9.86</v>
      </c>
      <c r="G87" s="17">
        <v>8.44</v>
      </c>
      <c r="H87" s="17">
        <v>7.03</v>
      </c>
      <c r="I87" s="16"/>
      <c r="J87" s="17">
        <v>12.38</v>
      </c>
      <c r="K87" s="17">
        <v>15.2</v>
      </c>
      <c r="L87" s="17">
        <v>19.77</v>
      </c>
      <c r="M87" s="17"/>
      <c r="N87" s="17">
        <v>72.742167287000001</v>
      </c>
      <c r="O87" s="17">
        <v>88.789756095000001</v>
      </c>
      <c r="P87" s="18" t="s">
        <v>18</v>
      </c>
      <c r="Q87" s="14" t="s">
        <v>621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492</v>
      </c>
      <c r="D88" s="19" t="s">
        <v>493</v>
      </c>
      <c r="E88" s="19">
        <v>0</v>
      </c>
      <c r="F88" s="16">
        <v>152.61000000000001</v>
      </c>
      <c r="G88" s="16">
        <v>137.04</v>
      </c>
      <c r="H88" s="16">
        <v>121.47</v>
      </c>
      <c r="I88" s="16"/>
      <c r="J88" s="16">
        <v>156.47</v>
      </c>
      <c r="K88" s="16">
        <v>187.6</v>
      </c>
      <c r="L88" s="16">
        <v>237.97</v>
      </c>
      <c r="M88" s="16"/>
      <c r="N88" s="16">
        <v>34.913419253999997</v>
      </c>
      <c r="O88" s="35">
        <v>1.7642947614</v>
      </c>
      <c r="P88" s="19" t="s">
        <v>15</v>
      </c>
      <c r="Q88" s="15" t="s">
        <v>622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139</v>
      </c>
      <c r="D89" s="18" t="s">
        <v>140</v>
      </c>
      <c r="E89" s="18">
        <v>4</v>
      </c>
      <c r="F89" s="17" t="s">
        <v>35</v>
      </c>
      <c r="G89" s="17" t="s">
        <v>35</v>
      </c>
      <c r="H89" s="17" t="s">
        <v>35</v>
      </c>
      <c r="I89" s="16"/>
      <c r="J89" s="17" t="s">
        <v>35</v>
      </c>
      <c r="K89" s="17" t="s">
        <v>35</v>
      </c>
      <c r="L89" s="17" t="s">
        <v>35</v>
      </c>
      <c r="M89" s="17"/>
      <c r="N89" s="17" t="s">
        <v>35</v>
      </c>
      <c r="O89" s="17" t="s">
        <v>35</v>
      </c>
      <c r="P89" s="18" t="s">
        <v>35</v>
      </c>
      <c r="Q89" s="14" t="s">
        <v>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141</v>
      </c>
      <c r="D90" s="19" t="s">
        <v>142</v>
      </c>
      <c r="E90" s="19">
        <v>10</v>
      </c>
      <c r="F90" s="16">
        <v>86.8</v>
      </c>
      <c r="G90" s="16">
        <v>76.48</v>
      </c>
      <c r="H90" s="16">
        <v>66.17</v>
      </c>
      <c r="I90" s="16"/>
      <c r="J90" s="16">
        <v>105.5</v>
      </c>
      <c r="K90" s="16">
        <v>126.12</v>
      </c>
      <c r="L90" s="16">
        <v>159.5</v>
      </c>
      <c r="M90" s="16"/>
      <c r="N90" s="16">
        <v>71.297802243000007</v>
      </c>
      <c r="O90" s="35">
        <v>459.10504380999998</v>
      </c>
      <c r="P90" s="19" t="s">
        <v>18</v>
      </c>
      <c r="Q90" s="15" t="s">
        <v>623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143</v>
      </c>
      <c r="D91" s="18" t="s">
        <v>144</v>
      </c>
      <c r="E91" s="18">
        <v>9</v>
      </c>
      <c r="F91" s="17">
        <v>57.48</v>
      </c>
      <c r="G91" s="17">
        <v>53.52</v>
      </c>
      <c r="H91" s="17">
        <v>49.57</v>
      </c>
      <c r="I91" s="16"/>
      <c r="J91" s="17">
        <v>58.64</v>
      </c>
      <c r="K91" s="17">
        <v>66.540000000000006</v>
      </c>
      <c r="L91" s="17">
        <v>79.33</v>
      </c>
      <c r="M91" s="17"/>
      <c r="N91" s="17">
        <v>79.049604400999996</v>
      </c>
      <c r="O91" s="17">
        <v>192.01616132999999</v>
      </c>
      <c r="P91" s="18" t="s">
        <v>18</v>
      </c>
      <c r="Q91" s="14" t="s">
        <v>624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145</v>
      </c>
      <c r="D92" s="19" t="s">
        <v>146</v>
      </c>
      <c r="E92" s="19">
        <v>9</v>
      </c>
      <c r="F92" s="16">
        <v>26.71</v>
      </c>
      <c r="G92" s="16">
        <v>23.74</v>
      </c>
      <c r="H92" s="16">
        <v>20.77</v>
      </c>
      <c r="I92" s="16"/>
      <c r="J92" s="16">
        <v>27.3</v>
      </c>
      <c r="K92" s="16">
        <v>33.229999999999997</v>
      </c>
      <c r="L92" s="16">
        <v>42.83</v>
      </c>
      <c r="M92" s="16"/>
      <c r="N92" s="16">
        <v>77.934116998999997</v>
      </c>
      <c r="O92" s="35">
        <v>504.5787029</v>
      </c>
      <c r="P92" s="19" t="s">
        <v>18</v>
      </c>
      <c r="Q92" s="15" t="s">
        <v>625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147</v>
      </c>
      <c r="D93" s="18" t="s">
        <v>148</v>
      </c>
      <c r="E93" s="18">
        <v>10</v>
      </c>
      <c r="F93" s="17">
        <v>37.19</v>
      </c>
      <c r="G93" s="17">
        <v>34.619999999999997</v>
      </c>
      <c r="H93" s="17">
        <v>32.049999999999997</v>
      </c>
      <c r="I93" s="16"/>
      <c r="J93" s="17">
        <v>38.21</v>
      </c>
      <c r="K93" s="17">
        <v>43.34</v>
      </c>
      <c r="L93" s="17">
        <v>51.64</v>
      </c>
      <c r="M93" s="17"/>
      <c r="N93" s="17">
        <v>86.801533973999994</v>
      </c>
      <c r="O93" s="17">
        <v>72.771329523999995</v>
      </c>
      <c r="P93" s="18" t="s">
        <v>18</v>
      </c>
      <c r="Q93" s="14" t="s">
        <v>626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149</v>
      </c>
      <c r="D94" s="19" t="s">
        <v>150</v>
      </c>
      <c r="E94" s="19">
        <v>10</v>
      </c>
      <c r="F94" s="16">
        <v>44.61</v>
      </c>
      <c r="G94" s="16">
        <v>42.06</v>
      </c>
      <c r="H94" s="16">
        <v>39.51</v>
      </c>
      <c r="I94" s="16"/>
      <c r="J94" s="16">
        <v>45.1</v>
      </c>
      <c r="K94" s="16">
        <v>50.19</v>
      </c>
      <c r="L94" s="16">
        <v>58.43</v>
      </c>
      <c r="M94" s="16"/>
      <c r="N94" s="16">
        <v>74.562866821</v>
      </c>
      <c r="O94" s="35">
        <v>345.08270033000002</v>
      </c>
      <c r="P94" s="19" t="s">
        <v>18</v>
      </c>
      <c r="Q94" s="15" t="s">
        <v>627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511</v>
      </c>
      <c r="D95" s="18" t="s">
        <v>512</v>
      </c>
      <c r="E95" s="18">
        <v>8</v>
      </c>
      <c r="F95" s="17">
        <v>1.2</v>
      </c>
      <c r="G95" s="17">
        <v>1.04</v>
      </c>
      <c r="H95" s="17">
        <v>0.89</v>
      </c>
      <c r="I95" s="16"/>
      <c r="J95" s="17">
        <v>1.29</v>
      </c>
      <c r="K95" s="17">
        <v>1.59</v>
      </c>
      <c r="L95" s="17">
        <v>2.08</v>
      </c>
      <c r="M95" s="17"/>
      <c r="N95" s="17">
        <v>68.684251473000003</v>
      </c>
      <c r="O95" s="17">
        <v>1.0399910476000001</v>
      </c>
      <c r="P95" s="18" t="s">
        <v>18</v>
      </c>
      <c r="Q95" s="14" t="s">
        <v>628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151</v>
      </c>
      <c r="D96" s="19" t="s">
        <v>152</v>
      </c>
      <c r="E96" s="19">
        <v>4</v>
      </c>
      <c r="F96" s="16">
        <v>7.13</v>
      </c>
      <c r="G96" s="16">
        <v>6.59</v>
      </c>
      <c r="H96" s="16">
        <v>6.06</v>
      </c>
      <c r="I96" s="16"/>
      <c r="J96" s="16">
        <v>8.5500000000000007</v>
      </c>
      <c r="K96" s="16">
        <v>9.61</v>
      </c>
      <c r="L96" s="16">
        <v>11.34</v>
      </c>
      <c r="M96" s="16"/>
      <c r="N96" s="16">
        <v>48.319491786999997</v>
      </c>
      <c r="O96" s="35">
        <v>5.0831469524000008</v>
      </c>
      <c r="P96" s="19" t="s">
        <v>18</v>
      </c>
      <c r="Q96" s="15" t="s">
        <v>629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524</v>
      </c>
      <c r="D97" s="18" t="s">
        <v>525</v>
      </c>
      <c r="E97" s="18">
        <v>3</v>
      </c>
      <c r="F97" s="17">
        <v>91.29</v>
      </c>
      <c r="G97" s="17">
        <v>79.67</v>
      </c>
      <c r="H97" s="17">
        <v>68.05</v>
      </c>
      <c r="I97" s="16"/>
      <c r="J97" s="17">
        <v>94.23</v>
      </c>
      <c r="K97" s="17">
        <v>117.46</v>
      </c>
      <c r="L97" s="17">
        <v>155.05000000000001</v>
      </c>
      <c r="M97" s="17"/>
      <c r="N97" s="17">
        <v>26.691076599999999</v>
      </c>
      <c r="O97" s="17">
        <v>4.3405799737999997</v>
      </c>
      <c r="P97" s="18" t="s">
        <v>15</v>
      </c>
      <c r="Q97" s="14" t="s">
        <v>630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153</v>
      </c>
      <c r="D98" s="19" t="s">
        <v>154</v>
      </c>
      <c r="E98" s="19">
        <v>9</v>
      </c>
      <c r="F98" s="16">
        <v>15.53</v>
      </c>
      <c r="G98" s="16">
        <v>14.45</v>
      </c>
      <c r="H98" s="16">
        <v>13.38</v>
      </c>
      <c r="I98" s="16"/>
      <c r="J98" s="16">
        <v>16.52</v>
      </c>
      <c r="K98" s="16">
        <v>18.66</v>
      </c>
      <c r="L98" s="16">
        <v>22.13</v>
      </c>
      <c r="M98" s="16"/>
      <c r="N98" s="16">
        <v>72.382884872999995</v>
      </c>
      <c r="O98" s="35">
        <v>31.761709761999999</v>
      </c>
      <c r="P98" s="19" t="s">
        <v>18</v>
      </c>
      <c r="Q98" s="15" t="s">
        <v>631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155</v>
      </c>
      <c r="D99" s="18" t="s">
        <v>156</v>
      </c>
      <c r="E99" s="18">
        <v>7</v>
      </c>
      <c r="F99" s="17">
        <v>8.3699999999999992</v>
      </c>
      <c r="G99" s="17">
        <v>7.69</v>
      </c>
      <c r="H99" s="17">
        <v>7.01</v>
      </c>
      <c r="I99" s="16"/>
      <c r="J99" s="17">
        <v>8.9</v>
      </c>
      <c r="K99" s="17">
        <v>10.25</v>
      </c>
      <c r="L99" s="17">
        <v>12.44</v>
      </c>
      <c r="M99" s="17"/>
      <c r="N99" s="17">
        <v>61.906810172999997</v>
      </c>
      <c r="O99" s="17">
        <v>7.1068644285999998</v>
      </c>
      <c r="P99" s="18" t="s">
        <v>18</v>
      </c>
      <c r="Q99" s="14" t="s">
        <v>632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157</v>
      </c>
      <c r="D100" s="19" t="s">
        <v>158</v>
      </c>
      <c r="E100" s="19">
        <v>10</v>
      </c>
      <c r="F100" s="16">
        <v>17.29</v>
      </c>
      <c r="G100" s="16">
        <v>16.13</v>
      </c>
      <c r="H100" s="16">
        <v>14.97</v>
      </c>
      <c r="I100" s="16"/>
      <c r="J100" s="16">
        <v>18.100000000000001</v>
      </c>
      <c r="K100" s="16">
        <v>20.41</v>
      </c>
      <c r="L100" s="16">
        <v>24.15</v>
      </c>
      <c r="M100" s="16"/>
      <c r="N100" s="16">
        <v>82.183091183000002</v>
      </c>
      <c r="O100" s="35">
        <v>48.709527618999999</v>
      </c>
      <c r="P100" s="19" t="s">
        <v>18</v>
      </c>
      <c r="Q100" s="15" t="s">
        <v>633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159</v>
      </c>
      <c r="D101" s="18" t="s">
        <v>160</v>
      </c>
      <c r="E101" s="18">
        <v>6</v>
      </c>
      <c r="F101" s="17">
        <v>22.13</v>
      </c>
      <c r="G101" s="17">
        <v>20.59</v>
      </c>
      <c r="H101" s="17">
        <v>19.059999999999999</v>
      </c>
      <c r="I101" s="16"/>
      <c r="J101" s="17">
        <v>25.43</v>
      </c>
      <c r="K101" s="17">
        <v>28.49</v>
      </c>
      <c r="L101" s="17">
        <v>33.450000000000003</v>
      </c>
      <c r="M101" s="17"/>
      <c r="N101" s="17">
        <v>56.784606982</v>
      </c>
      <c r="O101" s="17">
        <v>7.6906109999999996</v>
      </c>
      <c r="P101" s="18" t="s">
        <v>18</v>
      </c>
      <c r="Q101" s="14" t="s">
        <v>634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477</v>
      </c>
      <c r="D102" s="19" t="s">
        <v>478</v>
      </c>
      <c r="E102" s="19">
        <v>3</v>
      </c>
      <c r="F102" s="16">
        <v>1.48</v>
      </c>
      <c r="G102" s="16">
        <v>0.23</v>
      </c>
      <c r="H102" s="16">
        <v>-1.01</v>
      </c>
      <c r="I102" s="16"/>
      <c r="J102" s="16">
        <v>1.58</v>
      </c>
      <c r="K102" s="16">
        <v>4.07</v>
      </c>
      <c r="L102" s="16">
        <v>8.11</v>
      </c>
      <c r="M102" s="16"/>
      <c r="N102" s="16">
        <v>30.934174074000001</v>
      </c>
      <c r="O102" s="35">
        <v>1.5437460951999999</v>
      </c>
      <c r="P102" s="19" t="s">
        <v>15</v>
      </c>
      <c r="Q102" s="15" t="s">
        <v>635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161</v>
      </c>
      <c r="D103" s="18" t="s">
        <v>162</v>
      </c>
      <c r="E103" s="18">
        <v>9</v>
      </c>
      <c r="F103" s="17">
        <v>21.08</v>
      </c>
      <c r="G103" s="17">
        <v>18.86</v>
      </c>
      <c r="H103" s="17">
        <v>16.649999999999999</v>
      </c>
      <c r="I103" s="16"/>
      <c r="J103" s="17">
        <v>23.95</v>
      </c>
      <c r="K103" s="17">
        <v>28.37</v>
      </c>
      <c r="L103" s="17">
        <v>35.53</v>
      </c>
      <c r="M103" s="17"/>
      <c r="N103" s="17">
        <v>79.720324140000002</v>
      </c>
      <c r="O103" s="17">
        <v>225.44413889999998</v>
      </c>
      <c r="P103" s="18" t="s">
        <v>18</v>
      </c>
      <c r="Q103" s="14" t="s">
        <v>636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163</v>
      </c>
      <c r="D104" s="19" t="s">
        <v>164</v>
      </c>
      <c r="E104" s="19">
        <v>9</v>
      </c>
      <c r="F104" s="16">
        <v>9.3000000000000007</v>
      </c>
      <c r="G104" s="16">
        <v>8.36</v>
      </c>
      <c r="H104" s="16">
        <v>7.42</v>
      </c>
      <c r="I104" s="16"/>
      <c r="J104" s="16">
        <v>10.61</v>
      </c>
      <c r="K104" s="16">
        <v>12.48</v>
      </c>
      <c r="L104" s="16">
        <v>15.5</v>
      </c>
      <c r="M104" s="16"/>
      <c r="N104" s="16">
        <v>71.994852316000006</v>
      </c>
      <c r="O104" s="35">
        <v>75.786252762000004</v>
      </c>
      <c r="P104" s="19" t="s">
        <v>18</v>
      </c>
      <c r="Q104" s="15" t="s">
        <v>637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165</v>
      </c>
      <c r="D105" s="18" t="s">
        <v>166</v>
      </c>
      <c r="E105" s="18">
        <v>8</v>
      </c>
      <c r="F105" s="17">
        <v>16.399999999999999</v>
      </c>
      <c r="G105" s="17">
        <v>15.09</v>
      </c>
      <c r="H105" s="17">
        <v>13.79</v>
      </c>
      <c r="I105" s="16"/>
      <c r="J105" s="17">
        <v>19.649999999999999</v>
      </c>
      <c r="K105" s="17">
        <v>22.25</v>
      </c>
      <c r="L105" s="17">
        <v>26.46</v>
      </c>
      <c r="M105" s="17"/>
      <c r="N105" s="17">
        <v>54.711507744000002</v>
      </c>
      <c r="O105" s="17">
        <v>50.79832519</v>
      </c>
      <c r="P105" s="18" t="s">
        <v>18</v>
      </c>
      <c r="Q105" s="14" t="s">
        <v>638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167</v>
      </c>
      <c r="D106" s="19" t="s">
        <v>168</v>
      </c>
      <c r="E106" s="19">
        <v>7</v>
      </c>
      <c r="F106" s="16">
        <v>4.82</v>
      </c>
      <c r="G106" s="16">
        <v>4.5199999999999996</v>
      </c>
      <c r="H106" s="16">
        <v>4.2300000000000004</v>
      </c>
      <c r="I106" s="16"/>
      <c r="J106" s="16">
        <v>5.15</v>
      </c>
      <c r="K106" s="16">
        <v>5.73</v>
      </c>
      <c r="L106" s="16">
        <v>6.68</v>
      </c>
      <c r="M106" s="16"/>
      <c r="N106" s="16">
        <v>61.884533070000003</v>
      </c>
      <c r="O106" s="35">
        <v>18.556968142999999</v>
      </c>
      <c r="P106" s="19" t="s">
        <v>18</v>
      </c>
      <c r="Q106" s="15" t="s">
        <v>639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169</v>
      </c>
      <c r="D107" s="18" t="s">
        <v>170</v>
      </c>
      <c r="E107" s="18">
        <v>6</v>
      </c>
      <c r="F107" s="17">
        <v>4.71</v>
      </c>
      <c r="G107" s="17">
        <v>4.0999999999999996</v>
      </c>
      <c r="H107" s="17">
        <v>3.49</v>
      </c>
      <c r="I107" s="16"/>
      <c r="J107" s="17">
        <v>5.99</v>
      </c>
      <c r="K107" s="17">
        <v>7.2</v>
      </c>
      <c r="L107" s="17">
        <v>9.16</v>
      </c>
      <c r="M107" s="17"/>
      <c r="N107" s="17">
        <v>57.870834905000002</v>
      </c>
      <c r="O107" s="17">
        <v>79.563475667000006</v>
      </c>
      <c r="P107" s="18" t="s">
        <v>18</v>
      </c>
      <c r="Q107" s="14" t="s">
        <v>640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171</v>
      </c>
      <c r="D108" s="19" t="s">
        <v>172</v>
      </c>
      <c r="E108" s="19">
        <v>7</v>
      </c>
      <c r="F108" s="16">
        <v>12.63</v>
      </c>
      <c r="G108" s="16">
        <v>11.05</v>
      </c>
      <c r="H108" s="16">
        <v>9.4700000000000006</v>
      </c>
      <c r="I108" s="16"/>
      <c r="J108" s="16">
        <v>15.94</v>
      </c>
      <c r="K108" s="16">
        <v>19.09</v>
      </c>
      <c r="L108" s="16">
        <v>24.2</v>
      </c>
      <c r="M108" s="16"/>
      <c r="N108" s="16">
        <v>59.365087451000001</v>
      </c>
      <c r="O108" s="35">
        <v>18.632898714</v>
      </c>
      <c r="P108" s="19" t="s">
        <v>18</v>
      </c>
      <c r="Q108" s="15" t="s">
        <v>641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173</v>
      </c>
      <c r="D109" s="18" t="s">
        <v>174</v>
      </c>
      <c r="E109" s="18">
        <v>4</v>
      </c>
      <c r="F109" s="17">
        <v>12.8</v>
      </c>
      <c r="G109" s="17">
        <v>9.8000000000000007</v>
      </c>
      <c r="H109" s="17">
        <v>6.81</v>
      </c>
      <c r="I109" s="16"/>
      <c r="J109" s="17">
        <v>16.68</v>
      </c>
      <c r="K109" s="17">
        <v>22.66</v>
      </c>
      <c r="L109" s="17">
        <v>32.340000000000003</v>
      </c>
      <c r="M109" s="17"/>
      <c r="N109" s="17">
        <v>78.276181362000003</v>
      </c>
      <c r="O109" s="17">
        <v>151.99924257000001</v>
      </c>
      <c r="P109" s="18" t="s">
        <v>18</v>
      </c>
      <c r="Q109" s="14" t="s">
        <v>642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494</v>
      </c>
      <c r="D110" s="19" t="s">
        <v>495</v>
      </c>
      <c r="E110" s="19">
        <v>10</v>
      </c>
      <c r="F110" s="16">
        <v>3.32</v>
      </c>
      <c r="G110" s="16">
        <v>2.97</v>
      </c>
      <c r="H110" s="16">
        <v>2.62</v>
      </c>
      <c r="I110" s="16"/>
      <c r="J110" s="16">
        <v>3.88</v>
      </c>
      <c r="K110" s="16">
        <v>4.57</v>
      </c>
      <c r="L110" s="16">
        <v>5.7</v>
      </c>
      <c r="M110" s="16"/>
      <c r="N110" s="16">
        <v>70.313204045000006</v>
      </c>
      <c r="O110" s="35">
        <v>1.2125354285999999</v>
      </c>
      <c r="P110" s="19" t="s">
        <v>18</v>
      </c>
      <c r="Q110" s="15" t="s">
        <v>643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175</v>
      </c>
      <c r="D111" s="18" t="s">
        <v>176</v>
      </c>
      <c r="E111" s="18">
        <v>2</v>
      </c>
      <c r="F111" s="17">
        <v>2.46</v>
      </c>
      <c r="G111" s="17">
        <v>2.09</v>
      </c>
      <c r="H111" s="17">
        <v>1.72</v>
      </c>
      <c r="I111" s="16"/>
      <c r="J111" s="17">
        <v>2.5499999999999998</v>
      </c>
      <c r="K111" s="17">
        <v>3.28</v>
      </c>
      <c r="L111" s="17">
        <v>4.47</v>
      </c>
      <c r="M111" s="17"/>
      <c r="N111" s="17">
        <v>48.783654022</v>
      </c>
      <c r="O111" s="17">
        <v>3.8869788095</v>
      </c>
      <c r="P111" s="18" t="s">
        <v>15</v>
      </c>
      <c r="Q111" s="14" t="s">
        <v>644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177</v>
      </c>
      <c r="D112" s="19" t="s">
        <v>178</v>
      </c>
      <c r="E112" s="19">
        <v>7</v>
      </c>
      <c r="F112" s="16">
        <v>4.01</v>
      </c>
      <c r="G112" s="16">
        <v>3.73</v>
      </c>
      <c r="H112" s="16">
        <v>3.46</v>
      </c>
      <c r="I112" s="16"/>
      <c r="J112" s="16">
        <v>4.3899999999999997</v>
      </c>
      <c r="K112" s="16">
        <v>4.93</v>
      </c>
      <c r="L112" s="16">
        <v>5.81</v>
      </c>
      <c r="M112" s="16"/>
      <c r="N112" s="16">
        <v>52.555399117</v>
      </c>
      <c r="O112" s="35">
        <v>6.3274164285999994</v>
      </c>
      <c r="P112" s="19" t="s">
        <v>18</v>
      </c>
      <c r="Q112" s="15" t="s">
        <v>645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179</v>
      </c>
      <c r="D113" s="18" t="s">
        <v>180</v>
      </c>
      <c r="E113" s="18">
        <v>10</v>
      </c>
      <c r="F113" s="17">
        <v>23.5</v>
      </c>
      <c r="G113" s="17">
        <v>22.01</v>
      </c>
      <c r="H113" s="17">
        <v>20.52</v>
      </c>
      <c r="I113" s="16"/>
      <c r="J113" s="17">
        <v>25.79</v>
      </c>
      <c r="K113" s="17">
        <v>28.76</v>
      </c>
      <c r="L113" s="17">
        <v>33.56</v>
      </c>
      <c r="M113" s="17"/>
      <c r="N113" s="17">
        <v>61.811560739000001</v>
      </c>
      <c r="O113" s="17">
        <v>82.523845618999999</v>
      </c>
      <c r="P113" s="18" t="s">
        <v>18</v>
      </c>
      <c r="Q113" s="14" t="s">
        <v>646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181</v>
      </c>
      <c r="D114" s="19" t="s">
        <v>182</v>
      </c>
      <c r="E114" s="19">
        <v>10</v>
      </c>
      <c r="F114" s="16">
        <v>29.29</v>
      </c>
      <c r="G114" s="16">
        <v>27.44</v>
      </c>
      <c r="H114" s="16">
        <v>25.6</v>
      </c>
      <c r="I114" s="16"/>
      <c r="J114" s="16">
        <v>30.13</v>
      </c>
      <c r="K114" s="16">
        <v>33.81</v>
      </c>
      <c r="L114" s="16">
        <v>39.770000000000003</v>
      </c>
      <c r="M114" s="16"/>
      <c r="N114" s="16">
        <v>66.124972274000001</v>
      </c>
      <c r="O114" s="35">
        <v>53.712139713999996</v>
      </c>
      <c r="P114" s="19" t="s">
        <v>18</v>
      </c>
      <c r="Q114" s="15" t="s">
        <v>647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183</v>
      </c>
      <c r="D115" s="18" t="s">
        <v>184</v>
      </c>
      <c r="E115" s="18">
        <v>7</v>
      </c>
      <c r="F115" s="17">
        <v>51.61</v>
      </c>
      <c r="G115" s="17">
        <v>44.87</v>
      </c>
      <c r="H115" s="17">
        <v>38.14</v>
      </c>
      <c r="I115" s="16"/>
      <c r="J115" s="17">
        <v>54.6</v>
      </c>
      <c r="K115" s="17">
        <v>68.06</v>
      </c>
      <c r="L115" s="17">
        <v>89.84</v>
      </c>
      <c r="M115" s="17"/>
      <c r="N115" s="17">
        <v>75.951772640000002</v>
      </c>
      <c r="O115" s="17">
        <v>6.1621584161999996</v>
      </c>
      <c r="P115" s="18" t="s">
        <v>18</v>
      </c>
      <c r="Q115" s="14" t="s">
        <v>648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185</v>
      </c>
      <c r="D116" s="19" t="s">
        <v>186</v>
      </c>
      <c r="E116" s="19">
        <v>10</v>
      </c>
      <c r="F116" s="16">
        <v>14.14</v>
      </c>
      <c r="G116" s="16">
        <v>12.66</v>
      </c>
      <c r="H116" s="16">
        <v>11.19</v>
      </c>
      <c r="I116" s="16"/>
      <c r="J116" s="16">
        <v>15.25</v>
      </c>
      <c r="K116" s="16">
        <v>18.190000000000001</v>
      </c>
      <c r="L116" s="16">
        <v>22.95</v>
      </c>
      <c r="M116" s="16"/>
      <c r="N116" s="16">
        <v>55.206119463</v>
      </c>
      <c r="O116" s="35">
        <v>37.657195714000004</v>
      </c>
      <c r="P116" s="19" t="s">
        <v>18</v>
      </c>
      <c r="Q116" s="15" t="s">
        <v>649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187</v>
      </c>
      <c r="D117" s="18" t="s">
        <v>188</v>
      </c>
      <c r="E117" s="18">
        <v>2</v>
      </c>
      <c r="F117" s="17">
        <v>41.4</v>
      </c>
      <c r="G117" s="17">
        <v>37.159999999999997</v>
      </c>
      <c r="H117" s="17">
        <v>32.93</v>
      </c>
      <c r="I117" s="16"/>
      <c r="J117" s="17">
        <v>42.59</v>
      </c>
      <c r="K117" s="17">
        <v>51.05</v>
      </c>
      <c r="L117" s="17">
        <v>64.739999999999995</v>
      </c>
      <c r="M117" s="17"/>
      <c r="N117" s="17">
        <v>49.865880713999999</v>
      </c>
      <c r="O117" s="17">
        <v>81.617845740999996</v>
      </c>
      <c r="P117" s="18" t="s">
        <v>15</v>
      </c>
      <c r="Q117" s="14" t="s">
        <v>650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189</v>
      </c>
      <c r="D118" s="19" t="s">
        <v>190</v>
      </c>
      <c r="E118" s="19">
        <v>6</v>
      </c>
      <c r="F118" s="16">
        <v>9.9700000000000006</v>
      </c>
      <c r="G118" s="16">
        <v>9.2200000000000006</v>
      </c>
      <c r="H118" s="16">
        <v>8.48</v>
      </c>
      <c r="I118" s="16"/>
      <c r="J118" s="16">
        <v>11.23</v>
      </c>
      <c r="K118" s="16">
        <v>12.71</v>
      </c>
      <c r="L118" s="16">
        <v>15.11</v>
      </c>
      <c r="M118" s="16"/>
      <c r="N118" s="16">
        <v>69.988973454000003</v>
      </c>
      <c r="O118" s="35">
        <v>13.680475095</v>
      </c>
      <c r="P118" s="19" t="s">
        <v>18</v>
      </c>
      <c r="Q118" s="15" t="s">
        <v>651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191</v>
      </c>
      <c r="D119" s="18" t="s">
        <v>192</v>
      </c>
      <c r="E119" s="18">
        <v>8</v>
      </c>
      <c r="F119" s="17">
        <v>9.5500000000000007</v>
      </c>
      <c r="G119" s="17">
        <v>9.0299999999999994</v>
      </c>
      <c r="H119" s="17">
        <v>8.52</v>
      </c>
      <c r="I119" s="16"/>
      <c r="J119" s="17">
        <v>10.07</v>
      </c>
      <c r="K119" s="17">
        <v>11.09</v>
      </c>
      <c r="L119" s="17">
        <v>12.74</v>
      </c>
      <c r="M119" s="17"/>
      <c r="N119" s="17">
        <v>58.089672546999999</v>
      </c>
      <c r="O119" s="17">
        <v>5.6884997618999993</v>
      </c>
      <c r="P119" s="18" t="s">
        <v>18</v>
      </c>
      <c r="Q119" s="14" t="s">
        <v>652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193</v>
      </c>
      <c r="D120" s="19" t="s">
        <v>194</v>
      </c>
      <c r="E120" s="19">
        <v>9</v>
      </c>
      <c r="F120" s="16">
        <v>56.52</v>
      </c>
      <c r="G120" s="16">
        <v>51.49</v>
      </c>
      <c r="H120" s="16">
        <v>46.47</v>
      </c>
      <c r="I120" s="16"/>
      <c r="J120" s="16">
        <v>65.900000000000006</v>
      </c>
      <c r="K120" s="16">
        <v>75.94</v>
      </c>
      <c r="L120" s="16">
        <v>92.2</v>
      </c>
      <c r="M120" s="16"/>
      <c r="N120" s="16">
        <v>64.246782011999997</v>
      </c>
      <c r="O120" s="35">
        <v>41.796641285999996</v>
      </c>
      <c r="P120" s="19" t="s">
        <v>18</v>
      </c>
      <c r="Q120" s="15" t="s">
        <v>653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195</v>
      </c>
      <c r="D121" s="18" t="s">
        <v>196</v>
      </c>
      <c r="E121" s="18">
        <v>10</v>
      </c>
      <c r="F121" s="17">
        <v>30.96</v>
      </c>
      <c r="G121" s="17">
        <v>28.71</v>
      </c>
      <c r="H121" s="17">
        <v>26.47</v>
      </c>
      <c r="I121" s="16"/>
      <c r="J121" s="17">
        <v>32.19</v>
      </c>
      <c r="K121" s="17">
        <v>36.67</v>
      </c>
      <c r="L121" s="17">
        <v>43.93</v>
      </c>
      <c r="M121" s="17"/>
      <c r="N121" s="17">
        <v>82.181598609000005</v>
      </c>
      <c r="O121" s="17">
        <v>98.686240905000005</v>
      </c>
      <c r="P121" s="18" t="s">
        <v>18</v>
      </c>
      <c r="Q121" s="14" t="s">
        <v>654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197</v>
      </c>
      <c r="D122" s="19" t="s">
        <v>198</v>
      </c>
      <c r="E122" s="19">
        <v>9</v>
      </c>
      <c r="F122" s="16">
        <v>14.61</v>
      </c>
      <c r="G122" s="16">
        <v>13.45</v>
      </c>
      <c r="H122" s="16">
        <v>12.3</v>
      </c>
      <c r="I122" s="16"/>
      <c r="J122" s="16">
        <v>14.87</v>
      </c>
      <c r="K122" s="16">
        <v>17.170000000000002</v>
      </c>
      <c r="L122" s="16">
        <v>20.89</v>
      </c>
      <c r="M122" s="16"/>
      <c r="N122" s="16">
        <v>74.111994632999995</v>
      </c>
      <c r="O122" s="35">
        <v>3.3102846666999999</v>
      </c>
      <c r="P122" s="19" t="s">
        <v>18</v>
      </c>
      <c r="Q122" s="15" t="s">
        <v>655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197</v>
      </c>
      <c r="D123" s="18" t="s">
        <v>199</v>
      </c>
      <c r="E123" s="18">
        <v>10</v>
      </c>
      <c r="F123" s="17">
        <v>14.74</v>
      </c>
      <c r="G123" s="17">
        <v>13.53</v>
      </c>
      <c r="H123" s="17">
        <v>12.33</v>
      </c>
      <c r="I123" s="16"/>
      <c r="J123" s="17">
        <v>14.96</v>
      </c>
      <c r="K123" s="17">
        <v>17.36</v>
      </c>
      <c r="L123" s="17">
        <v>21.25</v>
      </c>
      <c r="M123" s="17"/>
      <c r="N123" s="17">
        <v>72.013860245999993</v>
      </c>
      <c r="O123" s="17">
        <v>462.83949190000004</v>
      </c>
      <c r="P123" s="18" t="s">
        <v>18</v>
      </c>
      <c r="Q123" s="14" t="s">
        <v>656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200</v>
      </c>
      <c r="D124" s="19" t="s">
        <v>201</v>
      </c>
      <c r="E124" s="19">
        <v>9</v>
      </c>
      <c r="F124" s="16">
        <v>46.03</v>
      </c>
      <c r="G124" s="16">
        <v>42.1</v>
      </c>
      <c r="H124" s="16">
        <v>38.18</v>
      </c>
      <c r="I124" s="16"/>
      <c r="J124" s="16">
        <v>46.68</v>
      </c>
      <c r="K124" s="16">
        <v>54.52</v>
      </c>
      <c r="L124" s="16">
        <v>67.22</v>
      </c>
      <c r="M124" s="16"/>
      <c r="N124" s="16">
        <v>78.855193427000003</v>
      </c>
      <c r="O124" s="35">
        <v>84.584052905000007</v>
      </c>
      <c r="P124" s="19" t="s">
        <v>18</v>
      </c>
      <c r="Q124" s="15" t="s">
        <v>657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200</v>
      </c>
      <c r="D125" s="18" t="s">
        <v>202</v>
      </c>
      <c r="E125" s="18">
        <v>9</v>
      </c>
      <c r="F125" s="17">
        <v>45.85</v>
      </c>
      <c r="G125" s="17">
        <v>42.15</v>
      </c>
      <c r="H125" s="17">
        <v>38.450000000000003</v>
      </c>
      <c r="I125" s="16"/>
      <c r="J125" s="17">
        <v>49.22</v>
      </c>
      <c r="K125" s="17">
        <v>56.61</v>
      </c>
      <c r="L125" s="17">
        <v>68.59</v>
      </c>
      <c r="M125" s="17"/>
      <c r="N125" s="17">
        <v>72.880747048000003</v>
      </c>
      <c r="O125" s="17">
        <v>1097.500722</v>
      </c>
      <c r="P125" s="18" t="s">
        <v>18</v>
      </c>
      <c r="Q125" s="14" t="s">
        <v>658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203</v>
      </c>
      <c r="D126" s="19" t="s">
        <v>204</v>
      </c>
      <c r="E126" s="19">
        <v>7</v>
      </c>
      <c r="F126" s="16">
        <v>3.47</v>
      </c>
      <c r="G126" s="16">
        <v>3.12</v>
      </c>
      <c r="H126" s="16">
        <v>2.77</v>
      </c>
      <c r="I126" s="16"/>
      <c r="J126" s="16">
        <v>3.81</v>
      </c>
      <c r="K126" s="16">
        <v>4.5</v>
      </c>
      <c r="L126" s="16">
        <v>5.63</v>
      </c>
      <c r="M126" s="16"/>
      <c r="N126" s="16">
        <v>49.272590024000003</v>
      </c>
      <c r="O126" s="35">
        <v>5.2014784286000006</v>
      </c>
      <c r="P126" s="19" t="s">
        <v>18</v>
      </c>
      <c r="Q126" s="15" t="s">
        <v>659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205</v>
      </c>
      <c r="D127" s="18" t="s">
        <v>206</v>
      </c>
      <c r="E127" s="18">
        <v>9</v>
      </c>
      <c r="F127" s="17">
        <v>87.78</v>
      </c>
      <c r="G127" s="17">
        <v>80.83</v>
      </c>
      <c r="H127" s="17">
        <v>73.89</v>
      </c>
      <c r="I127" s="16"/>
      <c r="J127" s="17">
        <v>93.74</v>
      </c>
      <c r="K127" s="17">
        <v>107.62</v>
      </c>
      <c r="L127" s="17">
        <v>130.08000000000001</v>
      </c>
      <c r="M127" s="17"/>
      <c r="N127" s="17">
        <v>55.627189317000003</v>
      </c>
      <c r="O127" s="17">
        <v>137.37663474999999</v>
      </c>
      <c r="P127" s="18" t="s">
        <v>18</v>
      </c>
      <c r="Q127" s="14" t="s">
        <v>660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207</v>
      </c>
      <c r="D128" s="19" t="s">
        <v>208</v>
      </c>
      <c r="E128" s="19">
        <v>10</v>
      </c>
      <c r="F128" s="16">
        <v>12.62</v>
      </c>
      <c r="G128" s="16">
        <v>10.8</v>
      </c>
      <c r="H128" s="16">
        <v>8.98</v>
      </c>
      <c r="I128" s="16"/>
      <c r="J128" s="16">
        <v>13.08</v>
      </c>
      <c r="K128" s="16">
        <v>16.71</v>
      </c>
      <c r="L128" s="16">
        <v>22.59</v>
      </c>
      <c r="M128" s="16"/>
      <c r="N128" s="16">
        <v>89.216199252999999</v>
      </c>
      <c r="O128" s="35">
        <v>63.158579285999998</v>
      </c>
      <c r="P128" s="19" t="s">
        <v>18</v>
      </c>
      <c r="Q128" s="15" t="s">
        <v>661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209</v>
      </c>
      <c r="D129" s="18" t="s">
        <v>210</v>
      </c>
      <c r="E129" s="18">
        <v>4</v>
      </c>
      <c r="F129" s="17">
        <v>154.02000000000001</v>
      </c>
      <c r="G129" s="17">
        <v>142.69999999999999</v>
      </c>
      <c r="H129" s="17">
        <v>131.38999999999999</v>
      </c>
      <c r="I129" s="16"/>
      <c r="J129" s="17">
        <v>181.68</v>
      </c>
      <c r="K129" s="17">
        <v>204.3</v>
      </c>
      <c r="L129" s="17">
        <v>240.9</v>
      </c>
      <c r="M129" s="17"/>
      <c r="N129" s="17">
        <v>57.271537056</v>
      </c>
      <c r="O129" s="17">
        <v>4.144363641</v>
      </c>
      <c r="P129" s="18" t="s">
        <v>18</v>
      </c>
      <c r="Q129" s="14" t="s">
        <v>662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211</v>
      </c>
      <c r="D130" s="19" t="s">
        <v>212</v>
      </c>
      <c r="E130" s="19">
        <v>9</v>
      </c>
      <c r="F130" s="16">
        <v>8.15</v>
      </c>
      <c r="G130" s="16">
        <v>6.97</v>
      </c>
      <c r="H130" s="16">
        <v>5.8</v>
      </c>
      <c r="I130" s="16"/>
      <c r="J130" s="16">
        <v>8.82</v>
      </c>
      <c r="K130" s="16">
        <v>11.16</v>
      </c>
      <c r="L130" s="16">
        <v>14.96</v>
      </c>
      <c r="M130" s="16"/>
      <c r="N130" s="16">
        <v>64.515403242999994</v>
      </c>
      <c r="O130" s="35">
        <v>10.219952809</v>
      </c>
      <c r="P130" s="19" t="s">
        <v>18</v>
      </c>
      <c r="Q130" s="15" t="s">
        <v>663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213</v>
      </c>
      <c r="D131" s="18" t="s">
        <v>214</v>
      </c>
      <c r="E131" s="18">
        <v>4</v>
      </c>
      <c r="F131" s="17">
        <v>8.2899999999999991</v>
      </c>
      <c r="G131" s="17">
        <v>7.36</v>
      </c>
      <c r="H131" s="17">
        <v>6.43</v>
      </c>
      <c r="I131" s="16"/>
      <c r="J131" s="17">
        <v>10.5</v>
      </c>
      <c r="K131" s="17">
        <v>12.35</v>
      </c>
      <c r="L131" s="17">
        <v>15.35</v>
      </c>
      <c r="M131" s="17"/>
      <c r="N131" s="17">
        <v>54.388970587999999</v>
      </c>
      <c r="O131" s="17">
        <v>21.174287952</v>
      </c>
      <c r="P131" s="18" t="s">
        <v>18</v>
      </c>
      <c r="Q131" s="14" t="s">
        <v>664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215</v>
      </c>
      <c r="D132" s="19" t="s">
        <v>216</v>
      </c>
      <c r="E132" s="19">
        <v>8</v>
      </c>
      <c r="F132" s="16">
        <v>3.81</v>
      </c>
      <c r="G132" s="16">
        <v>3.58</v>
      </c>
      <c r="H132" s="16">
        <v>3.36</v>
      </c>
      <c r="I132" s="16"/>
      <c r="J132" s="16">
        <v>4.24</v>
      </c>
      <c r="K132" s="16">
        <v>4.68</v>
      </c>
      <c r="L132" s="16">
        <v>5.4</v>
      </c>
      <c r="M132" s="16"/>
      <c r="N132" s="16">
        <v>56.918320004999998</v>
      </c>
      <c r="O132" s="35">
        <v>3.1115269047999998</v>
      </c>
      <c r="P132" s="19" t="s">
        <v>18</v>
      </c>
      <c r="Q132" s="15" t="s">
        <v>665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215</v>
      </c>
      <c r="D133" s="18" t="s">
        <v>217</v>
      </c>
      <c r="E133" s="18">
        <v>9</v>
      </c>
      <c r="F133" s="17">
        <v>3.83</v>
      </c>
      <c r="G133" s="17">
        <v>3.61</v>
      </c>
      <c r="H133" s="17">
        <v>3.4</v>
      </c>
      <c r="I133" s="16"/>
      <c r="J133" s="17">
        <v>4.21</v>
      </c>
      <c r="K133" s="17">
        <v>4.63</v>
      </c>
      <c r="L133" s="17">
        <v>5.33</v>
      </c>
      <c r="M133" s="17"/>
      <c r="N133" s="17">
        <v>55.636350141999998</v>
      </c>
      <c r="O133" s="17">
        <v>14.358340285000001</v>
      </c>
      <c r="P133" s="18" t="s">
        <v>18</v>
      </c>
      <c r="Q133" s="14" t="s">
        <v>666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215</v>
      </c>
      <c r="D134" s="19" t="s">
        <v>218</v>
      </c>
      <c r="E134" s="19">
        <v>10</v>
      </c>
      <c r="F134" s="16">
        <v>19.13</v>
      </c>
      <c r="G134" s="16">
        <v>17.98</v>
      </c>
      <c r="H134" s="16">
        <v>16.84</v>
      </c>
      <c r="I134" s="16"/>
      <c r="J134" s="16">
        <v>21.25</v>
      </c>
      <c r="K134" s="16">
        <v>23.53</v>
      </c>
      <c r="L134" s="16">
        <v>27.23</v>
      </c>
      <c r="M134" s="16"/>
      <c r="N134" s="16">
        <v>59.214392398000001</v>
      </c>
      <c r="O134" s="35">
        <v>92.359137189999998</v>
      </c>
      <c r="P134" s="19" t="s">
        <v>18</v>
      </c>
      <c r="Q134" s="15" t="s">
        <v>667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219</v>
      </c>
      <c r="D135" s="18" t="s">
        <v>220</v>
      </c>
      <c r="E135" s="18">
        <v>9</v>
      </c>
      <c r="F135" s="17">
        <v>15.26</v>
      </c>
      <c r="G135" s="17">
        <v>13.57</v>
      </c>
      <c r="H135" s="17">
        <v>11.88</v>
      </c>
      <c r="I135" s="16"/>
      <c r="J135" s="17">
        <v>18.98</v>
      </c>
      <c r="K135" s="17">
        <v>22.35</v>
      </c>
      <c r="L135" s="17">
        <v>27.81</v>
      </c>
      <c r="M135" s="17"/>
      <c r="N135" s="17">
        <v>62.313805180000003</v>
      </c>
      <c r="O135" s="17">
        <v>13.098038142</v>
      </c>
      <c r="P135" s="18" t="s">
        <v>18</v>
      </c>
      <c r="Q135" s="14" t="s">
        <v>668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221</v>
      </c>
      <c r="D136" s="19" t="s">
        <v>222</v>
      </c>
      <c r="E136" s="19">
        <v>7</v>
      </c>
      <c r="F136" s="16">
        <v>5.49</v>
      </c>
      <c r="G136" s="16">
        <v>4.96</v>
      </c>
      <c r="H136" s="16">
        <v>4.43</v>
      </c>
      <c r="I136" s="16"/>
      <c r="J136" s="16">
        <v>5.9</v>
      </c>
      <c r="K136" s="16">
        <v>6.95</v>
      </c>
      <c r="L136" s="16">
        <v>8.66</v>
      </c>
      <c r="M136" s="16"/>
      <c r="N136" s="16">
        <v>63.200548677999997</v>
      </c>
      <c r="O136" s="35">
        <v>7.3593149999999996</v>
      </c>
      <c r="P136" s="19" t="s">
        <v>18</v>
      </c>
      <c r="Q136" s="15" t="s">
        <v>669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223</v>
      </c>
      <c r="D137" s="18" t="s">
        <v>224</v>
      </c>
      <c r="E137" s="18">
        <v>10</v>
      </c>
      <c r="F137" s="17">
        <v>49.2</v>
      </c>
      <c r="G137" s="17">
        <v>45.26</v>
      </c>
      <c r="H137" s="17">
        <v>41.32</v>
      </c>
      <c r="I137" s="16"/>
      <c r="J137" s="17">
        <v>52.38</v>
      </c>
      <c r="K137" s="17">
        <v>60.25</v>
      </c>
      <c r="L137" s="17">
        <v>72.989999999999995</v>
      </c>
      <c r="M137" s="17"/>
      <c r="N137" s="17">
        <v>68.738532595999999</v>
      </c>
      <c r="O137" s="17">
        <v>468.89606476</v>
      </c>
      <c r="P137" s="18" t="s">
        <v>18</v>
      </c>
      <c r="Q137" s="14" t="s">
        <v>670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223</v>
      </c>
      <c r="D138" s="19" t="s">
        <v>225</v>
      </c>
      <c r="E138" s="19">
        <v>6</v>
      </c>
      <c r="F138" s="16">
        <v>46.9</v>
      </c>
      <c r="G138" s="16">
        <v>43.13</v>
      </c>
      <c r="H138" s="16">
        <v>39.369999999999997</v>
      </c>
      <c r="I138" s="16"/>
      <c r="J138" s="16">
        <v>50.67</v>
      </c>
      <c r="K138" s="16">
        <v>58.19</v>
      </c>
      <c r="L138" s="16">
        <v>70.36</v>
      </c>
      <c r="M138" s="16"/>
      <c r="N138" s="16">
        <v>69.130926197999997</v>
      </c>
      <c r="O138" s="35">
        <v>17.091853190000002</v>
      </c>
      <c r="P138" s="19" t="s">
        <v>18</v>
      </c>
      <c r="Q138" s="15" t="s">
        <v>671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226</v>
      </c>
      <c r="D139" s="18" t="s">
        <v>227</v>
      </c>
      <c r="E139" s="18">
        <v>9</v>
      </c>
      <c r="F139" s="17">
        <v>28.45</v>
      </c>
      <c r="G139" s="17">
        <v>26.23</v>
      </c>
      <c r="H139" s="17">
        <v>24.01</v>
      </c>
      <c r="I139" s="16"/>
      <c r="J139" s="17">
        <v>29.23</v>
      </c>
      <c r="K139" s="17">
        <v>33.659999999999997</v>
      </c>
      <c r="L139" s="17">
        <v>40.83</v>
      </c>
      <c r="M139" s="17"/>
      <c r="N139" s="17">
        <v>63.378983751</v>
      </c>
      <c r="O139" s="17">
        <v>8.8356895713999997</v>
      </c>
      <c r="P139" s="18" t="s">
        <v>18</v>
      </c>
      <c r="Q139" s="14" t="s">
        <v>672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228</v>
      </c>
      <c r="D140" s="19" t="s">
        <v>229</v>
      </c>
      <c r="E140" s="19">
        <v>7</v>
      </c>
      <c r="F140" s="16">
        <v>15.41</v>
      </c>
      <c r="G140" s="16">
        <v>14.18</v>
      </c>
      <c r="H140" s="16">
        <v>12.95</v>
      </c>
      <c r="I140" s="16"/>
      <c r="J140" s="16">
        <v>16.22</v>
      </c>
      <c r="K140" s="16">
        <v>18.670000000000002</v>
      </c>
      <c r="L140" s="16">
        <v>22.63</v>
      </c>
      <c r="M140" s="16"/>
      <c r="N140" s="16">
        <v>59.237944190999997</v>
      </c>
      <c r="O140" s="35">
        <v>269.94478576</v>
      </c>
      <c r="P140" s="19" t="s">
        <v>18</v>
      </c>
      <c r="Q140" s="15" t="s">
        <v>526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230</v>
      </c>
      <c r="D141" s="18" t="s">
        <v>231</v>
      </c>
      <c r="E141" s="18">
        <v>7</v>
      </c>
      <c r="F141" s="17">
        <v>3.92</v>
      </c>
      <c r="G141" s="17">
        <v>3.44</v>
      </c>
      <c r="H141" s="17">
        <v>2.97</v>
      </c>
      <c r="I141" s="16"/>
      <c r="J141" s="17">
        <v>4.8</v>
      </c>
      <c r="K141" s="17">
        <v>5.74</v>
      </c>
      <c r="L141" s="17">
        <v>7.26</v>
      </c>
      <c r="M141" s="17"/>
      <c r="N141" s="17">
        <v>56.924247700999999</v>
      </c>
      <c r="O141" s="17">
        <v>16.228091048</v>
      </c>
      <c r="P141" s="18" t="s">
        <v>18</v>
      </c>
      <c r="Q141" s="14" t="s">
        <v>673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232</v>
      </c>
      <c r="D142" s="19" t="s">
        <v>233</v>
      </c>
      <c r="E142" s="19">
        <v>4</v>
      </c>
      <c r="F142" s="16">
        <v>23.62</v>
      </c>
      <c r="G142" s="16">
        <v>21.99</v>
      </c>
      <c r="H142" s="16">
        <v>20.37</v>
      </c>
      <c r="I142" s="16"/>
      <c r="J142" s="16">
        <v>26.41</v>
      </c>
      <c r="K142" s="16">
        <v>29.65</v>
      </c>
      <c r="L142" s="16">
        <v>34.89</v>
      </c>
      <c r="M142" s="16"/>
      <c r="N142" s="16">
        <v>59.962695781999997</v>
      </c>
      <c r="O142" s="35">
        <v>12.046208476</v>
      </c>
      <c r="P142" s="19" t="s">
        <v>18</v>
      </c>
      <c r="Q142" s="15" t="s">
        <v>674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234</v>
      </c>
      <c r="D143" s="18" t="s">
        <v>235</v>
      </c>
      <c r="E143" s="18">
        <v>9</v>
      </c>
      <c r="F143" s="17">
        <v>9.16</v>
      </c>
      <c r="G143" s="17">
        <v>8.15</v>
      </c>
      <c r="H143" s="17">
        <v>7.15</v>
      </c>
      <c r="I143" s="16"/>
      <c r="J143" s="17">
        <v>11.16</v>
      </c>
      <c r="K143" s="17">
        <v>13.16</v>
      </c>
      <c r="L143" s="17">
        <v>16.399999999999999</v>
      </c>
      <c r="M143" s="17"/>
      <c r="N143" s="17">
        <v>58.920560700000003</v>
      </c>
      <c r="O143" s="17">
        <v>164.65740690000001</v>
      </c>
      <c r="P143" s="18" t="s">
        <v>18</v>
      </c>
      <c r="Q143" s="14" t="s">
        <v>675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236</v>
      </c>
      <c r="D144" s="19" t="s">
        <v>237</v>
      </c>
      <c r="E144" s="19">
        <v>9</v>
      </c>
      <c r="F144" s="16">
        <v>6.33</v>
      </c>
      <c r="G144" s="16">
        <v>5.86</v>
      </c>
      <c r="H144" s="16">
        <v>5.4</v>
      </c>
      <c r="I144" s="16"/>
      <c r="J144" s="16">
        <v>6.65</v>
      </c>
      <c r="K144" s="16">
        <v>7.57</v>
      </c>
      <c r="L144" s="16">
        <v>9.08</v>
      </c>
      <c r="M144" s="16"/>
      <c r="N144" s="16">
        <v>81.194290500999998</v>
      </c>
      <c r="O144" s="35">
        <v>4.4519943810000004</v>
      </c>
      <c r="P144" s="19" t="s">
        <v>18</v>
      </c>
      <c r="Q144" s="15" t="s">
        <v>676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236</v>
      </c>
      <c r="D145" s="18" t="s">
        <v>238</v>
      </c>
      <c r="E145" s="18">
        <v>10</v>
      </c>
      <c r="F145" s="17">
        <v>6.62</v>
      </c>
      <c r="G145" s="17">
        <v>6.12</v>
      </c>
      <c r="H145" s="17">
        <v>5.63</v>
      </c>
      <c r="I145" s="16"/>
      <c r="J145" s="17">
        <v>7.06</v>
      </c>
      <c r="K145" s="17">
        <v>8.0399999999999991</v>
      </c>
      <c r="L145" s="17">
        <v>9.64</v>
      </c>
      <c r="M145" s="17"/>
      <c r="N145" s="17">
        <v>77.284391968999998</v>
      </c>
      <c r="O145" s="17">
        <v>65.536678523999996</v>
      </c>
      <c r="P145" s="18" t="s">
        <v>18</v>
      </c>
      <c r="Q145" s="14" t="s">
        <v>677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239</v>
      </c>
      <c r="D146" s="19" t="s">
        <v>240</v>
      </c>
      <c r="E146" s="19">
        <v>10</v>
      </c>
      <c r="F146" s="16">
        <v>21.1</v>
      </c>
      <c r="G146" s="16">
        <v>18.88</v>
      </c>
      <c r="H146" s="16">
        <v>16.66</v>
      </c>
      <c r="I146" s="16"/>
      <c r="J146" s="16">
        <v>22.81</v>
      </c>
      <c r="K146" s="16">
        <v>27.24</v>
      </c>
      <c r="L146" s="16">
        <v>34.409999999999997</v>
      </c>
      <c r="M146" s="16"/>
      <c r="N146" s="16">
        <v>67.338056249000005</v>
      </c>
      <c r="O146" s="35">
        <v>243.37604162</v>
      </c>
      <c r="P146" s="19" t="s">
        <v>18</v>
      </c>
      <c r="Q146" s="15" t="s">
        <v>678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241</v>
      </c>
      <c r="D147" s="18" t="s">
        <v>242</v>
      </c>
      <c r="E147" s="18">
        <v>7</v>
      </c>
      <c r="F147" s="17">
        <v>4.03</v>
      </c>
      <c r="G147" s="17">
        <v>3.61</v>
      </c>
      <c r="H147" s="17">
        <v>3.2</v>
      </c>
      <c r="I147" s="16"/>
      <c r="J147" s="17">
        <v>4.55</v>
      </c>
      <c r="K147" s="17">
        <v>5.37</v>
      </c>
      <c r="L147" s="17">
        <v>6.71</v>
      </c>
      <c r="M147" s="17"/>
      <c r="N147" s="17">
        <v>73.145276779</v>
      </c>
      <c r="O147" s="17">
        <v>6.8936327142999998</v>
      </c>
      <c r="P147" s="18" t="s">
        <v>18</v>
      </c>
      <c r="Q147" s="14" t="s">
        <v>679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243</v>
      </c>
      <c r="D148" s="19" t="s">
        <v>244</v>
      </c>
      <c r="E148" s="19">
        <v>9</v>
      </c>
      <c r="F148" s="16">
        <v>3.56</v>
      </c>
      <c r="G148" s="16">
        <v>3.3</v>
      </c>
      <c r="H148" s="16">
        <v>3.05</v>
      </c>
      <c r="I148" s="16"/>
      <c r="J148" s="16">
        <v>4.13</v>
      </c>
      <c r="K148" s="16">
        <v>4.63</v>
      </c>
      <c r="L148" s="16">
        <v>5.44</v>
      </c>
      <c r="M148" s="16"/>
      <c r="N148" s="16">
        <v>57.782982281999999</v>
      </c>
      <c r="O148" s="35">
        <v>3.0510200952000002</v>
      </c>
      <c r="P148" s="19" t="s">
        <v>18</v>
      </c>
      <c r="Q148" s="15" t="s">
        <v>680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245</v>
      </c>
      <c r="D149" s="18" t="s">
        <v>246</v>
      </c>
      <c r="E149" s="18">
        <v>7</v>
      </c>
      <c r="F149" s="17">
        <v>76.06</v>
      </c>
      <c r="G149" s="17">
        <v>66.2</v>
      </c>
      <c r="H149" s="17">
        <v>56.35</v>
      </c>
      <c r="I149" s="16"/>
      <c r="J149" s="17">
        <v>101.54</v>
      </c>
      <c r="K149" s="17">
        <v>121.24</v>
      </c>
      <c r="L149" s="17">
        <v>153.12</v>
      </c>
      <c r="M149" s="17"/>
      <c r="N149" s="17">
        <v>61.028323909999997</v>
      </c>
      <c r="O149" s="17">
        <v>51.971360799999999</v>
      </c>
      <c r="P149" s="18" t="s">
        <v>18</v>
      </c>
      <c r="Q149" s="14" t="s">
        <v>681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459</v>
      </c>
      <c r="D150" s="19" t="s">
        <v>460</v>
      </c>
      <c r="E150" s="19">
        <v>10</v>
      </c>
      <c r="F150" s="16">
        <v>80.010000000000005</v>
      </c>
      <c r="G150" s="16">
        <v>69.37</v>
      </c>
      <c r="H150" s="16">
        <v>58.74</v>
      </c>
      <c r="I150" s="16"/>
      <c r="J150" s="16">
        <v>88.78</v>
      </c>
      <c r="K150" s="16">
        <v>110.04</v>
      </c>
      <c r="L150" s="16">
        <v>144.46</v>
      </c>
      <c r="M150" s="16"/>
      <c r="N150" s="16">
        <v>61.200356364999998</v>
      </c>
      <c r="O150" s="35">
        <v>2.0916034286</v>
      </c>
      <c r="P150" s="19" t="s">
        <v>18</v>
      </c>
      <c r="Q150" s="15" t="s">
        <v>682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247</v>
      </c>
      <c r="D151" s="18" t="s">
        <v>248</v>
      </c>
      <c r="E151" s="18">
        <v>7</v>
      </c>
      <c r="F151" s="17">
        <v>113.97</v>
      </c>
      <c r="G151" s="17">
        <v>101.73</v>
      </c>
      <c r="H151" s="17">
        <v>89.5</v>
      </c>
      <c r="I151" s="16"/>
      <c r="J151" s="17">
        <v>137.16</v>
      </c>
      <c r="K151" s="17">
        <v>161.62</v>
      </c>
      <c r="L151" s="17">
        <v>201.22</v>
      </c>
      <c r="M151" s="17"/>
      <c r="N151" s="17">
        <v>68.570420497000001</v>
      </c>
      <c r="O151" s="17">
        <v>22.233575799999997</v>
      </c>
      <c r="P151" s="18" t="s">
        <v>18</v>
      </c>
      <c r="Q151" s="14" t="s">
        <v>683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249</v>
      </c>
      <c r="D152" s="19" t="s">
        <v>250</v>
      </c>
      <c r="E152" s="19">
        <v>10</v>
      </c>
      <c r="F152" s="16">
        <v>37</v>
      </c>
      <c r="G152" s="16">
        <v>35.08</v>
      </c>
      <c r="H152" s="16">
        <v>33.159999999999997</v>
      </c>
      <c r="I152" s="16"/>
      <c r="J152" s="16">
        <v>37.86</v>
      </c>
      <c r="K152" s="16">
        <v>41.69</v>
      </c>
      <c r="L152" s="16">
        <v>47.9</v>
      </c>
      <c r="M152" s="16"/>
      <c r="N152" s="16">
        <v>70.310203217999998</v>
      </c>
      <c r="O152" s="35">
        <v>15.260936476000001</v>
      </c>
      <c r="P152" s="19" t="s">
        <v>18</v>
      </c>
      <c r="Q152" s="15" t="s">
        <v>684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251</v>
      </c>
      <c r="D153" s="18" t="s">
        <v>252</v>
      </c>
      <c r="E153" s="18">
        <v>10</v>
      </c>
      <c r="F153" s="17">
        <v>353</v>
      </c>
      <c r="G153" s="17">
        <v>289.29000000000002</v>
      </c>
      <c r="H153" s="17">
        <v>225.58</v>
      </c>
      <c r="I153" s="16"/>
      <c r="J153" s="17">
        <v>409.77</v>
      </c>
      <c r="K153" s="17">
        <v>537.17999999999995</v>
      </c>
      <c r="L153" s="17">
        <v>743.36</v>
      </c>
      <c r="M153" s="17"/>
      <c r="N153" s="17">
        <v>69.559182767999999</v>
      </c>
      <c r="O153" s="17">
        <v>19.401538328999997</v>
      </c>
      <c r="P153" s="18" t="s">
        <v>18</v>
      </c>
      <c r="Q153" s="14" t="s">
        <v>685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253</v>
      </c>
      <c r="D154" s="19" t="s">
        <v>254</v>
      </c>
      <c r="E154" s="19">
        <v>6</v>
      </c>
      <c r="F154" s="16">
        <v>80.23</v>
      </c>
      <c r="G154" s="16">
        <v>69</v>
      </c>
      <c r="H154" s="16">
        <v>57.78</v>
      </c>
      <c r="I154" s="16"/>
      <c r="J154" s="16">
        <v>113.59</v>
      </c>
      <c r="K154" s="16">
        <v>136.03</v>
      </c>
      <c r="L154" s="16">
        <v>172.34</v>
      </c>
      <c r="M154" s="16"/>
      <c r="N154" s="16">
        <v>55.773116473000002</v>
      </c>
      <c r="O154" s="35">
        <v>34.918505680999999</v>
      </c>
      <c r="P154" s="19" t="s">
        <v>18</v>
      </c>
      <c r="Q154" s="15" t="s">
        <v>686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255</v>
      </c>
      <c r="D155" s="18" t="s">
        <v>256</v>
      </c>
      <c r="E155" s="18">
        <v>9</v>
      </c>
      <c r="F155" s="17">
        <v>14.51</v>
      </c>
      <c r="G155" s="17">
        <v>13.45</v>
      </c>
      <c r="H155" s="17">
        <v>12.39</v>
      </c>
      <c r="I155" s="16"/>
      <c r="J155" s="17">
        <v>15.96</v>
      </c>
      <c r="K155" s="17">
        <v>18.07</v>
      </c>
      <c r="L155" s="17">
        <v>21.5</v>
      </c>
      <c r="M155" s="17"/>
      <c r="N155" s="17">
        <v>65.646395362000007</v>
      </c>
      <c r="O155" s="17">
        <v>16.125240762000001</v>
      </c>
      <c r="P155" s="18" t="s">
        <v>18</v>
      </c>
      <c r="Q155" s="14" t="s">
        <v>687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257</v>
      </c>
      <c r="D156" s="19" t="s">
        <v>258</v>
      </c>
      <c r="E156" s="19">
        <v>3</v>
      </c>
      <c r="F156" s="16">
        <v>4.22</v>
      </c>
      <c r="G156" s="16">
        <v>3.37</v>
      </c>
      <c r="H156" s="16">
        <v>2.5299999999999998</v>
      </c>
      <c r="I156" s="16"/>
      <c r="J156" s="16">
        <v>6.35</v>
      </c>
      <c r="K156" s="16">
        <v>8.0299999999999994</v>
      </c>
      <c r="L156" s="16">
        <v>10.75</v>
      </c>
      <c r="M156" s="16"/>
      <c r="N156" s="16">
        <v>47.875347941000001</v>
      </c>
      <c r="O156" s="35">
        <v>75.232673238000004</v>
      </c>
      <c r="P156" s="19" t="s">
        <v>18</v>
      </c>
      <c r="Q156" s="15" t="s">
        <v>688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498</v>
      </c>
      <c r="D157" s="18" t="s">
        <v>499</v>
      </c>
      <c r="E157" s="18">
        <v>9</v>
      </c>
      <c r="F157" s="17">
        <v>3.95</v>
      </c>
      <c r="G157" s="17">
        <v>3.67</v>
      </c>
      <c r="H157" s="17">
        <v>3.39</v>
      </c>
      <c r="I157" s="16"/>
      <c r="J157" s="17">
        <v>4.28</v>
      </c>
      <c r="K157" s="17">
        <v>4.83</v>
      </c>
      <c r="L157" s="17">
        <v>5.73</v>
      </c>
      <c r="M157" s="17"/>
      <c r="N157" s="17">
        <v>70.956455243999997</v>
      </c>
      <c r="O157" s="17">
        <v>1.7030083332999999</v>
      </c>
      <c r="P157" s="18" t="s">
        <v>18</v>
      </c>
      <c r="Q157" s="14" t="s">
        <v>689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259</v>
      </c>
      <c r="D158" s="19" t="s">
        <v>260</v>
      </c>
      <c r="E158" s="19">
        <v>10</v>
      </c>
      <c r="F158" s="16">
        <v>16.829999999999998</v>
      </c>
      <c r="G158" s="16">
        <v>15.82</v>
      </c>
      <c r="H158" s="16">
        <v>14.82</v>
      </c>
      <c r="I158" s="16"/>
      <c r="J158" s="16">
        <v>17.55</v>
      </c>
      <c r="K158" s="16">
        <v>19.55</v>
      </c>
      <c r="L158" s="16">
        <v>22.8</v>
      </c>
      <c r="M158" s="16"/>
      <c r="N158" s="16">
        <v>78.319803698000001</v>
      </c>
      <c r="O158" s="35">
        <v>177.21249123999999</v>
      </c>
      <c r="P158" s="19" t="s">
        <v>18</v>
      </c>
      <c r="Q158" s="15" t="s">
        <v>690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261</v>
      </c>
      <c r="D159" s="18" t="s">
        <v>262</v>
      </c>
      <c r="E159" s="18">
        <v>9</v>
      </c>
      <c r="F159" s="17">
        <v>33.1</v>
      </c>
      <c r="G159" s="17">
        <v>28.78</v>
      </c>
      <c r="H159" s="17">
        <v>24.46</v>
      </c>
      <c r="I159" s="16"/>
      <c r="J159" s="17">
        <v>34.28</v>
      </c>
      <c r="K159" s="17">
        <v>42.91</v>
      </c>
      <c r="L159" s="17">
        <v>56.89</v>
      </c>
      <c r="M159" s="17"/>
      <c r="N159" s="17">
        <v>61.499405107000001</v>
      </c>
      <c r="O159" s="17">
        <v>49.895873809999998</v>
      </c>
      <c r="P159" s="18" t="s">
        <v>18</v>
      </c>
      <c r="Q159" s="14" t="s">
        <v>691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263</v>
      </c>
      <c r="D160" s="19" t="s">
        <v>264</v>
      </c>
      <c r="E160" s="19">
        <v>10</v>
      </c>
      <c r="F160" s="16">
        <v>12.89</v>
      </c>
      <c r="G160" s="16">
        <v>11.09</v>
      </c>
      <c r="H160" s="16">
        <v>9.3000000000000007</v>
      </c>
      <c r="I160" s="16"/>
      <c r="J160" s="16">
        <v>14.85</v>
      </c>
      <c r="K160" s="16">
        <v>18.43</v>
      </c>
      <c r="L160" s="16">
        <v>24.22</v>
      </c>
      <c r="M160" s="16"/>
      <c r="N160" s="16">
        <v>60.74916485</v>
      </c>
      <c r="O160" s="35">
        <v>92.287983143000005</v>
      </c>
      <c r="P160" s="19" t="s">
        <v>18</v>
      </c>
      <c r="Q160" s="15" t="s">
        <v>692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265</v>
      </c>
      <c r="D161" s="18" t="s">
        <v>266</v>
      </c>
      <c r="E161" s="18">
        <v>7</v>
      </c>
      <c r="F161" s="17">
        <v>7.86</v>
      </c>
      <c r="G161" s="17">
        <v>6.8</v>
      </c>
      <c r="H161" s="17">
        <v>5.74</v>
      </c>
      <c r="I161" s="16"/>
      <c r="J161" s="17">
        <v>10.53</v>
      </c>
      <c r="K161" s="17">
        <v>12.64</v>
      </c>
      <c r="L161" s="17">
        <v>16.07</v>
      </c>
      <c r="M161" s="17"/>
      <c r="N161" s="17">
        <v>50.389519006999997</v>
      </c>
      <c r="O161" s="17">
        <v>73.543620095000009</v>
      </c>
      <c r="P161" s="18" t="s">
        <v>18</v>
      </c>
      <c r="Q161" s="14" t="s">
        <v>693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267</v>
      </c>
      <c r="D162" s="19" t="s">
        <v>268</v>
      </c>
      <c r="E162" s="19">
        <v>10</v>
      </c>
      <c r="F162" s="16">
        <v>33.67</v>
      </c>
      <c r="G162" s="16">
        <v>30.7</v>
      </c>
      <c r="H162" s="16">
        <v>27.73</v>
      </c>
      <c r="I162" s="16"/>
      <c r="J162" s="16">
        <v>35.619999999999997</v>
      </c>
      <c r="K162" s="16">
        <v>41.55</v>
      </c>
      <c r="L162" s="16">
        <v>51.16</v>
      </c>
      <c r="M162" s="16"/>
      <c r="N162" s="16">
        <v>71.715755375000001</v>
      </c>
      <c r="O162" s="35">
        <v>106.078603</v>
      </c>
      <c r="P162" s="19" t="s">
        <v>18</v>
      </c>
      <c r="Q162" s="15" t="s">
        <v>694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269</v>
      </c>
      <c r="D163" s="18" t="s">
        <v>270</v>
      </c>
      <c r="E163" s="18">
        <v>9</v>
      </c>
      <c r="F163" s="17">
        <v>10.3</v>
      </c>
      <c r="G163" s="17">
        <v>9.19</v>
      </c>
      <c r="H163" s="17">
        <v>8.08</v>
      </c>
      <c r="I163" s="16"/>
      <c r="J163" s="17">
        <v>10.72</v>
      </c>
      <c r="K163" s="17">
        <v>12.93</v>
      </c>
      <c r="L163" s="17">
        <v>16.52</v>
      </c>
      <c r="M163" s="17"/>
      <c r="N163" s="17">
        <v>62.293581445999997</v>
      </c>
      <c r="O163" s="17">
        <v>104.15544214000001</v>
      </c>
      <c r="P163" s="18" t="s">
        <v>18</v>
      </c>
      <c r="Q163" s="14" t="s">
        <v>695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271</v>
      </c>
      <c r="D164" s="19" t="s">
        <v>272</v>
      </c>
      <c r="E164" s="19">
        <v>8</v>
      </c>
      <c r="F164" s="16">
        <v>33.5</v>
      </c>
      <c r="G164" s="16">
        <v>32.770000000000003</v>
      </c>
      <c r="H164" s="16">
        <v>32.04</v>
      </c>
      <c r="I164" s="16"/>
      <c r="J164" s="16">
        <v>33.6</v>
      </c>
      <c r="K164" s="16">
        <v>35.049999999999997</v>
      </c>
      <c r="L164" s="16">
        <v>37.409999999999997</v>
      </c>
      <c r="M164" s="16"/>
      <c r="N164" s="16">
        <v>92.017193156999994</v>
      </c>
      <c r="O164" s="35">
        <v>107.7740239</v>
      </c>
      <c r="P164" s="19" t="s">
        <v>18</v>
      </c>
      <c r="Q164" s="15" t="s">
        <v>696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273</v>
      </c>
      <c r="D165" s="18" t="s">
        <v>274</v>
      </c>
      <c r="E165" s="18">
        <v>6</v>
      </c>
      <c r="F165" s="17">
        <v>10.24</v>
      </c>
      <c r="G165" s="17">
        <v>9.2899999999999991</v>
      </c>
      <c r="H165" s="17">
        <v>8.35</v>
      </c>
      <c r="I165" s="16"/>
      <c r="J165" s="17">
        <v>10.77</v>
      </c>
      <c r="K165" s="17">
        <v>12.65</v>
      </c>
      <c r="L165" s="17">
        <v>15.7</v>
      </c>
      <c r="M165" s="17"/>
      <c r="N165" s="17">
        <v>78.681780638999996</v>
      </c>
      <c r="O165" s="17">
        <v>11.968159643000002</v>
      </c>
      <c r="P165" s="18" t="s">
        <v>18</v>
      </c>
      <c r="Q165" s="14" t="s">
        <v>697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470</v>
      </c>
      <c r="D166" s="19" t="s">
        <v>471</v>
      </c>
      <c r="E166" s="19">
        <v>3</v>
      </c>
      <c r="F166" s="16">
        <v>21.45</v>
      </c>
      <c r="G166" s="16">
        <v>16.53</v>
      </c>
      <c r="H166" s="16">
        <v>11.61</v>
      </c>
      <c r="I166" s="16"/>
      <c r="J166" s="16">
        <v>22.05</v>
      </c>
      <c r="K166" s="16">
        <v>31.88</v>
      </c>
      <c r="L166" s="16">
        <v>47.78</v>
      </c>
      <c r="M166" s="16"/>
      <c r="N166" s="16">
        <v>26.854412405000001</v>
      </c>
      <c r="O166" s="35">
        <v>2.3506147689999999</v>
      </c>
      <c r="P166" s="19" t="s">
        <v>15</v>
      </c>
      <c r="Q166" s="15" t="s">
        <v>698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275</v>
      </c>
      <c r="D167" s="18" t="s">
        <v>276</v>
      </c>
      <c r="E167" s="18">
        <v>7</v>
      </c>
      <c r="F167" s="17">
        <v>12.62</v>
      </c>
      <c r="G167" s="17">
        <v>11.14</v>
      </c>
      <c r="H167" s="17">
        <v>9.67</v>
      </c>
      <c r="I167" s="16"/>
      <c r="J167" s="17">
        <v>16.57</v>
      </c>
      <c r="K167" s="17">
        <v>19.510000000000002</v>
      </c>
      <c r="L167" s="17">
        <v>24.27</v>
      </c>
      <c r="M167" s="17"/>
      <c r="N167" s="17">
        <v>60.345154227000002</v>
      </c>
      <c r="O167" s="17">
        <v>84.088879888999998</v>
      </c>
      <c r="P167" s="18" t="s">
        <v>18</v>
      </c>
      <c r="Q167" s="14" t="s">
        <v>699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277</v>
      </c>
      <c r="D168" s="19" t="s">
        <v>278</v>
      </c>
      <c r="E168" s="19">
        <v>9</v>
      </c>
      <c r="F168" s="16">
        <v>19.72</v>
      </c>
      <c r="G168" s="16">
        <v>18.399999999999999</v>
      </c>
      <c r="H168" s="16">
        <v>17.079999999999998</v>
      </c>
      <c r="I168" s="16"/>
      <c r="J168" s="16">
        <v>22.24</v>
      </c>
      <c r="K168" s="16">
        <v>24.87</v>
      </c>
      <c r="L168" s="16">
        <v>29.13</v>
      </c>
      <c r="M168" s="16"/>
      <c r="N168" s="16">
        <v>75.019341036</v>
      </c>
      <c r="O168" s="35">
        <v>78.897171187999987</v>
      </c>
      <c r="P168" s="19" t="s">
        <v>18</v>
      </c>
      <c r="Q168" s="15" t="s">
        <v>700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279</v>
      </c>
      <c r="D169" s="18" t="s">
        <v>280</v>
      </c>
      <c r="E169" s="18">
        <v>7</v>
      </c>
      <c r="F169" s="17">
        <v>10.56</v>
      </c>
      <c r="G169" s="17">
        <v>9.57</v>
      </c>
      <c r="H169" s="17">
        <v>8.58</v>
      </c>
      <c r="I169" s="16"/>
      <c r="J169" s="17">
        <v>10.82</v>
      </c>
      <c r="K169" s="17">
        <v>12.79</v>
      </c>
      <c r="L169" s="17">
        <v>15.99</v>
      </c>
      <c r="M169" s="17"/>
      <c r="N169" s="17">
        <v>74.419895944000004</v>
      </c>
      <c r="O169" s="17">
        <v>5.1169719999999996</v>
      </c>
      <c r="P169" s="18" t="s">
        <v>18</v>
      </c>
      <c r="Q169" s="14" t="s">
        <v>701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281</v>
      </c>
      <c r="D170" s="19" t="s">
        <v>282</v>
      </c>
      <c r="E170" s="19">
        <v>10</v>
      </c>
      <c r="F170" s="16">
        <v>15.64</v>
      </c>
      <c r="G170" s="16">
        <v>13.73</v>
      </c>
      <c r="H170" s="16">
        <v>11.82</v>
      </c>
      <c r="I170" s="16"/>
      <c r="J170" s="16">
        <v>16.57</v>
      </c>
      <c r="K170" s="16">
        <v>20.38</v>
      </c>
      <c r="L170" s="16">
        <v>26.56</v>
      </c>
      <c r="M170" s="16"/>
      <c r="N170" s="16">
        <v>88.729128169999996</v>
      </c>
      <c r="O170" s="35">
        <v>65.055186856999995</v>
      </c>
      <c r="P170" s="19" t="s">
        <v>18</v>
      </c>
      <c r="Q170" s="15" t="s">
        <v>702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283</v>
      </c>
      <c r="D171" s="18" t="s">
        <v>284</v>
      </c>
      <c r="E171" s="18">
        <v>3</v>
      </c>
      <c r="F171" s="17">
        <v>1.0900000000000001</v>
      </c>
      <c r="G171" s="17">
        <v>0.47</v>
      </c>
      <c r="H171" s="17">
        <v>-0.13</v>
      </c>
      <c r="I171" s="16"/>
      <c r="J171" s="17">
        <v>1.34</v>
      </c>
      <c r="K171" s="17">
        <v>2.56</v>
      </c>
      <c r="L171" s="17">
        <v>4.54</v>
      </c>
      <c r="M171" s="17"/>
      <c r="N171" s="17">
        <v>39.431863681999999</v>
      </c>
      <c r="O171" s="17">
        <v>19.876396332999999</v>
      </c>
      <c r="P171" s="18" t="s">
        <v>15</v>
      </c>
      <c r="Q171" s="14" t="s">
        <v>703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285</v>
      </c>
      <c r="D172" s="19" t="s">
        <v>286</v>
      </c>
      <c r="E172" s="19">
        <v>7</v>
      </c>
      <c r="F172" s="16">
        <v>134.38</v>
      </c>
      <c r="G172" s="16">
        <v>106.09</v>
      </c>
      <c r="H172" s="16">
        <v>77.81</v>
      </c>
      <c r="I172" s="16"/>
      <c r="J172" s="16">
        <v>204.28</v>
      </c>
      <c r="K172" s="16">
        <v>260.83999999999997</v>
      </c>
      <c r="L172" s="16">
        <v>352.38</v>
      </c>
      <c r="M172" s="16"/>
      <c r="N172" s="16">
        <v>64.964673352000005</v>
      </c>
      <c r="O172" s="35">
        <v>6.9730319086000003</v>
      </c>
      <c r="P172" s="19" t="s">
        <v>18</v>
      </c>
      <c r="Q172" s="15" t="s">
        <v>704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461</v>
      </c>
      <c r="D173" s="18" t="s">
        <v>462</v>
      </c>
      <c r="E173" s="18">
        <v>7</v>
      </c>
      <c r="F173" s="17">
        <v>7.29</v>
      </c>
      <c r="G173" s="17">
        <v>5.64</v>
      </c>
      <c r="H173" s="17">
        <v>4</v>
      </c>
      <c r="I173" s="16"/>
      <c r="J173" s="17">
        <v>11.37</v>
      </c>
      <c r="K173" s="17">
        <v>14.65</v>
      </c>
      <c r="L173" s="17">
        <v>19.96</v>
      </c>
      <c r="M173" s="17"/>
      <c r="N173" s="17">
        <v>65.078098358000005</v>
      </c>
      <c r="O173" s="17">
        <v>1.7575990475999999</v>
      </c>
      <c r="P173" s="18" t="s">
        <v>18</v>
      </c>
      <c r="Q173" s="14" t="s">
        <v>705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287</v>
      </c>
      <c r="D174" s="19" t="s">
        <v>288</v>
      </c>
      <c r="E174" s="19">
        <v>9</v>
      </c>
      <c r="F174" s="16">
        <v>82.11</v>
      </c>
      <c r="G174" s="16">
        <v>75.38</v>
      </c>
      <c r="H174" s="16">
        <v>68.66</v>
      </c>
      <c r="I174" s="16"/>
      <c r="J174" s="16">
        <v>83.82</v>
      </c>
      <c r="K174" s="16">
        <v>97.26</v>
      </c>
      <c r="L174" s="16">
        <v>119.02</v>
      </c>
      <c r="M174" s="16"/>
      <c r="N174" s="16">
        <v>83.687564451</v>
      </c>
      <c r="O174" s="35">
        <v>64.049951952000001</v>
      </c>
      <c r="P174" s="19" t="s">
        <v>18</v>
      </c>
      <c r="Q174" s="15" t="s">
        <v>706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289</v>
      </c>
      <c r="D175" s="18" t="s">
        <v>290</v>
      </c>
      <c r="E175" s="18">
        <v>6</v>
      </c>
      <c r="F175" s="17">
        <v>2.39</v>
      </c>
      <c r="G175" s="17">
        <v>1.69</v>
      </c>
      <c r="H175" s="17">
        <v>1</v>
      </c>
      <c r="I175" s="16"/>
      <c r="J175" s="17">
        <v>4.13</v>
      </c>
      <c r="K175" s="17">
        <v>5.51</v>
      </c>
      <c r="L175" s="17">
        <v>7.75</v>
      </c>
      <c r="M175" s="17"/>
      <c r="N175" s="17">
        <v>63.253432418000003</v>
      </c>
      <c r="O175" s="17">
        <v>20.889270571000001</v>
      </c>
      <c r="P175" s="18" t="s">
        <v>18</v>
      </c>
      <c r="Q175" s="14" t="s">
        <v>707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708</v>
      </c>
      <c r="D176" s="19" t="s">
        <v>709</v>
      </c>
      <c r="E176" s="19">
        <v>10</v>
      </c>
      <c r="F176" s="16">
        <v>10.8</v>
      </c>
      <c r="G176" s="16">
        <v>9.84</v>
      </c>
      <c r="H176" s="16">
        <v>8.89</v>
      </c>
      <c r="I176" s="16"/>
      <c r="J176" s="16">
        <v>12.73</v>
      </c>
      <c r="K176" s="16">
        <v>14.63</v>
      </c>
      <c r="L176" s="16">
        <v>17.72</v>
      </c>
      <c r="M176" s="16"/>
      <c r="N176" s="16">
        <v>57.410879375</v>
      </c>
      <c r="O176" s="35">
        <v>1.2283280732999999</v>
      </c>
      <c r="P176" s="19" t="s">
        <v>18</v>
      </c>
      <c r="Q176" s="15" t="s">
        <v>710</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291</v>
      </c>
      <c r="D177" s="18" t="s">
        <v>292</v>
      </c>
      <c r="E177" s="18">
        <v>4</v>
      </c>
      <c r="F177" s="17">
        <v>5.83</v>
      </c>
      <c r="G177" s="17">
        <v>5.12</v>
      </c>
      <c r="H177" s="17">
        <v>4.42</v>
      </c>
      <c r="I177" s="16"/>
      <c r="J177" s="17">
        <v>6</v>
      </c>
      <c r="K177" s="17">
        <v>7.4</v>
      </c>
      <c r="L177" s="17">
        <v>9.67</v>
      </c>
      <c r="M177" s="17"/>
      <c r="N177" s="17">
        <v>42.699192912000001</v>
      </c>
      <c r="O177" s="17">
        <v>39.16525919</v>
      </c>
      <c r="P177" s="18" t="s">
        <v>15</v>
      </c>
      <c r="Q177" s="14" t="s">
        <v>711</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293</v>
      </c>
      <c r="D178" s="19" t="s">
        <v>294</v>
      </c>
      <c r="E178" s="19">
        <v>2</v>
      </c>
      <c r="F178" s="16">
        <v>223.02</v>
      </c>
      <c r="G178" s="16">
        <v>172.97</v>
      </c>
      <c r="H178" s="16">
        <v>122.92</v>
      </c>
      <c r="I178" s="16"/>
      <c r="J178" s="16">
        <v>229.21</v>
      </c>
      <c r="K178" s="16">
        <v>329.3</v>
      </c>
      <c r="L178" s="16">
        <v>491.27</v>
      </c>
      <c r="M178" s="16"/>
      <c r="N178" s="16">
        <v>37.064312266999998</v>
      </c>
      <c r="O178" s="35">
        <v>4.7458719475999995</v>
      </c>
      <c r="P178" s="19" t="s">
        <v>15</v>
      </c>
      <c r="Q178" s="15" t="s">
        <v>712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713</v>
      </c>
      <c r="D179" s="18" t="s">
        <v>714</v>
      </c>
      <c r="E179" s="18">
        <v>7</v>
      </c>
      <c r="F179" s="17">
        <v>0.56000000000000005</v>
      </c>
      <c r="G179" s="17">
        <v>0.35</v>
      </c>
      <c r="H179" s="17">
        <v>0.15</v>
      </c>
      <c r="I179" s="16"/>
      <c r="J179" s="17">
        <v>1.1499999999999999</v>
      </c>
      <c r="K179" s="17">
        <v>1.55</v>
      </c>
      <c r="L179" s="17">
        <v>2.21</v>
      </c>
      <c r="M179" s="17"/>
      <c r="N179" s="17">
        <v>70.608038520999997</v>
      </c>
      <c r="O179" s="17">
        <v>1.0867364285999999</v>
      </c>
      <c r="P179" s="18" t="s">
        <v>18</v>
      </c>
      <c r="Q179" s="14" t="s">
        <v>715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295</v>
      </c>
      <c r="D180" s="19" t="s">
        <v>296</v>
      </c>
      <c r="E180" s="19">
        <v>4</v>
      </c>
      <c r="F180" s="16">
        <v>52.15</v>
      </c>
      <c r="G180" s="16">
        <v>44.37</v>
      </c>
      <c r="H180" s="16">
        <v>36.6</v>
      </c>
      <c r="I180" s="16"/>
      <c r="J180" s="16">
        <v>54.85</v>
      </c>
      <c r="K180" s="16">
        <v>70.39</v>
      </c>
      <c r="L180" s="16">
        <v>95.54</v>
      </c>
      <c r="M180" s="16"/>
      <c r="N180" s="16">
        <v>50.851778334999999</v>
      </c>
      <c r="O180" s="35">
        <v>934.87323690000005</v>
      </c>
      <c r="P180" s="19" t="s">
        <v>15</v>
      </c>
      <c r="Q180" s="15" t="s">
        <v>716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295</v>
      </c>
      <c r="D181" s="18" t="s">
        <v>298</v>
      </c>
      <c r="E181" s="18">
        <v>7</v>
      </c>
      <c r="F181" s="17">
        <v>47.67</v>
      </c>
      <c r="G181" s="17">
        <v>41.13</v>
      </c>
      <c r="H181" s="17">
        <v>34.590000000000003</v>
      </c>
      <c r="I181" s="16"/>
      <c r="J181" s="17">
        <v>50.69</v>
      </c>
      <c r="K181" s="17">
        <v>63.76</v>
      </c>
      <c r="L181" s="17">
        <v>84.92</v>
      </c>
      <c r="M181" s="17"/>
      <c r="N181" s="17">
        <v>51.647769777000001</v>
      </c>
      <c r="O181" s="17">
        <v>2691.3396952999997</v>
      </c>
      <c r="P181" s="18" t="s">
        <v>18</v>
      </c>
      <c r="Q181" s="14" t="s">
        <v>717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299</v>
      </c>
      <c r="D182" s="19" t="s">
        <v>300</v>
      </c>
      <c r="E182" s="19">
        <v>7</v>
      </c>
      <c r="F182" s="16">
        <v>13.56</v>
      </c>
      <c r="G182" s="16">
        <v>11.95</v>
      </c>
      <c r="H182" s="16">
        <v>10.34</v>
      </c>
      <c r="I182" s="16"/>
      <c r="J182" s="16">
        <v>14.64</v>
      </c>
      <c r="K182" s="16">
        <v>17.850000000000001</v>
      </c>
      <c r="L182" s="16">
        <v>23.06</v>
      </c>
      <c r="M182" s="16"/>
      <c r="N182" s="16">
        <v>50.408766129</v>
      </c>
      <c r="O182" s="35">
        <v>60.470240237999995</v>
      </c>
      <c r="P182" s="19" t="s">
        <v>18</v>
      </c>
      <c r="Q182" s="15" t="s">
        <v>718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444</v>
      </c>
      <c r="D183" s="18" t="s">
        <v>301</v>
      </c>
      <c r="E183" s="18">
        <v>4</v>
      </c>
      <c r="F183" s="17">
        <v>63.58</v>
      </c>
      <c r="G183" s="17">
        <v>52.8</v>
      </c>
      <c r="H183" s="17">
        <v>42.02</v>
      </c>
      <c r="I183" s="16"/>
      <c r="J183" s="17">
        <v>67.12</v>
      </c>
      <c r="K183" s="17">
        <v>88.67</v>
      </c>
      <c r="L183" s="17">
        <v>123.55</v>
      </c>
      <c r="M183" s="17"/>
      <c r="N183" s="17">
        <v>47.728560901999998</v>
      </c>
      <c r="O183" s="17">
        <v>1129.3075793999999</v>
      </c>
      <c r="P183" s="18" t="s">
        <v>15</v>
      </c>
      <c r="Q183" s="14" t="s">
        <v>719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447</v>
      </c>
      <c r="D184" s="19" t="s">
        <v>302</v>
      </c>
      <c r="E184" s="19">
        <v>9</v>
      </c>
      <c r="F184" s="16">
        <v>3.75</v>
      </c>
      <c r="G184" s="16">
        <v>3.37</v>
      </c>
      <c r="H184" s="16">
        <v>2.99</v>
      </c>
      <c r="I184" s="16"/>
      <c r="J184" s="16">
        <v>4.04</v>
      </c>
      <c r="K184" s="16">
        <v>4.79</v>
      </c>
      <c r="L184" s="16">
        <v>6.01</v>
      </c>
      <c r="M184" s="16"/>
      <c r="N184" s="16">
        <v>82.168440235999995</v>
      </c>
      <c r="O184" s="35">
        <v>16.430994286000001</v>
      </c>
      <c r="P184" s="19" t="s">
        <v>18</v>
      </c>
      <c r="Q184" s="15" t="s">
        <v>720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303</v>
      </c>
      <c r="D185" s="18" t="s">
        <v>304</v>
      </c>
      <c r="E185" s="18">
        <v>10</v>
      </c>
      <c r="F185" s="17">
        <v>14.8</v>
      </c>
      <c r="G185" s="17">
        <v>13.17</v>
      </c>
      <c r="H185" s="17">
        <v>11.54</v>
      </c>
      <c r="I185" s="16"/>
      <c r="J185" s="17">
        <v>15.39</v>
      </c>
      <c r="K185" s="17">
        <v>18.64</v>
      </c>
      <c r="L185" s="17">
        <v>23.9</v>
      </c>
      <c r="M185" s="17"/>
      <c r="N185" s="17">
        <v>83.709882097999994</v>
      </c>
      <c r="O185" s="17">
        <v>12.400864095000001</v>
      </c>
      <c r="P185" s="18" t="s">
        <v>18</v>
      </c>
      <c r="Q185" s="14" t="s">
        <v>721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450</v>
      </c>
      <c r="D186" s="19" t="s">
        <v>305</v>
      </c>
      <c r="E186" s="19">
        <v>4</v>
      </c>
      <c r="F186" s="16">
        <v>13.69</v>
      </c>
      <c r="G186" s="16">
        <v>12.46</v>
      </c>
      <c r="H186" s="16">
        <v>11.24</v>
      </c>
      <c r="I186" s="16"/>
      <c r="J186" s="16">
        <v>16.32</v>
      </c>
      <c r="K186" s="16">
        <v>18.760000000000002</v>
      </c>
      <c r="L186" s="16">
        <v>22.71</v>
      </c>
      <c r="M186" s="16"/>
      <c r="N186" s="16">
        <v>51.819528730999998</v>
      </c>
      <c r="O186" s="35">
        <v>49.339803905000004</v>
      </c>
      <c r="P186" s="19" t="s">
        <v>18</v>
      </c>
      <c r="Q186" s="15" t="s">
        <v>722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504</v>
      </c>
      <c r="D187" s="18" t="s">
        <v>306</v>
      </c>
      <c r="E187" s="18">
        <v>7</v>
      </c>
      <c r="F187" s="17">
        <v>52.06</v>
      </c>
      <c r="G187" s="17">
        <v>48.89</v>
      </c>
      <c r="H187" s="17">
        <v>45.73</v>
      </c>
      <c r="I187" s="16"/>
      <c r="J187" s="17">
        <v>54.11</v>
      </c>
      <c r="K187" s="17">
        <v>60.43</v>
      </c>
      <c r="L187" s="17">
        <v>70.66</v>
      </c>
      <c r="M187" s="17"/>
      <c r="N187" s="17">
        <v>64.995387984999994</v>
      </c>
      <c r="O187" s="17">
        <v>91.499962285999999</v>
      </c>
      <c r="P187" s="18" t="s">
        <v>18</v>
      </c>
      <c r="Q187" s="14" t="s">
        <v>723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527</v>
      </c>
      <c r="D188" s="19" t="s">
        <v>528</v>
      </c>
      <c r="E188" s="19">
        <v>3</v>
      </c>
      <c r="F188" s="16">
        <v>2.2999999999999998</v>
      </c>
      <c r="G188" s="16">
        <v>1.79</v>
      </c>
      <c r="H188" s="16">
        <v>1.29</v>
      </c>
      <c r="I188" s="16"/>
      <c r="J188" s="16">
        <v>2.65</v>
      </c>
      <c r="K188" s="16">
        <v>3.65</v>
      </c>
      <c r="L188" s="16">
        <v>5.27</v>
      </c>
      <c r="M188" s="16"/>
      <c r="N188" s="16">
        <v>46.815332746999999</v>
      </c>
      <c r="O188" s="35">
        <v>1.1064355238000001</v>
      </c>
      <c r="P188" s="19" t="s">
        <v>15</v>
      </c>
      <c r="Q188" s="15" t="s">
        <v>724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529</v>
      </c>
      <c r="D189" s="18" t="s">
        <v>307</v>
      </c>
      <c r="E189" s="18">
        <v>7</v>
      </c>
      <c r="F189" s="17">
        <v>4.49</v>
      </c>
      <c r="G189" s="17">
        <v>4.2</v>
      </c>
      <c r="H189" s="17">
        <v>3.92</v>
      </c>
      <c r="I189" s="16"/>
      <c r="J189" s="17">
        <v>4.72</v>
      </c>
      <c r="K189" s="17">
        <v>5.28</v>
      </c>
      <c r="L189" s="17">
        <v>6.2</v>
      </c>
      <c r="M189" s="17"/>
      <c r="N189" s="17">
        <v>67.935600919999999</v>
      </c>
      <c r="O189" s="17">
        <v>5.7294591429000006</v>
      </c>
      <c r="P189" s="18" t="s">
        <v>18</v>
      </c>
      <c r="Q189" s="14" t="s">
        <v>725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308</v>
      </c>
      <c r="E190" s="19">
        <v>10</v>
      </c>
      <c r="F190" s="16">
        <v>20.96</v>
      </c>
      <c r="G190" s="16">
        <v>18.93</v>
      </c>
      <c r="H190" s="16">
        <v>16.91</v>
      </c>
      <c r="I190" s="16"/>
      <c r="J190" s="16">
        <v>22.09</v>
      </c>
      <c r="K190" s="16">
        <v>26.13</v>
      </c>
      <c r="L190" s="16">
        <v>32.68</v>
      </c>
      <c r="M190" s="16"/>
      <c r="N190" s="16">
        <v>73.063050074000003</v>
      </c>
      <c r="O190" s="35">
        <v>10.929221619</v>
      </c>
      <c r="P190" s="19" t="s">
        <v>18</v>
      </c>
      <c r="Q190" s="15" t="s">
        <v>726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448</v>
      </c>
      <c r="D191" s="18" t="s">
        <v>449</v>
      </c>
      <c r="E191" s="18">
        <v>9</v>
      </c>
      <c r="F191" s="17">
        <v>8.2200000000000006</v>
      </c>
      <c r="G191" s="17">
        <v>7.42</v>
      </c>
      <c r="H191" s="17">
        <v>6.62</v>
      </c>
      <c r="I191" s="16"/>
      <c r="J191" s="17">
        <v>9.6999999999999993</v>
      </c>
      <c r="K191" s="17">
        <v>11.29</v>
      </c>
      <c r="L191" s="17">
        <v>13.87</v>
      </c>
      <c r="M191" s="17"/>
      <c r="N191" s="17">
        <v>54.731825849000003</v>
      </c>
      <c r="O191" s="17">
        <v>2.4949439999999998</v>
      </c>
      <c r="P191" s="18" t="s">
        <v>18</v>
      </c>
      <c r="Q191" s="14" t="s">
        <v>727</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474</v>
      </c>
      <c r="D192" s="19" t="s">
        <v>309</v>
      </c>
      <c r="E192" s="19">
        <v>7</v>
      </c>
      <c r="F192" s="16">
        <v>2.15</v>
      </c>
      <c r="G192" s="16">
        <v>1.87</v>
      </c>
      <c r="H192" s="16">
        <v>1.59</v>
      </c>
      <c r="I192" s="16"/>
      <c r="J192" s="16">
        <v>2.64</v>
      </c>
      <c r="K192" s="16">
        <v>3.19</v>
      </c>
      <c r="L192" s="16">
        <v>4.08</v>
      </c>
      <c r="M192" s="16"/>
      <c r="N192" s="16">
        <v>55.205417302000001</v>
      </c>
      <c r="O192" s="35">
        <v>9.0716035238000003</v>
      </c>
      <c r="P192" s="19" t="s">
        <v>18</v>
      </c>
      <c r="Q192" s="15" t="s">
        <v>728</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729</v>
      </c>
      <c r="D193" s="18" t="s">
        <v>310</v>
      </c>
      <c r="E193" s="18">
        <v>6</v>
      </c>
      <c r="F193" s="17">
        <v>2.21</v>
      </c>
      <c r="G193" s="17">
        <v>1.91</v>
      </c>
      <c r="H193" s="17">
        <v>1.62</v>
      </c>
      <c r="I193" s="16"/>
      <c r="J193" s="17">
        <v>2.74</v>
      </c>
      <c r="K193" s="17">
        <v>3.32</v>
      </c>
      <c r="L193" s="17">
        <v>4.26</v>
      </c>
      <c r="M193" s="17"/>
      <c r="N193" s="17">
        <v>68.492408272000006</v>
      </c>
      <c r="O193" s="17">
        <v>5.5548708095000006</v>
      </c>
      <c r="P193" s="18" t="s">
        <v>18</v>
      </c>
      <c r="Q193" s="14" t="s">
        <v>730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473</v>
      </c>
      <c r="D194" s="19" t="s">
        <v>311</v>
      </c>
      <c r="E194" s="19">
        <v>10</v>
      </c>
      <c r="F194" s="16">
        <v>23.8</v>
      </c>
      <c r="G194" s="16">
        <v>21.93</v>
      </c>
      <c r="H194" s="16">
        <v>20.059999999999999</v>
      </c>
      <c r="I194" s="16"/>
      <c r="J194" s="16">
        <v>27.31</v>
      </c>
      <c r="K194" s="16">
        <v>31.04</v>
      </c>
      <c r="L194" s="16">
        <v>37.07</v>
      </c>
      <c r="M194" s="16"/>
      <c r="N194" s="16">
        <v>62.897993305</v>
      </c>
      <c r="O194" s="35">
        <v>251.06059323999997</v>
      </c>
      <c r="P194" s="19" t="s">
        <v>18</v>
      </c>
      <c r="Q194" s="15" t="s">
        <v>731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479</v>
      </c>
      <c r="D195" s="18" t="s">
        <v>312</v>
      </c>
      <c r="E195" s="18">
        <v>4</v>
      </c>
      <c r="F195" s="17">
        <v>0.56000000000000005</v>
      </c>
      <c r="G195" s="17">
        <v>0.34</v>
      </c>
      <c r="H195" s="17">
        <v>0.12</v>
      </c>
      <c r="I195" s="16"/>
      <c r="J195" s="17">
        <v>1.1299999999999999</v>
      </c>
      <c r="K195" s="17">
        <v>1.56</v>
      </c>
      <c r="L195" s="17">
        <v>2.2599999999999998</v>
      </c>
      <c r="M195" s="17"/>
      <c r="N195" s="17">
        <v>59.299994435999999</v>
      </c>
      <c r="O195" s="17">
        <v>16.514088094999998</v>
      </c>
      <c r="P195" s="18" t="s">
        <v>18</v>
      </c>
      <c r="Q195" s="14" t="s">
        <v>530</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513</v>
      </c>
      <c r="D196" s="19" t="s">
        <v>313</v>
      </c>
      <c r="E196" s="19">
        <v>4</v>
      </c>
      <c r="F196" s="16">
        <v>5.57</v>
      </c>
      <c r="G196" s="16">
        <v>4.79</v>
      </c>
      <c r="H196" s="16">
        <v>4.0199999999999996</v>
      </c>
      <c r="I196" s="16"/>
      <c r="J196" s="16">
        <v>7.02</v>
      </c>
      <c r="K196" s="16">
        <v>8.56</v>
      </c>
      <c r="L196" s="16">
        <v>11.06</v>
      </c>
      <c r="M196" s="16"/>
      <c r="N196" s="16">
        <v>57.990859018999998</v>
      </c>
      <c r="O196" s="35">
        <v>29.306637238</v>
      </c>
      <c r="P196" s="19" t="s">
        <v>18</v>
      </c>
      <c r="Q196" s="15" t="s">
        <v>732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314</v>
      </c>
      <c r="D197" s="18" t="s">
        <v>315</v>
      </c>
      <c r="E197" s="18">
        <v>2</v>
      </c>
      <c r="F197" s="17">
        <v>0.7</v>
      </c>
      <c r="G197" s="17">
        <v>0.03</v>
      </c>
      <c r="H197" s="17">
        <v>-0.63</v>
      </c>
      <c r="I197" s="16"/>
      <c r="J197" s="17">
        <v>0.76</v>
      </c>
      <c r="K197" s="17">
        <v>2.09</v>
      </c>
      <c r="L197" s="17">
        <v>4.25</v>
      </c>
      <c r="M197" s="17"/>
      <c r="N197" s="17">
        <v>28.689815468999999</v>
      </c>
      <c r="O197" s="17">
        <v>6.5413843809999994</v>
      </c>
      <c r="P197" s="18" t="s">
        <v>15</v>
      </c>
      <c r="Q197" s="14" t="s">
        <v>733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472</v>
      </c>
      <c r="D198" s="19" t="s">
        <v>316</v>
      </c>
      <c r="E198" s="19">
        <v>10</v>
      </c>
      <c r="F198" s="16">
        <v>41.74</v>
      </c>
      <c r="G198" s="16">
        <v>38.9</v>
      </c>
      <c r="H198" s="16">
        <v>36.06</v>
      </c>
      <c r="I198" s="16"/>
      <c r="J198" s="16">
        <v>45.19</v>
      </c>
      <c r="K198" s="16">
        <v>50.86</v>
      </c>
      <c r="L198" s="16">
        <v>60.04</v>
      </c>
      <c r="M198" s="16"/>
      <c r="N198" s="16">
        <v>80.763639329</v>
      </c>
      <c r="O198" s="35">
        <v>248.67888281</v>
      </c>
      <c r="P198" s="19" t="s">
        <v>18</v>
      </c>
      <c r="Q198" s="15" t="s">
        <v>734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496</v>
      </c>
      <c r="D199" s="18" t="s">
        <v>317</v>
      </c>
      <c r="E199" s="18">
        <v>10</v>
      </c>
      <c r="F199" s="17">
        <v>10.26</v>
      </c>
      <c r="G199" s="17">
        <v>9.17</v>
      </c>
      <c r="H199" s="17">
        <v>8.09</v>
      </c>
      <c r="I199" s="16"/>
      <c r="J199" s="17">
        <v>10.79</v>
      </c>
      <c r="K199" s="17">
        <v>12.95</v>
      </c>
      <c r="L199" s="17">
        <v>16.46</v>
      </c>
      <c r="M199" s="17"/>
      <c r="N199" s="17">
        <v>76.121260841999998</v>
      </c>
      <c r="O199" s="17">
        <v>18.516392048</v>
      </c>
      <c r="P199" s="18" t="s">
        <v>18</v>
      </c>
      <c r="Q199" s="14" t="s">
        <v>735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318</v>
      </c>
      <c r="D200" s="19" t="s">
        <v>319</v>
      </c>
      <c r="E200" s="19">
        <v>4</v>
      </c>
      <c r="F200" s="16">
        <v>7.46</v>
      </c>
      <c r="G200" s="16">
        <v>6.85</v>
      </c>
      <c r="H200" s="16">
        <v>6.25</v>
      </c>
      <c r="I200" s="16"/>
      <c r="J200" s="16">
        <v>8.92</v>
      </c>
      <c r="K200" s="16">
        <v>10.119999999999999</v>
      </c>
      <c r="L200" s="16">
        <v>12.07</v>
      </c>
      <c r="M200" s="16"/>
      <c r="N200" s="16">
        <v>54.847174424999999</v>
      </c>
      <c r="O200" s="35">
        <v>2.1317663809999998</v>
      </c>
      <c r="P200" s="19" t="s">
        <v>18</v>
      </c>
      <c r="Q200" s="15" t="s">
        <v>736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320</v>
      </c>
      <c r="D201" s="18" t="s">
        <v>321</v>
      </c>
      <c r="E201" s="18">
        <v>10</v>
      </c>
      <c r="F201" s="17">
        <v>16.260000000000002</v>
      </c>
      <c r="G201" s="17">
        <v>14.99</v>
      </c>
      <c r="H201" s="17">
        <v>13.73</v>
      </c>
      <c r="I201" s="16"/>
      <c r="J201" s="17">
        <v>17.399999999999999</v>
      </c>
      <c r="K201" s="17">
        <v>19.920000000000002</v>
      </c>
      <c r="L201" s="17">
        <v>24.01</v>
      </c>
      <c r="M201" s="17"/>
      <c r="N201" s="17">
        <v>63.508634149999999</v>
      </c>
      <c r="O201" s="17">
        <v>189.79278786</v>
      </c>
      <c r="P201" s="18" t="s">
        <v>18</v>
      </c>
      <c r="Q201" s="14" t="s">
        <v>737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322</v>
      </c>
      <c r="D202" s="19" t="s">
        <v>323</v>
      </c>
      <c r="E202" s="19">
        <v>10</v>
      </c>
      <c r="F202" s="16">
        <v>168.63</v>
      </c>
      <c r="G202" s="16">
        <v>152.77000000000001</v>
      </c>
      <c r="H202" s="16">
        <v>136.91999999999999</v>
      </c>
      <c r="I202" s="16"/>
      <c r="J202" s="16">
        <v>171.73</v>
      </c>
      <c r="K202" s="16">
        <v>203.43</v>
      </c>
      <c r="L202" s="16">
        <v>254.74</v>
      </c>
      <c r="M202" s="16"/>
      <c r="N202" s="16">
        <v>72.758785771000007</v>
      </c>
      <c r="O202" s="35">
        <v>513.23858085999996</v>
      </c>
      <c r="P202" s="19" t="s">
        <v>18</v>
      </c>
      <c r="Q202" s="15" t="s">
        <v>738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505</v>
      </c>
      <c r="D203" s="18" t="s">
        <v>506</v>
      </c>
      <c r="E203" s="18">
        <v>0</v>
      </c>
      <c r="F203" s="17">
        <v>38.75</v>
      </c>
      <c r="G203" s="17">
        <v>29.29</v>
      </c>
      <c r="H203" s="17">
        <v>19.829999999999998</v>
      </c>
      <c r="I203" s="16"/>
      <c r="J203" s="17">
        <v>40.130000000000003</v>
      </c>
      <c r="K203" s="17">
        <v>59.04</v>
      </c>
      <c r="L203" s="17">
        <v>89.64</v>
      </c>
      <c r="M203" s="17"/>
      <c r="N203" s="17">
        <v>35.424983769000001</v>
      </c>
      <c r="O203" s="17">
        <v>1.2845659505</v>
      </c>
      <c r="P203" s="18" t="s">
        <v>15</v>
      </c>
      <c r="Q203" s="14" t="s">
        <v>739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324</v>
      </c>
      <c r="D204" s="19" t="s">
        <v>467</v>
      </c>
      <c r="E204" s="19">
        <v>3</v>
      </c>
      <c r="F204" s="16">
        <v>9.66</v>
      </c>
      <c r="G204" s="16">
        <v>8.3699999999999992</v>
      </c>
      <c r="H204" s="16">
        <v>7.09</v>
      </c>
      <c r="I204" s="16"/>
      <c r="J204" s="16">
        <v>10.17</v>
      </c>
      <c r="K204" s="16">
        <v>12.73</v>
      </c>
      <c r="L204" s="16">
        <v>16.89</v>
      </c>
      <c r="M204" s="16"/>
      <c r="N204" s="16">
        <v>37.87321103</v>
      </c>
      <c r="O204" s="35">
        <v>1.9570694286000001</v>
      </c>
      <c r="P204" s="19" t="s">
        <v>15</v>
      </c>
      <c r="Q204" s="15" t="s">
        <v>740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324</v>
      </c>
      <c r="D205" s="18" t="s">
        <v>325</v>
      </c>
      <c r="E205" s="18">
        <v>6</v>
      </c>
      <c r="F205" s="17">
        <v>8.01</v>
      </c>
      <c r="G205" s="17">
        <v>7.3</v>
      </c>
      <c r="H205" s="17">
        <v>6.6</v>
      </c>
      <c r="I205" s="16"/>
      <c r="J205" s="17">
        <v>8.31</v>
      </c>
      <c r="K205" s="17">
        <v>9.7100000000000009</v>
      </c>
      <c r="L205" s="17">
        <v>12</v>
      </c>
      <c r="M205" s="17"/>
      <c r="N205" s="17">
        <v>40.454902570000002</v>
      </c>
      <c r="O205" s="17">
        <v>12.940911333000001</v>
      </c>
      <c r="P205" s="18" t="s">
        <v>15</v>
      </c>
      <c r="Q205" s="14" t="s">
        <v>741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324</v>
      </c>
      <c r="D206" s="19" t="s">
        <v>326</v>
      </c>
      <c r="E206" s="19">
        <v>3</v>
      </c>
      <c r="F206" s="16">
        <v>41.85</v>
      </c>
      <c r="G206" s="16">
        <v>37.74</v>
      </c>
      <c r="H206" s="16">
        <v>33.630000000000003</v>
      </c>
      <c r="I206" s="16"/>
      <c r="J206" s="16">
        <v>43.37</v>
      </c>
      <c r="K206" s="16">
        <v>51.58</v>
      </c>
      <c r="L206" s="16">
        <v>64.87</v>
      </c>
      <c r="M206" s="16"/>
      <c r="N206" s="16">
        <v>38.370607176999997</v>
      </c>
      <c r="O206" s="35">
        <v>95.983156856999997</v>
      </c>
      <c r="P206" s="19" t="s">
        <v>15</v>
      </c>
      <c r="Q206" s="15" t="s">
        <v>742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327</v>
      </c>
      <c r="D207" s="18" t="s">
        <v>531</v>
      </c>
      <c r="E207" s="18">
        <v>7</v>
      </c>
      <c r="F207" s="17">
        <v>15.69</v>
      </c>
      <c r="G207" s="17">
        <v>14.3</v>
      </c>
      <c r="H207" s="17">
        <v>12.91</v>
      </c>
      <c r="I207" s="16"/>
      <c r="J207" s="17">
        <v>18.68</v>
      </c>
      <c r="K207" s="17">
        <v>21.45</v>
      </c>
      <c r="L207" s="17">
        <v>25.94</v>
      </c>
      <c r="M207" s="17"/>
      <c r="N207" s="17">
        <v>59.961541390999997</v>
      </c>
      <c r="O207" s="17">
        <v>1.4431885713999999</v>
      </c>
      <c r="P207" s="18" t="s">
        <v>18</v>
      </c>
      <c r="Q207" s="14" t="s">
        <v>743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327</v>
      </c>
      <c r="D208" s="19" t="s">
        <v>532</v>
      </c>
      <c r="E208" s="19">
        <v>7</v>
      </c>
      <c r="F208" s="16">
        <v>16.25</v>
      </c>
      <c r="G208" s="16">
        <v>14.84</v>
      </c>
      <c r="H208" s="16">
        <v>13.44</v>
      </c>
      <c r="I208" s="16"/>
      <c r="J208" s="16">
        <v>19.2</v>
      </c>
      <c r="K208" s="16">
        <v>22</v>
      </c>
      <c r="L208" s="16">
        <v>26.54</v>
      </c>
      <c r="M208" s="16"/>
      <c r="N208" s="16">
        <v>63.325267261999997</v>
      </c>
      <c r="O208" s="35">
        <v>1.4900499048</v>
      </c>
      <c r="P208" s="19" t="s">
        <v>18</v>
      </c>
      <c r="Q208" s="15" t="s">
        <v>744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327</v>
      </c>
      <c r="D209" s="18" t="s">
        <v>328</v>
      </c>
      <c r="E209" s="18">
        <v>10</v>
      </c>
      <c r="F209" s="17">
        <v>31.92</v>
      </c>
      <c r="G209" s="17">
        <v>29.18</v>
      </c>
      <c r="H209" s="17">
        <v>26.45</v>
      </c>
      <c r="I209" s="16"/>
      <c r="J209" s="17">
        <v>37.83</v>
      </c>
      <c r="K209" s="17">
        <v>43.29</v>
      </c>
      <c r="L209" s="17">
        <v>52.14</v>
      </c>
      <c r="M209" s="17"/>
      <c r="N209" s="17">
        <v>63.956942896999998</v>
      </c>
      <c r="O209" s="17">
        <v>83.635916570999996</v>
      </c>
      <c r="P209" s="18" t="s">
        <v>18</v>
      </c>
      <c r="Q209" s="14" t="s">
        <v>745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329</v>
      </c>
      <c r="D210" s="19" t="s">
        <v>330</v>
      </c>
      <c r="E210" s="19">
        <v>5</v>
      </c>
      <c r="F210" s="16">
        <v>17.84</v>
      </c>
      <c r="G210" s="16">
        <v>15.29</v>
      </c>
      <c r="H210" s="16">
        <v>12.75</v>
      </c>
      <c r="I210" s="16"/>
      <c r="J210" s="16">
        <v>18.46</v>
      </c>
      <c r="K210" s="16">
        <v>23.54</v>
      </c>
      <c r="L210" s="16">
        <v>31.77</v>
      </c>
      <c r="M210" s="16"/>
      <c r="N210" s="16">
        <v>40.760228763000001</v>
      </c>
      <c r="O210" s="35">
        <v>54.009747761999996</v>
      </c>
      <c r="P210" s="19" t="s">
        <v>15</v>
      </c>
      <c r="Q210" s="15" t="s">
        <v>746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331</v>
      </c>
      <c r="D211" s="18" t="s">
        <v>332</v>
      </c>
      <c r="E211" s="18">
        <v>7</v>
      </c>
      <c r="F211" s="17">
        <v>5.31</v>
      </c>
      <c r="G211" s="17">
        <v>4.9800000000000004</v>
      </c>
      <c r="H211" s="17">
        <v>4.6500000000000004</v>
      </c>
      <c r="I211" s="16"/>
      <c r="J211" s="17">
        <v>5.65</v>
      </c>
      <c r="K211" s="17">
        <v>6.3</v>
      </c>
      <c r="L211" s="17">
        <v>7.35</v>
      </c>
      <c r="M211" s="17"/>
      <c r="N211" s="17">
        <v>64.887008213000001</v>
      </c>
      <c r="O211" s="17">
        <v>2.3771197143</v>
      </c>
      <c r="P211" s="18" t="s">
        <v>18</v>
      </c>
      <c r="Q211" s="14" t="s">
        <v>747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333</v>
      </c>
      <c r="D212" s="19" t="s">
        <v>334</v>
      </c>
      <c r="E212" s="19">
        <v>9</v>
      </c>
      <c r="F212" s="16">
        <v>13.07</v>
      </c>
      <c r="G212" s="16">
        <v>11.48</v>
      </c>
      <c r="H212" s="16">
        <v>9.89</v>
      </c>
      <c r="I212" s="16"/>
      <c r="J212" s="16">
        <v>13.73</v>
      </c>
      <c r="K212" s="16">
        <v>16.899999999999999</v>
      </c>
      <c r="L212" s="16">
        <v>22.03</v>
      </c>
      <c r="M212" s="16"/>
      <c r="N212" s="16">
        <v>71.126290593999997</v>
      </c>
      <c r="O212" s="35">
        <v>17.532028713999999</v>
      </c>
      <c r="P212" s="19" t="s">
        <v>18</v>
      </c>
      <c r="Q212" s="15" t="s">
        <v>748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335</v>
      </c>
      <c r="D213" s="18" t="s">
        <v>336</v>
      </c>
      <c r="E213" s="18">
        <v>7</v>
      </c>
      <c r="F213" s="17" t="s">
        <v>35</v>
      </c>
      <c r="G213" s="17" t="s">
        <v>35</v>
      </c>
      <c r="H213" s="17" t="s">
        <v>35</v>
      </c>
      <c r="I213" s="16"/>
      <c r="J213" s="17" t="s">
        <v>35</v>
      </c>
      <c r="K213" s="17" t="s">
        <v>35</v>
      </c>
      <c r="L213" s="17" t="s">
        <v>35</v>
      </c>
      <c r="M213" s="17"/>
      <c r="N213" s="17">
        <v>68.185521023999996</v>
      </c>
      <c r="O213" s="17">
        <v>65.601804826000006</v>
      </c>
      <c r="P213" s="18" t="s">
        <v>18</v>
      </c>
      <c r="Q213" s="14" t="s">
        <v>35</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337</v>
      </c>
      <c r="D214" s="19" t="s">
        <v>338</v>
      </c>
      <c r="E214" s="19">
        <v>5</v>
      </c>
      <c r="F214" s="16">
        <v>6.56</v>
      </c>
      <c r="G214" s="16">
        <v>4.8099999999999996</v>
      </c>
      <c r="H214" s="16">
        <v>3.06</v>
      </c>
      <c r="I214" s="16"/>
      <c r="J214" s="16">
        <v>11.32</v>
      </c>
      <c r="K214" s="16">
        <v>14.81</v>
      </c>
      <c r="L214" s="16">
        <v>20.47</v>
      </c>
      <c r="M214" s="16"/>
      <c r="N214" s="16">
        <v>52.245103389999997</v>
      </c>
      <c r="O214" s="35">
        <v>96.820426047999987</v>
      </c>
      <c r="P214" s="19" t="s">
        <v>18</v>
      </c>
      <c r="Q214" s="15" t="s">
        <v>749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468</v>
      </c>
      <c r="D215" s="18" t="s">
        <v>469</v>
      </c>
      <c r="E215" s="18">
        <v>9</v>
      </c>
      <c r="F215" s="17">
        <v>28.79</v>
      </c>
      <c r="G215" s="17">
        <v>24.26</v>
      </c>
      <c r="H215" s="17">
        <v>19.739999999999998</v>
      </c>
      <c r="I215" s="16"/>
      <c r="J215" s="17">
        <v>30.42</v>
      </c>
      <c r="K215" s="17">
        <v>39.46</v>
      </c>
      <c r="L215" s="17">
        <v>54.1</v>
      </c>
      <c r="M215" s="17"/>
      <c r="N215" s="17">
        <v>74.821450057999996</v>
      </c>
      <c r="O215" s="17">
        <v>2.1974721929000003</v>
      </c>
      <c r="P215" s="18" t="s">
        <v>18</v>
      </c>
      <c r="Q215" s="14" t="s">
        <v>750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339</v>
      </c>
      <c r="D216" s="19" t="s">
        <v>340</v>
      </c>
      <c r="E216" s="19">
        <v>7</v>
      </c>
      <c r="F216" s="16">
        <v>11.27</v>
      </c>
      <c r="G216" s="16">
        <v>9.8800000000000008</v>
      </c>
      <c r="H216" s="16">
        <v>8.5</v>
      </c>
      <c r="I216" s="16"/>
      <c r="J216" s="16">
        <v>14.24</v>
      </c>
      <c r="K216" s="16">
        <v>17</v>
      </c>
      <c r="L216" s="16">
        <v>21.47</v>
      </c>
      <c r="M216" s="16"/>
      <c r="N216" s="16">
        <v>49.614323597000002</v>
      </c>
      <c r="O216" s="35">
        <v>43.961879476</v>
      </c>
      <c r="P216" s="19" t="s">
        <v>18</v>
      </c>
      <c r="Q216" s="15" t="s">
        <v>751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341</v>
      </c>
      <c r="D217" s="18" t="s">
        <v>342</v>
      </c>
      <c r="E217" s="18">
        <v>10</v>
      </c>
      <c r="F217" s="17">
        <v>19.07</v>
      </c>
      <c r="G217" s="17">
        <v>17.39</v>
      </c>
      <c r="H217" s="17">
        <v>15.71</v>
      </c>
      <c r="I217" s="16"/>
      <c r="J217" s="17">
        <v>19.48</v>
      </c>
      <c r="K217" s="17">
        <v>22.83</v>
      </c>
      <c r="L217" s="17">
        <v>28.27</v>
      </c>
      <c r="M217" s="17"/>
      <c r="N217" s="17">
        <v>70.030248271999994</v>
      </c>
      <c r="O217" s="17">
        <v>58.687873762000002</v>
      </c>
      <c r="P217" s="18" t="s">
        <v>18</v>
      </c>
      <c r="Q217" s="14" t="s">
        <v>752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343</v>
      </c>
      <c r="D218" s="19" t="s">
        <v>344</v>
      </c>
      <c r="E218" s="19">
        <v>6</v>
      </c>
      <c r="F218" s="16">
        <v>18.73</v>
      </c>
      <c r="G218" s="16">
        <v>16.420000000000002</v>
      </c>
      <c r="H218" s="16">
        <v>14.12</v>
      </c>
      <c r="I218" s="16"/>
      <c r="J218" s="16">
        <v>25.31</v>
      </c>
      <c r="K218" s="16">
        <v>29.91</v>
      </c>
      <c r="L218" s="16">
        <v>37.369999999999997</v>
      </c>
      <c r="M218" s="16"/>
      <c r="N218" s="16">
        <v>49.932808121000001</v>
      </c>
      <c r="O218" s="35">
        <v>116.64675714000001</v>
      </c>
      <c r="P218" s="19" t="s">
        <v>18</v>
      </c>
      <c r="Q218" s="15" t="s">
        <v>753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345</v>
      </c>
      <c r="D219" s="18" t="s">
        <v>346</v>
      </c>
      <c r="E219" s="18">
        <v>4</v>
      </c>
      <c r="F219" s="17">
        <v>71.84</v>
      </c>
      <c r="G219" s="17">
        <v>64.05</v>
      </c>
      <c r="H219" s="17">
        <v>56.26</v>
      </c>
      <c r="I219" s="16"/>
      <c r="J219" s="17">
        <v>94.51</v>
      </c>
      <c r="K219" s="17">
        <v>110.08</v>
      </c>
      <c r="L219" s="17">
        <v>135.29</v>
      </c>
      <c r="M219" s="17"/>
      <c r="N219" s="17">
        <v>49.332076260000001</v>
      </c>
      <c r="O219" s="17">
        <v>20.350407293</v>
      </c>
      <c r="P219" s="18" t="s">
        <v>18</v>
      </c>
      <c r="Q219" s="14" t="s">
        <v>754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347</v>
      </c>
      <c r="D220" s="19" t="s">
        <v>348</v>
      </c>
      <c r="E220" s="19">
        <v>5</v>
      </c>
      <c r="F220" s="16">
        <v>9.59</v>
      </c>
      <c r="G220" s="16">
        <v>7.4</v>
      </c>
      <c r="H220" s="16">
        <v>5.21</v>
      </c>
      <c r="I220" s="16"/>
      <c r="J220" s="16">
        <v>14.93</v>
      </c>
      <c r="K220" s="16">
        <v>19.3</v>
      </c>
      <c r="L220" s="16">
        <v>26.38</v>
      </c>
      <c r="M220" s="16"/>
      <c r="N220" s="16">
        <v>56.727442263999997</v>
      </c>
      <c r="O220" s="35">
        <v>37.674086871</v>
      </c>
      <c r="P220" s="19" t="s">
        <v>18</v>
      </c>
      <c r="Q220" s="15" t="s">
        <v>755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349</v>
      </c>
      <c r="D221" s="18" t="s">
        <v>350</v>
      </c>
      <c r="E221" s="18">
        <v>3</v>
      </c>
      <c r="F221" s="17">
        <v>47.51</v>
      </c>
      <c r="G221" s="17">
        <v>43.4</v>
      </c>
      <c r="H221" s="17">
        <v>39.29</v>
      </c>
      <c r="I221" s="16"/>
      <c r="J221" s="17">
        <v>48.65</v>
      </c>
      <c r="K221" s="17">
        <v>56.86</v>
      </c>
      <c r="L221" s="17">
        <v>70.150000000000006</v>
      </c>
      <c r="M221" s="17"/>
      <c r="N221" s="17">
        <v>41.675918441999997</v>
      </c>
      <c r="O221" s="17">
        <v>412.80537057000004</v>
      </c>
      <c r="P221" s="18" t="s">
        <v>15</v>
      </c>
      <c r="Q221" s="14" t="s">
        <v>756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455</v>
      </c>
      <c r="D222" s="19" t="s">
        <v>456</v>
      </c>
      <c r="E222" s="19">
        <v>2</v>
      </c>
      <c r="F222" s="16">
        <v>4.12</v>
      </c>
      <c r="G222" s="16">
        <v>3.68</v>
      </c>
      <c r="H222" s="16">
        <v>3.24</v>
      </c>
      <c r="I222" s="16"/>
      <c r="J222" s="16">
        <v>4.24</v>
      </c>
      <c r="K222" s="16">
        <v>5.1100000000000003</v>
      </c>
      <c r="L222" s="16">
        <v>6.52</v>
      </c>
      <c r="M222" s="16"/>
      <c r="N222" s="16">
        <v>47.663837266000002</v>
      </c>
      <c r="O222" s="35">
        <v>3.0366284285999998</v>
      </c>
      <c r="P222" s="19" t="s">
        <v>15</v>
      </c>
      <c r="Q222" s="15" t="s">
        <v>757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351</v>
      </c>
      <c r="D223" s="18" t="s">
        <v>352</v>
      </c>
      <c r="E223" s="18">
        <v>9</v>
      </c>
      <c r="F223" s="17">
        <v>15.09</v>
      </c>
      <c r="G223" s="17">
        <v>14.39</v>
      </c>
      <c r="H223" s="17">
        <v>13.69</v>
      </c>
      <c r="I223" s="16"/>
      <c r="J223" s="17">
        <v>15.44</v>
      </c>
      <c r="K223" s="17">
        <v>16.829999999999998</v>
      </c>
      <c r="L223" s="17">
        <v>19.09</v>
      </c>
      <c r="M223" s="17"/>
      <c r="N223" s="17">
        <v>73.249353911</v>
      </c>
      <c r="O223" s="17">
        <v>2.9823879999999998</v>
      </c>
      <c r="P223" s="18" t="s">
        <v>18</v>
      </c>
      <c r="Q223" s="14" t="s">
        <v>758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351</v>
      </c>
      <c r="D224" s="19" t="s">
        <v>353</v>
      </c>
      <c r="E224" s="19">
        <v>10</v>
      </c>
      <c r="F224" s="16">
        <v>44.91</v>
      </c>
      <c r="G224" s="16">
        <v>42.79</v>
      </c>
      <c r="H224" s="16">
        <v>40.68</v>
      </c>
      <c r="I224" s="16"/>
      <c r="J224" s="16">
        <v>46.11</v>
      </c>
      <c r="K224" s="16">
        <v>50.33</v>
      </c>
      <c r="L224" s="16">
        <v>57.16</v>
      </c>
      <c r="M224" s="16"/>
      <c r="N224" s="16">
        <v>73.495677862999997</v>
      </c>
      <c r="O224" s="35">
        <v>88.86490285699999</v>
      </c>
      <c r="P224" s="19" t="s">
        <v>18</v>
      </c>
      <c r="Q224" s="15" t="s">
        <v>759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354</v>
      </c>
      <c r="D225" s="18" t="s">
        <v>355</v>
      </c>
      <c r="E225" s="18">
        <v>10</v>
      </c>
      <c r="F225" s="17">
        <v>232.6</v>
      </c>
      <c r="G225" s="17">
        <v>213.33</v>
      </c>
      <c r="H225" s="17">
        <v>194.07</v>
      </c>
      <c r="I225" s="16"/>
      <c r="J225" s="17">
        <v>251.79</v>
      </c>
      <c r="K225" s="17">
        <v>290.31</v>
      </c>
      <c r="L225" s="17">
        <v>352.66</v>
      </c>
      <c r="M225" s="17"/>
      <c r="N225" s="17">
        <v>67.288597342000003</v>
      </c>
      <c r="O225" s="17">
        <v>15.085017239999999</v>
      </c>
      <c r="P225" s="18" t="s">
        <v>18</v>
      </c>
      <c r="Q225" s="14" t="s">
        <v>760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480</v>
      </c>
      <c r="D226" s="19" t="s">
        <v>481</v>
      </c>
      <c r="E226" s="19">
        <v>4</v>
      </c>
      <c r="F226" s="16">
        <v>5.14</v>
      </c>
      <c r="G226" s="16">
        <v>4.66</v>
      </c>
      <c r="H226" s="16">
        <v>4.18</v>
      </c>
      <c r="I226" s="16"/>
      <c r="J226" s="16">
        <v>5.28</v>
      </c>
      <c r="K226" s="16">
        <v>6.23</v>
      </c>
      <c r="L226" s="16">
        <v>7.78</v>
      </c>
      <c r="M226" s="16"/>
      <c r="N226" s="16">
        <v>49.208245646000002</v>
      </c>
      <c r="O226" s="35">
        <v>1.8785603332999998</v>
      </c>
      <c r="P226" s="19" t="s">
        <v>15</v>
      </c>
      <c r="Q226" s="15" t="s">
        <v>761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356</v>
      </c>
      <c r="D227" s="18" t="s">
        <v>357</v>
      </c>
      <c r="E227" s="18">
        <v>4</v>
      </c>
      <c r="F227" s="17">
        <v>33.729999999999997</v>
      </c>
      <c r="G227" s="17">
        <v>29.42</v>
      </c>
      <c r="H227" s="17">
        <v>25.11</v>
      </c>
      <c r="I227" s="16"/>
      <c r="J227" s="17">
        <v>40.89</v>
      </c>
      <c r="K227" s="17">
        <v>49.5</v>
      </c>
      <c r="L227" s="17">
        <v>63.44</v>
      </c>
      <c r="M227" s="17"/>
      <c r="N227" s="17">
        <v>62.484157541999998</v>
      </c>
      <c r="O227" s="17">
        <v>14.193859857</v>
      </c>
      <c r="P227" s="18" t="s">
        <v>18</v>
      </c>
      <c r="Q227" s="14" t="s">
        <v>762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358</v>
      </c>
      <c r="D228" s="19" t="s">
        <v>359</v>
      </c>
      <c r="E228" s="19">
        <v>7</v>
      </c>
      <c r="F228" s="16">
        <v>41.29</v>
      </c>
      <c r="G228" s="16">
        <v>37.729999999999997</v>
      </c>
      <c r="H228" s="16">
        <v>34.17</v>
      </c>
      <c r="I228" s="16"/>
      <c r="J228" s="16">
        <v>43.4</v>
      </c>
      <c r="K228" s="16">
        <v>50.51</v>
      </c>
      <c r="L228" s="16">
        <v>62.03</v>
      </c>
      <c r="M228" s="16"/>
      <c r="N228" s="16">
        <v>49.850278514999999</v>
      </c>
      <c r="O228" s="35">
        <v>192.39261137999998</v>
      </c>
      <c r="P228" s="19" t="s">
        <v>18</v>
      </c>
      <c r="Q228" s="15" t="s">
        <v>763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360</v>
      </c>
      <c r="D229" s="18" t="s">
        <v>361</v>
      </c>
      <c r="E229" s="18">
        <v>9</v>
      </c>
      <c r="F229" s="17">
        <v>34.04</v>
      </c>
      <c r="G229" s="17">
        <v>30.08</v>
      </c>
      <c r="H229" s="17">
        <v>26.12</v>
      </c>
      <c r="I229" s="16"/>
      <c r="J229" s="17">
        <v>34.97</v>
      </c>
      <c r="K229" s="17">
        <v>42.88</v>
      </c>
      <c r="L229" s="17">
        <v>55.69</v>
      </c>
      <c r="M229" s="17"/>
      <c r="N229" s="17">
        <v>69.425534252999995</v>
      </c>
      <c r="O229" s="17">
        <v>67.608681476000001</v>
      </c>
      <c r="P229" s="18" t="s">
        <v>18</v>
      </c>
      <c r="Q229" s="14" t="s">
        <v>764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362</v>
      </c>
      <c r="D230" s="19" t="s">
        <v>363</v>
      </c>
      <c r="E230" s="19">
        <v>2</v>
      </c>
      <c r="F230" s="16">
        <v>55.26</v>
      </c>
      <c r="G230" s="16">
        <v>45.03</v>
      </c>
      <c r="H230" s="16">
        <v>34.81</v>
      </c>
      <c r="I230" s="16"/>
      <c r="J230" s="16">
        <v>57.24</v>
      </c>
      <c r="K230" s="16">
        <v>77.680000000000007</v>
      </c>
      <c r="L230" s="16">
        <v>110.77</v>
      </c>
      <c r="M230" s="16"/>
      <c r="N230" s="16">
        <v>41.531766277000003</v>
      </c>
      <c r="O230" s="35">
        <v>76.413230909999996</v>
      </c>
      <c r="P230" s="19" t="s">
        <v>15</v>
      </c>
      <c r="Q230" s="15" t="s">
        <v>765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364</v>
      </c>
      <c r="D231" s="18" t="s">
        <v>365</v>
      </c>
      <c r="E231" s="18">
        <v>10</v>
      </c>
      <c r="F231" s="17">
        <v>27.15</v>
      </c>
      <c r="G231" s="17">
        <v>24.85</v>
      </c>
      <c r="H231" s="17">
        <v>22.55</v>
      </c>
      <c r="I231" s="16"/>
      <c r="J231" s="17">
        <v>28.56</v>
      </c>
      <c r="K231" s="17">
        <v>33.15</v>
      </c>
      <c r="L231" s="17">
        <v>40.590000000000003</v>
      </c>
      <c r="M231" s="17"/>
      <c r="N231" s="17">
        <v>51.473827221999997</v>
      </c>
      <c r="O231" s="17">
        <v>129.54617228000001</v>
      </c>
      <c r="P231" s="18" t="s">
        <v>18</v>
      </c>
      <c r="Q231" s="14" t="s">
        <v>766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366</v>
      </c>
      <c r="D232" s="19" t="s">
        <v>367</v>
      </c>
      <c r="E232" s="19">
        <v>5</v>
      </c>
      <c r="F232" s="16">
        <v>34.58</v>
      </c>
      <c r="G232" s="16">
        <v>29.97</v>
      </c>
      <c r="H232" s="16">
        <v>25.36</v>
      </c>
      <c r="I232" s="16"/>
      <c r="J232" s="16">
        <v>47.75</v>
      </c>
      <c r="K232" s="16">
        <v>56.96</v>
      </c>
      <c r="L232" s="16">
        <v>71.86</v>
      </c>
      <c r="M232" s="16"/>
      <c r="N232" s="16">
        <v>49.834979883000003</v>
      </c>
      <c r="O232" s="35">
        <v>133.36224900000002</v>
      </c>
      <c r="P232" s="19" t="s">
        <v>18</v>
      </c>
      <c r="Q232" s="15" t="s">
        <v>767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368</v>
      </c>
      <c r="D233" s="18" t="s">
        <v>369</v>
      </c>
      <c r="E233" s="18">
        <v>1</v>
      </c>
      <c r="F233" s="17">
        <v>15.59</v>
      </c>
      <c r="G233" s="17">
        <v>14.48</v>
      </c>
      <c r="H233" s="17">
        <v>13.38</v>
      </c>
      <c r="I233" s="16"/>
      <c r="J233" s="17">
        <v>16.63</v>
      </c>
      <c r="K233" s="17">
        <v>18.829999999999998</v>
      </c>
      <c r="L233" s="17">
        <v>22.4</v>
      </c>
      <c r="M233" s="17"/>
      <c r="N233" s="17">
        <v>44.014835316999999</v>
      </c>
      <c r="O233" s="17">
        <v>10.885620666000001</v>
      </c>
      <c r="P233" s="18" t="s">
        <v>15</v>
      </c>
      <c r="Q233" s="14" t="s">
        <v>768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482</v>
      </c>
      <c r="D234" s="19" t="s">
        <v>483</v>
      </c>
      <c r="E234" s="19">
        <v>7</v>
      </c>
      <c r="F234" s="16">
        <v>5.8</v>
      </c>
      <c r="G234" s="16">
        <v>5.09</v>
      </c>
      <c r="H234" s="16">
        <v>4.3899999999999997</v>
      </c>
      <c r="I234" s="16"/>
      <c r="J234" s="16">
        <v>7.64</v>
      </c>
      <c r="K234" s="16">
        <v>9.0399999999999991</v>
      </c>
      <c r="L234" s="16">
        <v>11.31</v>
      </c>
      <c r="M234" s="16"/>
      <c r="N234" s="16">
        <v>49.653482093999997</v>
      </c>
      <c r="O234" s="35">
        <v>3.0332983810000003</v>
      </c>
      <c r="P234" s="19" t="s">
        <v>18</v>
      </c>
      <c r="Q234" s="15" t="s">
        <v>769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370</v>
      </c>
      <c r="D235" s="18" t="s">
        <v>371</v>
      </c>
      <c r="E235" s="18">
        <v>9</v>
      </c>
      <c r="F235" s="17">
        <v>14.89</v>
      </c>
      <c r="G235" s="17">
        <v>13.4</v>
      </c>
      <c r="H235" s="17">
        <v>11.91</v>
      </c>
      <c r="I235" s="16"/>
      <c r="J235" s="17">
        <v>15.4</v>
      </c>
      <c r="K235" s="17">
        <v>18.37</v>
      </c>
      <c r="L235" s="17">
        <v>23.18</v>
      </c>
      <c r="M235" s="17"/>
      <c r="N235" s="17">
        <v>82.442644138000006</v>
      </c>
      <c r="O235" s="17">
        <v>22.009612524000001</v>
      </c>
      <c r="P235" s="18" t="s">
        <v>18</v>
      </c>
      <c r="Q235" s="14" t="s">
        <v>770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372</v>
      </c>
      <c r="D236" s="19" t="s">
        <v>373</v>
      </c>
      <c r="E236" s="19">
        <v>7</v>
      </c>
      <c r="F236" s="16">
        <v>29.89</v>
      </c>
      <c r="G236" s="16">
        <v>26.6</v>
      </c>
      <c r="H236" s="16">
        <v>23.32</v>
      </c>
      <c r="I236" s="16"/>
      <c r="J236" s="16">
        <v>30.73</v>
      </c>
      <c r="K236" s="16">
        <v>37.29</v>
      </c>
      <c r="L236" s="16">
        <v>47.92</v>
      </c>
      <c r="M236" s="16"/>
      <c r="N236" s="16">
        <v>65.831528637000005</v>
      </c>
      <c r="O236" s="35">
        <v>174.4590839</v>
      </c>
      <c r="P236" s="19" t="s">
        <v>18</v>
      </c>
      <c r="Q236" s="15" t="s">
        <v>771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374</v>
      </c>
      <c r="D237" s="18" t="s">
        <v>375</v>
      </c>
      <c r="E237" s="18">
        <v>7</v>
      </c>
      <c r="F237" s="17">
        <v>7.04</v>
      </c>
      <c r="G237" s="17">
        <v>5.98</v>
      </c>
      <c r="H237" s="17">
        <v>4.93</v>
      </c>
      <c r="I237" s="16"/>
      <c r="J237" s="17">
        <v>7.76</v>
      </c>
      <c r="K237" s="17">
        <v>9.86</v>
      </c>
      <c r="L237" s="17">
        <v>13.25</v>
      </c>
      <c r="M237" s="17"/>
      <c r="N237" s="17">
        <v>57.048238499</v>
      </c>
      <c r="O237" s="17">
        <v>9.2710452856999996</v>
      </c>
      <c r="P237" s="18" t="s">
        <v>18</v>
      </c>
      <c r="Q237" s="14" t="s">
        <v>772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376</v>
      </c>
      <c r="D238" s="19" t="s">
        <v>377</v>
      </c>
      <c r="E238" s="19">
        <v>7</v>
      </c>
      <c r="F238" s="16">
        <v>64.83</v>
      </c>
      <c r="G238" s="16">
        <v>59.74</v>
      </c>
      <c r="H238" s="16">
        <v>54.65</v>
      </c>
      <c r="I238" s="16"/>
      <c r="J238" s="16">
        <v>72.22</v>
      </c>
      <c r="K238" s="16">
        <v>82.39</v>
      </c>
      <c r="L238" s="16">
        <v>98.86</v>
      </c>
      <c r="M238" s="16"/>
      <c r="N238" s="16">
        <v>57.065893244999998</v>
      </c>
      <c r="O238" s="35">
        <v>23.602353143000002</v>
      </c>
      <c r="P238" s="19" t="s">
        <v>18</v>
      </c>
      <c r="Q238" s="15" t="s">
        <v>773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378</v>
      </c>
      <c r="D239" s="18" t="s">
        <v>484</v>
      </c>
      <c r="E239" s="18">
        <v>9</v>
      </c>
      <c r="F239" s="17">
        <v>6.85</v>
      </c>
      <c r="G239" s="17">
        <v>6.23</v>
      </c>
      <c r="H239" s="17">
        <v>5.62</v>
      </c>
      <c r="I239" s="16"/>
      <c r="J239" s="17">
        <v>7.67</v>
      </c>
      <c r="K239" s="17">
        <v>8.89</v>
      </c>
      <c r="L239" s="17">
        <v>10.87</v>
      </c>
      <c r="M239" s="17"/>
      <c r="N239" s="17">
        <v>52.430034262</v>
      </c>
      <c r="O239" s="17">
        <v>2.9174342381000002</v>
      </c>
      <c r="P239" s="18" t="s">
        <v>18</v>
      </c>
      <c r="Q239" s="14" t="s">
        <v>774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378</v>
      </c>
      <c r="D240" s="19" t="s">
        <v>379</v>
      </c>
      <c r="E240" s="19">
        <v>8</v>
      </c>
      <c r="F240" s="16">
        <v>6.98</v>
      </c>
      <c r="G240" s="16">
        <v>6.35</v>
      </c>
      <c r="H240" s="16">
        <v>5.73</v>
      </c>
      <c r="I240" s="16"/>
      <c r="J240" s="16">
        <v>7.78</v>
      </c>
      <c r="K240" s="16">
        <v>9.02</v>
      </c>
      <c r="L240" s="16">
        <v>11.03</v>
      </c>
      <c r="M240" s="16"/>
      <c r="N240" s="16">
        <v>54.030500295000003</v>
      </c>
      <c r="O240" s="35">
        <v>83.463496094999996</v>
      </c>
      <c r="P240" s="19" t="s">
        <v>18</v>
      </c>
      <c r="Q240" s="15" t="s">
        <v>775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380</v>
      </c>
      <c r="D241" s="18" t="s">
        <v>381</v>
      </c>
      <c r="E241" s="18">
        <v>9</v>
      </c>
      <c r="F241" s="17">
        <v>87.18</v>
      </c>
      <c r="G241" s="17">
        <v>79.489999999999995</v>
      </c>
      <c r="H241" s="17">
        <v>71.81</v>
      </c>
      <c r="I241" s="16"/>
      <c r="J241" s="17">
        <v>91.62</v>
      </c>
      <c r="K241" s="17">
        <v>106.98</v>
      </c>
      <c r="L241" s="17">
        <v>131.85</v>
      </c>
      <c r="M241" s="17"/>
      <c r="N241" s="17">
        <v>77.709247653000006</v>
      </c>
      <c r="O241" s="17">
        <v>1620.9970727</v>
      </c>
      <c r="P241" s="18" t="s">
        <v>18</v>
      </c>
      <c r="Q241" s="14" t="s">
        <v>776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382</v>
      </c>
      <c r="D242" s="19" t="s">
        <v>383</v>
      </c>
      <c r="E242" s="19">
        <v>9</v>
      </c>
      <c r="F242" s="16">
        <v>20.78</v>
      </c>
      <c r="G242" s="16">
        <v>19.510000000000002</v>
      </c>
      <c r="H242" s="16">
        <v>18.239999999999998</v>
      </c>
      <c r="I242" s="16"/>
      <c r="J242" s="16">
        <v>23.31</v>
      </c>
      <c r="K242" s="16">
        <v>25.84</v>
      </c>
      <c r="L242" s="16">
        <v>29.94</v>
      </c>
      <c r="M242" s="16"/>
      <c r="N242" s="16">
        <v>65.792481330000001</v>
      </c>
      <c r="O242" s="35">
        <v>6.8984094285999999</v>
      </c>
      <c r="P242" s="19" t="s">
        <v>18</v>
      </c>
      <c r="Q242" s="15" t="s">
        <v>777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384</v>
      </c>
      <c r="D243" s="18" t="s">
        <v>385</v>
      </c>
      <c r="E243" s="18">
        <v>10</v>
      </c>
      <c r="F243" s="17">
        <v>4.03</v>
      </c>
      <c r="G243" s="17">
        <v>3.46</v>
      </c>
      <c r="H243" s="17">
        <v>2.89</v>
      </c>
      <c r="I243" s="16"/>
      <c r="J243" s="17">
        <v>4.91</v>
      </c>
      <c r="K243" s="17">
        <v>6.04</v>
      </c>
      <c r="L243" s="17">
        <v>7.87</v>
      </c>
      <c r="M243" s="17"/>
      <c r="N243" s="17">
        <v>69.483314956000001</v>
      </c>
      <c r="O243" s="17">
        <v>73.795547524</v>
      </c>
      <c r="P243" s="18" t="s">
        <v>18</v>
      </c>
      <c r="Q243" s="14" t="s">
        <v>778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386</v>
      </c>
      <c r="D244" s="19" t="s">
        <v>387</v>
      </c>
      <c r="E244" s="19">
        <v>7</v>
      </c>
      <c r="F244" s="16">
        <v>32.9</v>
      </c>
      <c r="G244" s="16">
        <v>29.81</v>
      </c>
      <c r="H244" s="16">
        <v>26.73</v>
      </c>
      <c r="I244" s="16"/>
      <c r="J244" s="16">
        <v>33.869999999999997</v>
      </c>
      <c r="K244" s="16">
        <v>40.03</v>
      </c>
      <c r="L244" s="16">
        <v>50</v>
      </c>
      <c r="M244" s="16"/>
      <c r="N244" s="16">
        <v>67.616500780999999</v>
      </c>
      <c r="O244" s="35">
        <v>320.43584052</v>
      </c>
      <c r="P244" s="19" t="s">
        <v>18</v>
      </c>
      <c r="Q244" s="15" t="s">
        <v>779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388</v>
      </c>
      <c r="D245" s="18" t="s">
        <v>389</v>
      </c>
      <c r="E245" s="18">
        <v>3</v>
      </c>
      <c r="F245" s="17">
        <v>13.51</v>
      </c>
      <c r="G245" s="17">
        <v>12.11</v>
      </c>
      <c r="H245" s="17">
        <v>10.71</v>
      </c>
      <c r="I245" s="16"/>
      <c r="J245" s="17">
        <v>14.2</v>
      </c>
      <c r="K245" s="17">
        <v>16.989999999999998</v>
      </c>
      <c r="L245" s="17">
        <v>21.52</v>
      </c>
      <c r="M245" s="17"/>
      <c r="N245" s="17">
        <v>41.442543256</v>
      </c>
      <c r="O245" s="17">
        <v>13.293504760999999</v>
      </c>
      <c r="P245" s="18" t="s">
        <v>15</v>
      </c>
      <c r="Q245" s="14" t="s">
        <v>780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533</v>
      </c>
      <c r="D246" s="19" t="s">
        <v>534</v>
      </c>
      <c r="E246" s="19">
        <v>4</v>
      </c>
      <c r="F246" s="16">
        <v>3.79</v>
      </c>
      <c r="G246" s="16">
        <v>3.55</v>
      </c>
      <c r="H246" s="16">
        <v>3.31</v>
      </c>
      <c r="I246" s="16"/>
      <c r="J246" s="16">
        <v>4.32</v>
      </c>
      <c r="K246" s="16">
        <v>4.79</v>
      </c>
      <c r="L246" s="16">
        <v>5.57</v>
      </c>
      <c r="M246" s="16"/>
      <c r="N246" s="16">
        <v>53.805698266999997</v>
      </c>
      <c r="O246" s="35">
        <v>1.400962381</v>
      </c>
      <c r="P246" s="19" t="s">
        <v>18</v>
      </c>
      <c r="Q246" s="15" t="s">
        <v>781</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390</v>
      </c>
      <c r="D247" s="18" t="s">
        <v>391</v>
      </c>
      <c r="E247" s="18">
        <v>6</v>
      </c>
      <c r="F247" s="17">
        <v>26.68</v>
      </c>
      <c r="G247" s="17">
        <v>22.84</v>
      </c>
      <c r="H247" s="17">
        <v>19</v>
      </c>
      <c r="I247" s="16"/>
      <c r="J247" s="17">
        <v>35.44</v>
      </c>
      <c r="K247" s="17">
        <v>43.11</v>
      </c>
      <c r="L247" s="17">
        <v>55.53</v>
      </c>
      <c r="M247" s="17"/>
      <c r="N247" s="17">
        <v>52.760040658000001</v>
      </c>
      <c r="O247" s="17">
        <v>87.949002094999997</v>
      </c>
      <c r="P247" s="18" t="s">
        <v>18</v>
      </c>
      <c r="Q247" s="14" t="s">
        <v>782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500</v>
      </c>
      <c r="D248" s="19" t="s">
        <v>501</v>
      </c>
      <c r="E248" s="19">
        <v>10</v>
      </c>
      <c r="F248" s="16">
        <v>1.51</v>
      </c>
      <c r="G248" s="16">
        <v>1.32</v>
      </c>
      <c r="H248" s="16">
        <v>1.1299999999999999</v>
      </c>
      <c r="I248" s="16"/>
      <c r="J248" s="16">
        <v>1.75</v>
      </c>
      <c r="K248" s="16">
        <v>2.12</v>
      </c>
      <c r="L248" s="16">
        <v>2.73</v>
      </c>
      <c r="M248" s="16"/>
      <c r="N248" s="16">
        <v>74.862114595999998</v>
      </c>
      <c r="O248" s="35">
        <v>2.0306425714</v>
      </c>
      <c r="P248" s="19" t="s">
        <v>18</v>
      </c>
      <c r="Q248" s="15" t="s">
        <v>783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392</v>
      </c>
      <c r="D249" s="18" t="s">
        <v>393</v>
      </c>
      <c r="E249" s="18">
        <v>7</v>
      </c>
      <c r="F249" s="17">
        <v>17.5</v>
      </c>
      <c r="G249" s="17">
        <v>16.170000000000002</v>
      </c>
      <c r="H249" s="17">
        <v>14.84</v>
      </c>
      <c r="I249" s="16"/>
      <c r="J249" s="17">
        <v>20.22</v>
      </c>
      <c r="K249" s="17">
        <v>22.87</v>
      </c>
      <c r="L249" s="17">
        <v>27.17</v>
      </c>
      <c r="M249" s="17"/>
      <c r="N249" s="17">
        <v>58.083582630999999</v>
      </c>
      <c r="O249" s="17">
        <v>25.399985095000002</v>
      </c>
      <c r="P249" s="18" t="s">
        <v>18</v>
      </c>
      <c r="Q249" s="14" t="s">
        <v>784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394</v>
      </c>
      <c r="D250" s="19" t="s">
        <v>395</v>
      </c>
      <c r="E250" s="19">
        <v>7</v>
      </c>
      <c r="F250" s="16">
        <v>50.59</v>
      </c>
      <c r="G250" s="16">
        <v>47.63</v>
      </c>
      <c r="H250" s="16">
        <v>44.68</v>
      </c>
      <c r="I250" s="16"/>
      <c r="J250" s="16">
        <v>54.41</v>
      </c>
      <c r="K250" s="16">
        <v>60.31</v>
      </c>
      <c r="L250" s="16">
        <v>69.87</v>
      </c>
      <c r="M250" s="16"/>
      <c r="N250" s="16">
        <v>64.271270529999995</v>
      </c>
      <c r="O250" s="35">
        <v>348.04118185999999</v>
      </c>
      <c r="P250" s="19" t="s">
        <v>18</v>
      </c>
      <c r="Q250" s="15" t="s">
        <v>785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445</v>
      </c>
      <c r="D251" s="18" t="s">
        <v>446</v>
      </c>
      <c r="E251" s="18">
        <v>10</v>
      </c>
      <c r="F251" s="17">
        <v>1703.25</v>
      </c>
      <c r="G251" s="17">
        <v>1421.34</v>
      </c>
      <c r="H251" s="17">
        <v>1139.44</v>
      </c>
      <c r="I251" s="16"/>
      <c r="J251" s="17">
        <v>1835</v>
      </c>
      <c r="K251" s="17">
        <v>2398.8000000000002</v>
      </c>
      <c r="L251" s="17">
        <v>3311.11</v>
      </c>
      <c r="M251" s="17"/>
      <c r="N251" s="17">
        <v>72.002374090000004</v>
      </c>
      <c r="O251" s="17">
        <v>3.4076656871000002</v>
      </c>
      <c r="P251" s="18" t="s">
        <v>18</v>
      </c>
      <c r="Q251" s="14" t="s">
        <v>786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396</v>
      </c>
      <c r="D252" s="19" t="s">
        <v>397</v>
      </c>
      <c r="E252" s="19">
        <v>9</v>
      </c>
      <c r="F252" s="16">
        <v>9.5500000000000007</v>
      </c>
      <c r="G252" s="16">
        <v>8.7799999999999994</v>
      </c>
      <c r="H252" s="16">
        <v>8.01</v>
      </c>
      <c r="I252" s="16"/>
      <c r="J252" s="16">
        <v>10.37</v>
      </c>
      <c r="K252" s="16">
        <v>11.9</v>
      </c>
      <c r="L252" s="16">
        <v>14.38</v>
      </c>
      <c r="M252" s="16"/>
      <c r="N252" s="16">
        <v>69.419464945000001</v>
      </c>
      <c r="O252" s="35">
        <v>5.1358188094999999</v>
      </c>
      <c r="P252" s="19" t="s">
        <v>18</v>
      </c>
      <c r="Q252" s="15" t="s">
        <v>787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398</v>
      </c>
      <c r="D253" s="18" t="s">
        <v>399</v>
      </c>
      <c r="E253" s="18">
        <v>10</v>
      </c>
      <c r="F253" s="17" t="s">
        <v>35</v>
      </c>
      <c r="G253" s="17" t="s">
        <v>35</v>
      </c>
      <c r="H253" s="17" t="s">
        <v>35</v>
      </c>
      <c r="I253" s="16"/>
      <c r="J253" s="17" t="s">
        <v>35</v>
      </c>
      <c r="K253" s="17" t="s">
        <v>35</v>
      </c>
      <c r="L253" s="17" t="s">
        <v>35</v>
      </c>
      <c r="M253" s="17"/>
      <c r="N253" s="17" t="s">
        <v>35</v>
      </c>
      <c r="O253" s="17" t="s">
        <v>35</v>
      </c>
      <c r="P253" s="18" t="s">
        <v>35</v>
      </c>
      <c r="Q253" s="14" t="s">
        <v>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400</v>
      </c>
      <c r="D254" s="19" t="s">
        <v>401</v>
      </c>
      <c r="E254" s="19">
        <v>6</v>
      </c>
      <c r="F254" s="16">
        <v>11.76</v>
      </c>
      <c r="G254" s="16">
        <v>9.9600000000000009</v>
      </c>
      <c r="H254" s="16">
        <v>8.16</v>
      </c>
      <c r="I254" s="16"/>
      <c r="J254" s="16">
        <v>15.29</v>
      </c>
      <c r="K254" s="16">
        <v>18.88</v>
      </c>
      <c r="L254" s="16">
        <v>24.7</v>
      </c>
      <c r="M254" s="16"/>
      <c r="N254" s="16">
        <v>57.192786136000002</v>
      </c>
      <c r="O254" s="35">
        <v>51.405063667</v>
      </c>
      <c r="P254" s="19" t="s">
        <v>18</v>
      </c>
      <c r="Q254" s="15" t="s">
        <v>788</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502</v>
      </c>
      <c r="D255" s="18" t="s">
        <v>503</v>
      </c>
      <c r="E255" s="18">
        <v>2</v>
      </c>
      <c r="F255" s="17">
        <v>9.7100000000000009</v>
      </c>
      <c r="G255" s="17">
        <v>9.3800000000000008</v>
      </c>
      <c r="H255" s="17">
        <v>9.06</v>
      </c>
      <c r="I255" s="16"/>
      <c r="J255" s="17">
        <v>9.85</v>
      </c>
      <c r="K255" s="17">
        <v>10.49</v>
      </c>
      <c r="L255" s="17">
        <v>11.54</v>
      </c>
      <c r="M255" s="17"/>
      <c r="N255" s="17">
        <v>38.614373534000002</v>
      </c>
      <c r="O255" s="17">
        <v>2.2872046313999999</v>
      </c>
      <c r="P255" s="18" t="s">
        <v>15</v>
      </c>
      <c r="Q255" s="14" t="s">
        <v>789</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535</v>
      </c>
      <c r="D256" s="19" t="s">
        <v>536</v>
      </c>
      <c r="E256" s="19">
        <v>9</v>
      </c>
      <c r="F256" s="16">
        <v>62.5</v>
      </c>
      <c r="G256" s="16">
        <v>59.36</v>
      </c>
      <c r="H256" s="16">
        <v>56.22</v>
      </c>
      <c r="I256" s="16"/>
      <c r="J256" s="16">
        <v>69.14</v>
      </c>
      <c r="K256" s="16">
        <v>75.41</v>
      </c>
      <c r="L256" s="16">
        <v>85.56</v>
      </c>
      <c r="M256" s="16"/>
      <c r="N256" s="16">
        <v>57.803322602999998</v>
      </c>
      <c r="O256" s="35">
        <v>1.727228059</v>
      </c>
      <c r="P256" s="19" t="s">
        <v>18</v>
      </c>
      <c r="Q256" s="15" t="s">
        <v>790</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537</v>
      </c>
      <c r="D257" s="18" t="s">
        <v>538</v>
      </c>
      <c r="E257" s="18">
        <v>7</v>
      </c>
      <c r="F257" s="17">
        <v>117.21</v>
      </c>
      <c r="G257" s="17">
        <v>106.33</v>
      </c>
      <c r="H257" s="17">
        <v>95.46</v>
      </c>
      <c r="I257" s="16"/>
      <c r="J257" s="17">
        <v>136.9</v>
      </c>
      <c r="K257" s="17">
        <v>158.63999999999999</v>
      </c>
      <c r="L257" s="17">
        <v>193.83</v>
      </c>
      <c r="M257" s="17"/>
      <c r="N257" s="17">
        <v>61.347752327999999</v>
      </c>
      <c r="O257" s="17">
        <v>1.5656133443000002</v>
      </c>
      <c r="P257" s="18" t="s">
        <v>18</v>
      </c>
      <c r="Q257" s="14" t="s">
        <v>791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539</v>
      </c>
      <c r="D258" s="19" t="s">
        <v>540</v>
      </c>
      <c r="E258" s="19">
        <v>7</v>
      </c>
      <c r="F258" s="16">
        <v>135.62</v>
      </c>
      <c r="G258" s="16">
        <v>126.35</v>
      </c>
      <c r="H258" s="16">
        <v>117.08</v>
      </c>
      <c r="I258" s="16"/>
      <c r="J258" s="16">
        <v>139.99</v>
      </c>
      <c r="K258" s="16">
        <v>158.52000000000001</v>
      </c>
      <c r="L258" s="16">
        <v>188.51</v>
      </c>
      <c r="M258" s="16"/>
      <c r="N258" s="16">
        <v>71.814117116000006</v>
      </c>
      <c r="O258" s="35">
        <v>1.1969699533</v>
      </c>
      <c r="P258" s="19" t="s">
        <v>18</v>
      </c>
      <c r="Q258" s="15" t="s">
        <v>792</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402</v>
      </c>
      <c r="D259" s="18" t="s">
        <v>403</v>
      </c>
      <c r="E259" s="18">
        <v>10</v>
      </c>
      <c r="F259" s="17">
        <v>202.47</v>
      </c>
      <c r="G259" s="17">
        <v>188.87</v>
      </c>
      <c r="H259" s="17">
        <v>175.27</v>
      </c>
      <c r="I259" s="16"/>
      <c r="J259" s="17">
        <v>203.69</v>
      </c>
      <c r="K259" s="17">
        <v>230.88</v>
      </c>
      <c r="L259" s="17">
        <v>274.89</v>
      </c>
      <c r="M259" s="17"/>
      <c r="N259" s="17">
        <v>81.684939247000003</v>
      </c>
      <c r="O259" s="17">
        <v>5.3516228000000003</v>
      </c>
      <c r="P259" s="18" t="s">
        <v>18</v>
      </c>
      <c r="Q259" s="14" t="s">
        <v>793</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404</v>
      </c>
      <c r="D260" s="19" t="s">
        <v>405</v>
      </c>
      <c r="E260" s="19">
        <v>6</v>
      </c>
      <c r="F260" s="16">
        <v>46.38</v>
      </c>
      <c r="G260" s="16">
        <v>39.340000000000003</v>
      </c>
      <c r="H260" s="16">
        <v>32.299999999999997</v>
      </c>
      <c r="I260" s="16"/>
      <c r="J260" s="16">
        <v>64.25</v>
      </c>
      <c r="K260" s="16">
        <v>78.319999999999993</v>
      </c>
      <c r="L260" s="16">
        <v>101.08</v>
      </c>
      <c r="M260" s="16"/>
      <c r="N260" s="16">
        <v>60.206188490999999</v>
      </c>
      <c r="O260" s="35">
        <v>4.1177026742999994</v>
      </c>
      <c r="P260" s="19" t="s">
        <v>18</v>
      </c>
      <c r="Q260" s="15" t="s">
        <v>794</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406</v>
      </c>
      <c r="D261" s="18" t="s">
        <v>407</v>
      </c>
      <c r="E261" s="18">
        <v>5</v>
      </c>
      <c r="F261" s="17">
        <v>101.6</v>
      </c>
      <c r="G261" s="17">
        <v>97.07</v>
      </c>
      <c r="H261" s="17">
        <v>92.55</v>
      </c>
      <c r="I261" s="16"/>
      <c r="J261" s="17">
        <v>113.86</v>
      </c>
      <c r="K261" s="17">
        <v>122.9</v>
      </c>
      <c r="L261" s="17">
        <v>137.52000000000001</v>
      </c>
      <c r="M261" s="17"/>
      <c r="N261" s="17">
        <v>50.520924346000001</v>
      </c>
      <c r="O261" s="17">
        <v>5.0479174556999995</v>
      </c>
      <c r="P261" s="18" t="s">
        <v>18</v>
      </c>
      <c r="Q261" s="14" t="s">
        <v>795</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485</v>
      </c>
      <c r="D262" s="19" t="s">
        <v>486</v>
      </c>
      <c r="E262" s="19">
        <v>7</v>
      </c>
      <c r="F262" s="16">
        <v>33.25</v>
      </c>
      <c r="G262" s="16">
        <v>27.56</v>
      </c>
      <c r="H262" s="16">
        <v>21.87</v>
      </c>
      <c r="I262" s="16"/>
      <c r="J262" s="16">
        <v>47.71</v>
      </c>
      <c r="K262" s="16">
        <v>59.08</v>
      </c>
      <c r="L262" s="16">
        <v>77.489999999999995</v>
      </c>
      <c r="M262" s="16"/>
      <c r="N262" s="16">
        <v>57.151086630000002</v>
      </c>
      <c r="O262" s="35">
        <v>1.2941989281000001</v>
      </c>
      <c r="P262" s="19" t="s">
        <v>18</v>
      </c>
      <c r="Q262" s="15" t="s">
        <v>796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457</v>
      </c>
      <c r="D263" s="18" t="s">
        <v>458</v>
      </c>
      <c r="E263" s="18">
        <v>10</v>
      </c>
      <c r="F263" s="17">
        <v>48.08</v>
      </c>
      <c r="G263" s="17">
        <v>41.32</v>
      </c>
      <c r="H263" s="17">
        <v>34.56</v>
      </c>
      <c r="I263" s="16"/>
      <c r="J263" s="17">
        <v>63.22</v>
      </c>
      <c r="K263" s="17">
        <v>76.73</v>
      </c>
      <c r="L263" s="17">
        <v>98.6</v>
      </c>
      <c r="M263" s="17"/>
      <c r="N263" s="17">
        <v>63.965651416999997</v>
      </c>
      <c r="O263" s="17">
        <v>1.9812860614000001</v>
      </c>
      <c r="P263" s="18" t="s">
        <v>18</v>
      </c>
      <c r="Q263" s="14" t="s">
        <v>797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514</v>
      </c>
      <c r="D264" s="19" t="s">
        <v>515</v>
      </c>
      <c r="E264" s="19">
        <v>10</v>
      </c>
      <c r="F264" s="16">
        <v>43.49</v>
      </c>
      <c r="G264" s="16">
        <v>38.43</v>
      </c>
      <c r="H264" s="16">
        <v>33.369999999999997</v>
      </c>
      <c r="I264" s="16"/>
      <c r="J264" s="16">
        <v>55</v>
      </c>
      <c r="K264" s="16">
        <v>65.11</v>
      </c>
      <c r="L264" s="16">
        <v>81.48</v>
      </c>
      <c r="M264" s="16"/>
      <c r="N264" s="16">
        <v>60.479013705</v>
      </c>
      <c r="O264" s="35">
        <v>1.2759917494999999</v>
      </c>
      <c r="P264" s="19" t="s">
        <v>18</v>
      </c>
      <c r="Q264" s="15" t="s">
        <v>798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408</v>
      </c>
      <c r="D265" s="18" t="s">
        <v>409</v>
      </c>
      <c r="E265" s="18">
        <v>7</v>
      </c>
      <c r="F265" s="17">
        <v>83.53</v>
      </c>
      <c r="G265" s="17">
        <v>69.36</v>
      </c>
      <c r="H265" s="17">
        <v>55.2</v>
      </c>
      <c r="I265" s="16"/>
      <c r="J265" s="17">
        <v>119.5</v>
      </c>
      <c r="K265" s="17">
        <v>147.82</v>
      </c>
      <c r="L265" s="17">
        <v>193.65</v>
      </c>
      <c r="M265" s="17"/>
      <c r="N265" s="17">
        <v>62.128420865999999</v>
      </c>
      <c r="O265" s="17">
        <v>9.9258820490000002</v>
      </c>
      <c r="P265" s="18" t="s">
        <v>18</v>
      </c>
      <c r="Q265" s="14" t="s">
        <v>799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410</v>
      </c>
      <c r="D266" s="19" t="s">
        <v>411</v>
      </c>
      <c r="E266" s="19">
        <v>7</v>
      </c>
      <c r="F266" s="16">
        <v>33.39</v>
      </c>
      <c r="G266" s="16">
        <v>24.9</v>
      </c>
      <c r="H266" s="16">
        <v>16.420000000000002</v>
      </c>
      <c r="I266" s="16"/>
      <c r="J266" s="16">
        <v>54.52</v>
      </c>
      <c r="K266" s="16">
        <v>71.48</v>
      </c>
      <c r="L266" s="16">
        <v>98.93</v>
      </c>
      <c r="M266" s="16"/>
      <c r="N266" s="16">
        <v>61.872705031999999</v>
      </c>
      <c r="O266" s="35">
        <v>9.7489473724</v>
      </c>
      <c r="P266" s="19" t="s">
        <v>18</v>
      </c>
      <c r="Q266" s="15" t="s">
        <v>800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412</v>
      </c>
      <c r="D267" s="18" t="s">
        <v>413</v>
      </c>
      <c r="E267" s="18">
        <v>6</v>
      </c>
      <c r="F267" s="17">
        <v>48.59</v>
      </c>
      <c r="G267" s="17">
        <v>39.6</v>
      </c>
      <c r="H267" s="17">
        <v>30.61</v>
      </c>
      <c r="I267" s="16"/>
      <c r="J267" s="17">
        <v>72.150000000000006</v>
      </c>
      <c r="K267" s="17">
        <v>90.12</v>
      </c>
      <c r="L267" s="17">
        <v>119.2</v>
      </c>
      <c r="M267" s="17"/>
      <c r="N267" s="17">
        <v>59.279675349999998</v>
      </c>
      <c r="O267" s="17">
        <v>19.540314090999999</v>
      </c>
      <c r="P267" s="18" t="s">
        <v>18</v>
      </c>
      <c r="Q267" s="14" t="s">
        <v>801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463</v>
      </c>
      <c r="D268" s="19" t="s">
        <v>464</v>
      </c>
      <c r="E268" s="19">
        <v>0</v>
      </c>
      <c r="F268" s="16">
        <v>96.84</v>
      </c>
      <c r="G268" s="16">
        <v>93.07</v>
      </c>
      <c r="H268" s="16">
        <v>89.3</v>
      </c>
      <c r="I268" s="16"/>
      <c r="J268" s="16">
        <v>97.57</v>
      </c>
      <c r="K268" s="16">
        <v>105.1</v>
      </c>
      <c r="L268" s="16">
        <v>117.3</v>
      </c>
      <c r="M268" s="16"/>
      <c r="N268" s="16">
        <v>26.399510266</v>
      </c>
      <c r="O268" s="35">
        <v>2.4004375171000003</v>
      </c>
      <c r="P268" s="19" t="s">
        <v>15</v>
      </c>
      <c r="Q268" s="15" t="s">
        <v>802</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414</v>
      </c>
      <c r="D269" s="18" t="s">
        <v>415</v>
      </c>
      <c r="E269" s="18">
        <v>9</v>
      </c>
      <c r="F269" s="17">
        <v>132.29</v>
      </c>
      <c r="G269" s="17">
        <v>125.66</v>
      </c>
      <c r="H269" s="17">
        <v>119.04</v>
      </c>
      <c r="I269" s="16"/>
      <c r="J269" s="17">
        <v>148.49</v>
      </c>
      <c r="K269" s="17">
        <v>161.72999999999999</v>
      </c>
      <c r="L269" s="17">
        <v>183.16</v>
      </c>
      <c r="M269" s="17"/>
      <c r="N269" s="17">
        <v>62.104798872000003</v>
      </c>
      <c r="O269" s="17">
        <v>6.6570237886000001</v>
      </c>
      <c r="P269" s="18" t="s">
        <v>18</v>
      </c>
      <c r="Q269" s="14" t="s">
        <v>803</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416</v>
      </c>
      <c r="D270" s="19" t="s">
        <v>417</v>
      </c>
      <c r="E270" s="19">
        <v>9</v>
      </c>
      <c r="F270" s="16">
        <v>194.4</v>
      </c>
      <c r="G270" s="16">
        <v>181.32</v>
      </c>
      <c r="H270" s="16">
        <v>168.25</v>
      </c>
      <c r="I270" s="16"/>
      <c r="J270" s="16">
        <v>195.72</v>
      </c>
      <c r="K270" s="16">
        <v>221.86</v>
      </c>
      <c r="L270" s="16">
        <v>264.17</v>
      </c>
      <c r="M270" s="16"/>
      <c r="N270" s="16">
        <v>81.052760027999994</v>
      </c>
      <c r="O270" s="35">
        <v>920.88462500999992</v>
      </c>
      <c r="P270" s="19" t="s">
        <v>18</v>
      </c>
      <c r="Q270" s="15" t="s">
        <v>804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805</v>
      </c>
      <c r="D271" s="18" t="s">
        <v>806</v>
      </c>
      <c r="E271" s="18">
        <v>5</v>
      </c>
      <c r="F271" s="17">
        <v>85.89</v>
      </c>
      <c r="G271" s="17">
        <v>81.66</v>
      </c>
      <c r="H271" s="17">
        <v>77.44</v>
      </c>
      <c r="I271" s="16"/>
      <c r="J271" s="17">
        <v>96.88</v>
      </c>
      <c r="K271" s="17">
        <v>105.32</v>
      </c>
      <c r="L271" s="17">
        <v>118.99</v>
      </c>
      <c r="M271" s="17"/>
      <c r="N271" s="17">
        <v>56.881677451000002</v>
      </c>
      <c r="O271" s="17">
        <v>1.535099819</v>
      </c>
      <c r="P271" s="18" t="s">
        <v>18</v>
      </c>
      <c r="Q271" s="14" t="s">
        <v>807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516</v>
      </c>
      <c r="D272" s="19" t="s">
        <v>517</v>
      </c>
      <c r="E272" s="19">
        <v>7</v>
      </c>
      <c r="F272" s="16">
        <v>73.41</v>
      </c>
      <c r="G272" s="16">
        <v>70.45</v>
      </c>
      <c r="H272" s="16">
        <v>67.5</v>
      </c>
      <c r="I272" s="16"/>
      <c r="J272" s="16">
        <v>79.95</v>
      </c>
      <c r="K272" s="16">
        <v>85.85</v>
      </c>
      <c r="L272" s="16">
        <v>95.41</v>
      </c>
      <c r="M272" s="16"/>
      <c r="N272" s="16">
        <v>61.218919503000002</v>
      </c>
      <c r="O272" s="35">
        <v>2.7103737562000001</v>
      </c>
      <c r="P272" s="19" t="s">
        <v>18</v>
      </c>
      <c r="Q272" s="15" t="s">
        <v>808</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418</v>
      </c>
      <c r="D273" s="18" t="s">
        <v>419</v>
      </c>
      <c r="E273" s="18">
        <v>6</v>
      </c>
      <c r="F273" s="17">
        <v>387.1</v>
      </c>
      <c r="G273" s="17">
        <v>368.75</v>
      </c>
      <c r="H273" s="17">
        <v>350.41</v>
      </c>
      <c r="I273" s="16"/>
      <c r="J273" s="17">
        <v>433.61</v>
      </c>
      <c r="K273" s="17">
        <v>470.29</v>
      </c>
      <c r="L273" s="17">
        <v>529.65</v>
      </c>
      <c r="M273" s="17"/>
      <c r="N273" s="17">
        <v>59.969485028999998</v>
      </c>
      <c r="O273" s="17">
        <v>68.792641816999989</v>
      </c>
      <c r="P273" s="18" t="s">
        <v>18</v>
      </c>
      <c r="Q273" s="14" t="s">
        <v>809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420</v>
      </c>
      <c r="D274" s="19" t="s">
        <v>421</v>
      </c>
      <c r="E274" s="19">
        <v>8</v>
      </c>
      <c r="F274" s="16">
        <v>116.31</v>
      </c>
      <c r="G274" s="16">
        <v>88.15</v>
      </c>
      <c r="H274" s="16">
        <v>59.99</v>
      </c>
      <c r="I274" s="16"/>
      <c r="J274" s="16">
        <v>190.5</v>
      </c>
      <c r="K274" s="16">
        <v>246.81</v>
      </c>
      <c r="L274" s="16">
        <v>337.94</v>
      </c>
      <c r="M274" s="16"/>
      <c r="N274" s="16">
        <v>58.976177233999998</v>
      </c>
      <c r="O274" s="35">
        <v>11.231162985999999</v>
      </c>
      <c r="P274" s="19" t="s">
        <v>18</v>
      </c>
      <c r="Q274" s="15" t="s">
        <v>810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422</v>
      </c>
      <c r="D275" s="18" t="s">
        <v>423</v>
      </c>
      <c r="E275" s="18">
        <v>9</v>
      </c>
      <c r="F275" s="17">
        <v>124.7</v>
      </c>
      <c r="G275" s="17">
        <v>118.08</v>
      </c>
      <c r="H275" s="17">
        <v>111.46</v>
      </c>
      <c r="I275" s="16"/>
      <c r="J275" s="17">
        <v>130.44</v>
      </c>
      <c r="K275" s="17">
        <v>143.66999999999999</v>
      </c>
      <c r="L275" s="17">
        <v>165.08</v>
      </c>
      <c r="M275" s="17"/>
      <c r="N275" s="17">
        <v>69.222835399999994</v>
      </c>
      <c r="O275" s="17">
        <v>322.57972554000003</v>
      </c>
      <c r="P275" s="18" t="s">
        <v>18</v>
      </c>
      <c r="Q275" s="14" t="s">
        <v>811</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812</v>
      </c>
      <c r="D276" s="19" t="s">
        <v>813</v>
      </c>
      <c r="E276" s="19">
        <v>3</v>
      </c>
      <c r="F276" s="16">
        <v>97.9</v>
      </c>
      <c r="G276" s="16">
        <v>87.35</v>
      </c>
      <c r="H276" s="16">
        <v>76.8</v>
      </c>
      <c r="I276" s="16"/>
      <c r="J276" s="16">
        <v>100.8</v>
      </c>
      <c r="K276" s="16">
        <v>121.89</v>
      </c>
      <c r="L276" s="16">
        <v>156.03</v>
      </c>
      <c r="M276" s="16"/>
      <c r="N276" s="16">
        <v>29.597401358999999</v>
      </c>
      <c r="O276" s="35">
        <v>2.1742888170999999</v>
      </c>
      <c r="P276" s="19" t="s">
        <v>15</v>
      </c>
      <c r="Q276" s="15" t="s">
        <v>814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507</v>
      </c>
      <c r="D277" s="18" t="s">
        <v>508</v>
      </c>
      <c r="E277" s="18">
        <v>9</v>
      </c>
      <c r="F277" s="17">
        <v>70.27</v>
      </c>
      <c r="G277" s="17">
        <v>65.78</v>
      </c>
      <c r="H277" s="17">
        <v>61.29</v>
      </c>
      <c r="I277" s="16"/>
      <c r="J277" s="17">
        <v>70.790000000000006</v>
      </c>
      <c r="K277" s="17">
        <v>79.760000000000005</v>
      </c>
      <c r="L277" s="17">
        <v>94.29</v>
      </c>
      <c r="M277" s="17"/>
      <c r="N277" s="17">
        <v>81.267868226000004</v>
      </c>
      <c r="O277" s="17">
        <v>1.5324458105000001</v>
      </c>
      <c r="P277" s="18" t="s">
        <v>18</v>
      </c>
      <c r="Q277" s="14" t="s">
        <v>815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424</v>
      </c>
      <c r="D278" s="19" t="s">
        <v>425</v>
      </c>
      <c r="E278" s="19">
        <v>9</v>
      </c>
      <c r="F278" s="16">
        <v>204.24</v>
      </c>
      <c r="G278" s="16">
        <v>190.45</v>
      </c>
      <c r="H278" s="16">
        <v>176.66</v>
      </c>
      <c r="I278" s="16"/>
      <c r="J278" s="16">
        <v>205.42</v>
      </c>
      <c r="K278" s="16">
        <v>232.99</v>
      </c>
      <c r="L278" s="16">
        <v>277.61</v>
      </c>
      <c r="M278" s="16"/>
      <c r="N278" s="16">
        <v>81.430232519</v>
      </c>
      <c r="O278" s="35">
        <v>205.00843139</v>
      </c>
      <c r="P278" s="19" t="s">
        <v>18</v>
      </c>
      <c r="Q278" s="15" t="s">
        <v>816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426</v>
      </c>
      <c r="D279" s="18" t="s">
        <v>427</v>
      </c>
      <c r="E279" s="18">
        <v>9</v>
      </c>
      <c r="F279" s="17">
        <v>141.25</v>
      </c>
      <c r="G279" s="17">
        <v>132.18</v>
      </c>
      <c r="H279" s="17">
        <v>123.11</v>
      </c>
      <c r="I279" s="16"/>
      <c r="J279" s="17">
        <v>142.37</v>
      </c>
      <c r="K279" s="17">
        <v>160.5</v>
      </c>
      <c r="L279" s="17">
        <v>189.84</v>
      </c>
      <c r="M279" s="17"/>
      <c r="N279" s="17">
        <v>80.013565291999996</v>
      </c>
      <c r="O279" s="17">
        <v>13.396389031999998</v>
      </c>
      <c r="P279" s="18" t="s">
        <v>18</v>
      </c>
      <c r="Q279" s="14" t="s">
        <v>817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428</v>
      </c>
      <c r="D280" s="19" t="s">
        <v>429</v>
      </c>
      <c r="E280" s="19">
        <v>9</v>
      </c>
      <c r="F280" s="16">
        <v>64.849999999999994</v>
      </c>
      <c r="G280" s="16">
        <v>62.55</v>
      </c>
      <c r="H280" s="16">
        <v>60.25</v>
      </c>
      <c r="I280" s="16"/>
      <c r="J280" s="16">
        <v>67</v>
      </c>
      <c r="K280" s="16">
        <v>71.59</v>
      </c>
      <c r="L280" s="16">
        <v>79.03</v>
      </c>
      <c r="M280" s="16"/>
      <c r="N280" s="16">
        <v>76.197092931</v>
      </c>
      <c r="O280" s="35">
        <v>11.835304066000001</v>
      </c>
      <c r="P280" s="19" t="s">
        <v>18</v>
      </c>
      <c r="Q280" s="15" t="s">
        <v>818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430</v>
      </c>
      <c r="D281" s="18" t="s">
        <v>431</v>
      </c>
      <c r="E281" s="18">
        <v>7</v>
      </c>
      <c r="F281" s="17">
        <v>47.03</v>
      </c>
      <c r="G281" s="17">
        <v>44.7</v>
      </c>
      <c r="H281" s="17">
        <v>42.38</v>
      </c>
      <c r="I281" s="16"/>
      <c r="J281" s="17">
        <v>52.95</v>
      </c>
      <c r="K281" s="17">
        <v>57.59</v>
      </c>
      <c r="L281" s="17">
        <v>65.09</v>
      </c>
      <c r="M281" s="17"/>
      <c r="N281" s="17">
        <v>61.793650092999997</v>
      </c>
      <c r="O281" s="17">
        <v>4.4959083786000003</v>
      </c>
      <c r="P281" s="18" t="s">
        <v>18</v>
      </c>
      <c r="Q281" s="14" t="s">
        <v>819</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432</v>
      </c>
      <c r="D282" s="19" t="s">
        <v>433</v>
      </c>
      <c r="E282" s="19">
        <v>6</v>
      </c>
      <c r="F282" s="16">
        <v>98.7</v>
      </c>
      <c r="G282" s="16">
        <v>89.89</v>
      </c>
      <c r="H282" s="16">
        <v>81.08</v>
      </c>
      <c r="I282" s="16"/>
      <c r="J282" s="16">
        <v>118.2</v>
      </c>
      <c r="K282" s="16">
        <v>135.81</v>
      </c>
      <c r="L282" s="16">
        <v>164.32</v>
      </c>
      <c r="M282" s="16"/>
      <c r="N282" s="16">
        <v>71.242227184000001</v>
      </c>
      <c r="O282" s="35">
        <v>10.912117077000001</v>
      </c>
      <c r="P282" s="19" t="s">
        <v>18</v>
      </c>
      <c r="Q282" s="15" t="s">
        <v>820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475</v>
      </c>
      <c r="D283" s="18" t="s">
        <v>476</v>
      </c>
      <c r="E283" s="18">
        <v>9</v>
      </c>
      <c r="F283" s="17">
        <v>136.5</v>
      </c>
      <c r="G283" s="17">
        <v>129.65</v>
      </c>
      <c r="H283" s="17">
        <v>122.8</v>
      </c>
      <c r="I283" s="16"/>
      <c r="J283" s="17">
        <v>137.88999999999999</v>
      </c>
      <c r="K283" s="17">
        <v>151.58000000000001</v>
      </c>
      <c r="L283" s="17">
        <v>173.74</v>
      </c>
      <c r="M283" s="17"/>
      <c r="N283" s="17">
        <v>79.441101833999994</v>
      </c>
      <c r="O283" s="17">
        <v>2.7577328699999999</v>
      </c>
      <c r="P283" s="18" t="s">
        <v>18</v>
      </c>
      <c r="Q283" s="14" t="s">
        <v>821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518</v>
      </c>
      <c r="D284" s="19" t="s">
        <v>519</v>
      </c>
      <c r="E284" s="19">
        <v>10</v>
      </c>
      <c r="F284" s="16">
        <v>101.07</v>
      </c>
      <c r="G284" s="16">
        <v>94.58</v>
      </c>
      <c r="H284" s="16">
        <v>88.1</v>
      </c>
      <c r="I284" s="16"/>
      <c r="J284" s="16">
        <v>108.58</v>
      </c>
      <c r="K284" s="16">
        <v>121.54</v>
      </c>
      <c r="L284" s="16">
        <v>142.52000000000001</v>
      </c>
      <c r="M284" s="16"/>
      <c r="N284" s="16">
        <v>67.464444013000005</v>
      </c>
      <c r="O284" s="35">
        <v>2.4416330862</v>
      </c>
      <c r="P284" s="19" t="s">
        <v>18</v>
      </c>
      <c r="Q284" s="15" t="s">
        <v>822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823</v>
      </c>
      <c r="D285" s="18" t="s">
        <v>824</v>
      </c>
      <c r="E285" s="18">
        <v>10</v>
      </c>
      <c r="F285" s="17">
        <v>162.96</v>
      </c>
      <c r="G285" s="17">
        <v>151.99</v>
      </c>
      <c r="H285" s="17">
        <v>141.03</v>
      </c>
      <c r="I285" s="16"/>
      <c r="J285" s="17">
        <v>164.21</v>
      </c>
      <c r="K285" s="17">
        <v>186.13</v>
      </c>
      <c r="L285" s="17">
        <v>221.61</v>
      </c>
      <c r="M285" s="17"/>
      <c r="N285" s="17">
        <v>81.771132261000005</v>
      </c>
      <c r="O285" s="17">
        <v>7.2430163900000002</v>
      </c>
      <c r="P285" s="18" t="s">
        <v>18</v>
      </c>
      <c r="Q285" s="14" t="s">
        <v>825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434</v>
      </c>
      <c r="D286" s="19" t="s">
        <v>435</v>
      </c>
      <c r="E286" s="19">
        <v>7</v>
      </c>
      <c r="F286" s="16">
        <v>22.39</v>
      </c>
      <c r="G286" s="16">
        <v>18.670000000000002</v>
      </c>
      <c r="H286" s="16">
        <v>14.95</v>
      </c>
      <c r="I286" s="16"/>
      <c r="J286" s="16">
        <v>31.86</v>
      </c>
      <c r="K286" s="16">
        <v>39.29</v>
      </c>
      <c r="L286" s="16">
        <v>51.32</v>
      </c>
      <c r="M286" s="16"/>
      <c r="N286" s="16">
        <v>60.332548207000002</v>
      </c>
      <c r="O286" s="35">
        <v>2.9680970109999998</v>
      </c>
      <c r="P286" s="19" t="s">
        <v>18</v>
      </c>
      <c r="Q286" s="15" t="s">
        <v>826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520</v>
      </c>
      <c r="D287" s="18" t="s">
        <v>521</v>
      </c>
      <c r="E287" s="18">
        <v>7</v>
      </c>
      <c r="F287" s="17">
        <v>8.1999999999999993</v>
      </c>
      <c r="G287" s="17">
        <v>6.14</v>
      </c>
      <c r="H287" s="17">
        <v>4.09</v>
      </c>
      <c r="I287" s="16"/>
      <c r="J287" s="17">
        <v>13.31</v>
      </c>
      <c r="K287" s="17">
        <v>17.41</v>
      </c>
      <c r="L287" s="17">
        <v>24.05</v>
      </c>
      <c r="M287" s="17"/>
      <c r="N287" s="17">
        <v>62.372531334000001</v>
      </c>
      <c r="O287" s="17">
        <v>1.1464642442999999</v>
      </c>
      <c r="P287" s="18" t="s">
        <v>18</v>
      </c>
      <c r="Q287" s="14" t="s">
        <v>827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828</v>
      </c>
      <c r="D288" s="19" t="s">
        <v>829</v>
      </c>
      <c r="E288" s="19">
        <v>3</v>
      </c>
      <c r="F288" s="16">
        <v>11.72</v>
      </c>
      <c r="G288" s="16">
        <v>8.2100000000000009</v>
      </c>
      <c r="H288" s="16">
        <v>4.7</v>
      </c>
      <c r="I288" s="16"/>
      <c r="J288" s="16">
        <v>12.2</v>
      </c>
      <c r="K288" s="16">
        <v>19.21</v>
      </c>
      <c r="L288" s="16">
        <v>30.56</v>
      </c>
      <c r="M288" s="16"/>
      <c r="N288" s="16">
        <v>45.075607964</v>
      </c>
      <c r="O288" s="35">
        <v>1.3045438066999999</v>
      </c>
      <c r="P288" s="19" t="s">
        <v>15</v>
      </c>
      <c r="Q288" s="15" t="s">
        <v>830</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453</v>
      </c>
      <c r="D289" s="18" t="s">
        <v>454</v>
      </c>
      <c r="E289" s="18">
        <v>2</v>
      </c>
      <c r="F289" s="17">
        <v>7.41</v>
      </c>
      <c r="G289" s="17">
        <v>6.91</v>
      </c>
      <c r="H289" s="17">
        <v>6.42</v>
      </c>
      <c r="I289" s="16"/>
      <c r="J289" s="17">
        <v>7.5</v>
      </c>
      <c r="K289" s="17">
        <v>8.48</v>
      </c>
      <c r="L289" s="17">
        <v>10.08</v>
      </c>
      <c r="M289" s="17"/>
      <c r="N289" s="17">
        <v>47.279276197999998</v>
      </c>
      <c r="O289" s="17">
        <v>2.1484877228999997</v>
      </c>
      <c r="P289" s="18" t="s">
        <v>15</v>
      </c>
      <c r="Q289" s="14" t="s">
        <v>831</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436</v>
      </c>
      <c r="D290" s="19" t="s">
        <v>437</v>
      </c>
      <c r="E290" s="19">
        <v>7</v>
      </c>
      <c r="F290" s="16" t="s">
        <v>35</v>
      </c>
      <c r="G290" s="16" t="s">
        <v>35</v>
      </c>
      <c r="H290" s="16" t="s">
        <v>35</v>
      </c>
      <c r="I290" s="16"/>
      <c r="J290" s="16" t="s">
        <v>35</v>
      </c>
      <c r="K290" s="16" t="s">
        <v>35</v>
      </c>
      <c r="L290" s="16" t="s">
        <v>35</v>
      </c>
      <c r="M290" s="16"/>
      <c r="N290" s="16" t="s">
        <v>35</v>
      </c>
      <c r="O290" s="35" t="s">
        <v>35</v>
      </c>
      <c r="P290" s="19" t="s">
        <v>35</v>
      </c>
      <c r="Q290" s="15" t="s">
        <v>36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438</v>
      </c>
      <c r="D291" s="18" t="s">
        <v>439</v>
      </c>
      <c r="E291" s="18">
        <v>10</v>
      </c>
      <c r="F291" s="17">
        <v>20.309999999999999</v>
      </c>
      <c r="G291" s="17">
        <v>18.940000000000001</v>
      </c>
      <c r="H291" s="17">
        <v>17.57</v>
      </c>
      <c r="I291" s="16"/>
      <c r="J291" s="17">
        <v>20.41</v>
      </c>
      <c r="K291" s="17">
        <v>23.14</v>
      </c>
      <c r="L291" s="17">
        <v>27.57</v>
      </c>
      <c r="M291" s="17"/>
      <c r="N291" s="17">
        <v>80.975141000999997</v>
      </c>
      <c r="O291" s="17">
        <v>14.21482256</v>
      </c>
      <c r="P291" s="18" t="s">
        <v>18</v>
      </c>
      <c r="Q291" s="14" t="s">
        <v>832</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440</v>
      </c>
      <c r="D292" s="19" t="s">
        <v>441</v>
      </c>
      <c r="E292" s="19">
        <v>7</v>
      </c>
      <c r="F292" s="16">
        <v>17.71</v>
      </c>
      <c r="G292" s="16">
        <v>16.71</v>
      </c>
      <c r="H292" s="16">
        <v>15.72</v>
      </c>
      <c r="I292" s="16"/>
      <c r="J292" s="16">
        <v>19.96</v>
      </c>
      <c r="K292" s="16">
        <v>21.94</v>
      </c>
      <c r="L292" s="16">
        <v>25.16</v>
      </c>
      <c r="M292" s="16"/>
      <c r="N292" s="16">
        <v>66.50720991</v>
      </c>
      <c r="O292" s="35">
        <v>10.530657643</v>
      </c>
      <c r="P292" s="19" t="s">
        <v>18</v>
      </c>
      <c r="Q292" s="15" t="s">
        <v>833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442</v>
      </c>
      <c r="D293" s="18" t="s">
        <v>443</v>
      </c>
      <c r="E293" s="18">
        <v>8</v>
      </c>
      <c r="F293" s="17">
        <v>24.71</v>
      </c>
      <c r="G293" s="17">
        <v>22.72</v>
      </c>
      <c r="H293" s="17">
        <v>20.74</v>
      </c>
      <c r="I293" s="16"/>
      <c r="J293" s="17">
        <v>30.14</v>
      </c>
      <c r="K293" s="17">
        <v>34.1</v>
      </c>
      <c r="L293" s="17">
        <v>40.51</v>
      </c>
      <c r="M293" s="17"/>
      <c r="N293" s="17">
        <v>49.353711500999999</v>
      </c>
      <c r="O293" s="17">
        <v>58.920359052000002</v>
      </c>
      <c r="P293" s="18" t="s">
        <v>18</v>
      </c>
      <c r="Q293" s="14" t="s">
        <v>834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835</v>
      </c>
      <c r="D294" s="19" t="s">
        <v>836</v>
      </c>
      <c r="E294" s="19">
        <v>7</v>
      </c>
      <c r="F294" s="16">
        <v>54.8</v>
      </c>
      <c r="G294" s="16">
        <v>49.61</v>
      </c>
      <c r="H294" s="16">
        <v>44.42</v>
      </c>
      <c r="I294" s="16"/>
      <c r="J294" s="16">
        <v>66</v>
      </c>
      <c r="K294" s="16">
        <v>76.37</v>
      </c>
      <c r="L294" s="16">
        <v>93.15</v>
      </c>
      <c r="M294" s="16"/>
      <c r="N294" s="16">
        <v>60.929557410000001</v>
      </c>
      <c r="O294" s="35">
        <v>2.2531672505000002</v>
      </c>
      <c r="P294" s="19" t="s">
        <v>18</v>
      </c>
      <c r="Q294" s="15" t="s">
        <v>837</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487</v>
      </c>
      <c r="D295" s="18" t="s">
        <v>488</v>
      </c>
      <c r="E295" s="18">
        <v>7</v>
      </c>
      <c r="F295" s="17">
        <v>14.67</v>
      </c>
      <c r="G295" s="17">
        <v>13.92</v>
      </c>
      <c r="H295" s="17">
        <v>13.18</v>
      </c>
      <c r="I295" s="16"/>
      <c r="J295" s="17">
        <v>16.66</v>
      </c>
      <c r="K295" s="17">
        <v>18.14</v>
      </c>
      <c r="L295" s="17">
        <v>20.54</v>
      </c>
      <c r="M295" s="17"/>
      <c r="N295" s="17">
        <v>61.329231321000002</v>
      </c>
      <c r="O295" s="17">
        <v>3.6127854981</v>
      </c>
      <c r="P295" s="18" t="s">
        <v>18</v>
      </c>
      <c r="Q295" s="14" t="s">
        <v>541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c r="D296" s="19"/>
      <c r="E296" s="19"/>
      <c r="F296" s="16"/>
      <c r="G296" s="16"/>
      <c r="H296" s="16"/>
      <c r="I296" s="16"/>
      <c r="J296" s="16"/>
      <c r="K296" s="16"/>
      <c r="L296" s="16"/>
      <c r="M296" s="16"/>
      <c r="N296" s="16"/>
      <c r="O296" s="35"/>
      <c r="P296" s="19"/>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8"/>
      <c r="E297" s="18"/>
      <c r="F297" s="17"/>
      <c r="G297" s="17"/>
      <c r="H297" s="17"/>
      <c r="I297" s="16"/>
      <c r="J297" s="17"/>
      <c r="K297" s="17"/>
      <c r="L297" s="17"/>
      <c r="M297" s="17"/>
      <c r="N297" s="17"/>
      <c r="O297" s="17"/>
      <c r="P297" s="18"/>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2026-04-14T23:48:45Z</cp:lastPrinted>
  <dcterms:created xsi:type="dcterms:W3CDTF">2020-05-21T15:06:06Z</dcterms:created>
  <dcterms:modified xsi:type="dcterms:W3CDTF">2026-04-14T23:51:29Z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