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08" documentId="14_{82F6EE54-92E6-4E2A-995E-828A4F459A9B}" xr6:coauthVersionLast="47" xr6:coauthVersionMax="47" xr10:uidLastSave="{68BC0308-BC31-43D7-964B-C40973E59B0E}"/>
  <bookViews>
    <workbookView xWindow="1965" yWindow="2670" windowWidth="24690" windowHeight="112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<sst xmlns="http://schemas.openxmlformats.org/spreadsheetml/2006/main" count="1127" uniqueCount="807">
  <si>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</si>
  <si>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</si>
  <si>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</si>
  <si>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</si>
  <si>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</si>
  <si>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</si>
  <si>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</si>
  <si>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</si>
  <si>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</si>
  <si>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</si>
  <si>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</si>
  <si>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</si>
  <si>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</si>
  <si>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</si>
  <si>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</si>
  <si>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</si>
  <si>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</si>
  <si>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</si>
  <si>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</si>
  <si>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</si>
  <si>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</si>
  <si>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</si>
  <si>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</si>
  <si>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</si>
  <si>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</si>
  <si>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</si>
  <si>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</si>
  <si>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</si>
  <si>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</si>
  <si>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</si>
  <si>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</si>
  <si>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</si>
  <si>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</si>
  <si>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</si>
  <si>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</si>
  <si>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</si>
  <si>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</si>
  <si>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</si>
  <si>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</si>
  <si>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</si>
  <si>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</si>
  <si>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</si>
  <si>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</si>
  <si>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</si>
  <si>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</si>
  <si>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</si>
  <si>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</si>
  <si>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</si>
  <si>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</si>
  <si>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</si>
  <si>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</si>
  <si>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</si>
  <si>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</si>
  <si>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</si>
  <si>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</si>
  <si>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</si>
  <si>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</si>
  <si>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</si>
  <si>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</si>
  <si>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</si>
  <si>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</si>
  <si>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</si>
  <si>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</si>
  <si>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</si>
  <si>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</si>
  <si>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</si>
  <si>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</si>
  <si>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</si>
  <si>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</si>
  <si>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</si>
  <si>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</si>
  <si>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</si>
  <si>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</si>
  <si>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</si>
  <si>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</si>
  <si>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</si>
  <si>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</si>
  <si>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</si>
  <si>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</si>
  <si>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</si>
  <si>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</si>
  <si>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</si>
  <si>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</si>
  <si>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</si>
  <si>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</si>
  <si>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</si>
  <si>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</si>
  <si>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</si>
  <si>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</si>
  <si>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</si>
  <si>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</si>
  <si>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</si>
  <si>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</si>
  <si>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</si>
  <si>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</si>
  <si>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</si>
  <si>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</si>
  <si>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</si>
  <si>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</si>
  <si>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</si>
  <si>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</si>
  <si>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</si>
  <si>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</si>
  <si>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</si>
  <si>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</si>
  <si>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</si>
  <si>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</si>
  <si>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</si>
  <si>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</si>
  <si>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</si>
  <si>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</si>
  <si>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</si>
  <si>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</si>
  <si>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</si>
  <si>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</si>
  <si>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</si>
  <si>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</si>
  <si>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</si>
  <si>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</si>
  <si>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</si>
  <si>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</si>
  <si>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</si>
  <si>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</si>
  <si>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</si>
  <si>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</si>
  <si>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</si>
  <si>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</si>
  <si>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</si>
  <si>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</si>
  <si>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</si>
  <si>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</si>
  <si>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</si>
  <si>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</si>
  <si>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</si>
  <si>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</si>
  <si>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</si>
  <si>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</si>
  <si>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</si>
  <si>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</si>
  <si>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</si>
  <si>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</si>
  <si>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</si>
  <si>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</si>
  <si>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</si>
  <si>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</si>
  <si>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</si>
  <si>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</si>
  <si>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</si>
  <si>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</si>
  <si>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</si>
  <si>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</si>
  <si>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</si>
  <si>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</si>
  <si>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</si>
  <si>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</si>
  <si>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</si>
  <si>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</si>
  <si>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</si>
  <si>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</si>
  <si>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</si>
  <si>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</si>
  <si>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</si>
  <si>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</si>
  <si>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</si>
  <si>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</si>
  <si>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</si>
  <si>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</si>
  <si>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</si>
  <si>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</si>
  <si>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</si>
  <si>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</si>
  <si>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</si>
  <si>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</si>
  <si>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</si>
  <si>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</si>
  <si>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</si>
  <si>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</si>
  <si>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</si>
  <si>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</si>
  <si>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</si>
  <si>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</si>
  <si>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</si>
  <si>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</si>
  <si>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</si>
  <si>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</si>
  <si>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</si>
  <si>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</si>
  <si>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</si>
  <si>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</si>
  <si>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</si>
  <si>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</si>
  <si>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</si>
  <si>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</si>
  <si>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</si>
  <si>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</si>
  <si>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</si>
  <si>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</si>
  <si>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</si>
  <si>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</si>
  <si>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</si>
  <si>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</si>
  <si>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</si>
  <si>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</si>
  <si>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</si>
  <si>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</si>
  <si>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</si>
  <si>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</si>
  <si>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</si>
  <si>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</si>
  <si>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</si>
  <si>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</si>
  <si>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</si>
  <si>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</si>
  <si>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</si>
  <si>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</si>
  <si>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</si>
  <si>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</si>
  <si>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</si>
  <si>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</si>
  <si>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</si>
  <si>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</si>
  <si>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</si>
  <si>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</si>
  <si>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</si>
  <si>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</si>
  <si>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</si>
  <si>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</si>
  <si>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</si>
  <si>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</si>
  <si>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</si>
  <si>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</si>
  <si>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</si>
  <si>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</si>
  <si>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</si>
  <si>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</si>
  <si>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</si>
  <si>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</si>
  <si>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</si>
  <si>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</si>
  <si>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</si>
  <si>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</si>
  <si>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</si>
  <si>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</si>
  <si>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</si>
  <si>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</si>
  <si>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</si>
  <si>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</si>
  <si>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</si>
  <si>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</si>
  <si>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</si>
  <si>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</si>
  <si>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</si>
  <si>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</si>
  <si>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</si>
  <si>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</si>
  <si>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</si>
  <si>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</si>
  <si>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</si>
  <si>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</si>
  <si>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</si>
  <si>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</si>
  <si>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</si>
  <si>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</si>
  <si>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</si>
  <si>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</si>
  <si>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</si>
  <si>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</si>
  <si>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</si>
  <si>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</si>
  <si>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</si>
  <si>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</si>
  <si>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</si>
  <si>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</si>
  <si>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</si>
  <si>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</si>
  <si>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</si>
  <si>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</si>
  <si>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</si>
  <si>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</si>
  <si>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</si>
  <si>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</si>
  <si>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</si>
  <si>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</si>
  <si>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</si>
  <si>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</si>
  <si>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</si>
  <si>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</si>
  <si>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</si>
  <si>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</si>
  <si>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</si>
  <si>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</si>
  <si>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</si>
  <si>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</si>
  <si>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</si>
  <si>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</si>
  <si>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</si>
  <si>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</si>
  <si>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</si>
  <si>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</si>
  <si>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</si>
  <si>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</si>
  <si>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</si>
  <si>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</si>
  <si>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</si>
  <si>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</si>
  <si>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</si>
  <si>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</si>
  <si>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</si>
  <si>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</si>
  <si>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</si>
  <si>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</si>
  <si>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</si>
  <si>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</si>
  <si>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</si>
  <si>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</si>
  <si>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</si>
  <si>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</si>
  <si>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</si>
  <si>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</si>
  <si>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</si>
  <si>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</si>
  <si>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</si>
  <si>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</si>
  <si>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</si>
  <si>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</si>
  <si>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</si>
  <si>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</si>
  <si>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</si>
  <si>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</si>
  <si>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</si>
  <si>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</si>
  <si>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</si>
  <si>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</si>
  <si>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</si>
  <si>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</si>
  <si>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</si>
  <si>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</si>
  <si>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</si>
  <si>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</si>
  <si>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</si>
  <si>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</si>
  <si>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</si>
  <si>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</si>
  <si>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</si>
  <si>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</si>
  <si>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</si>
  <si>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</si>
  <si>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</si>
  <si>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</si>
  <si>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</si>
  <si>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</si>
  <si>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</si>
  <si>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</si>
  <si>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</si>
  <si>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</si>
  <si>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</si>
  <si>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</si>
  <si>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</si>
  <si>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</si>
  <si>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</si>
  <si>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</si>
  <si>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</si>
  <si>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</si>
  <si>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</si>
  <si>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</si>
  <si>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</si>
  <si>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</si>
  <si>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</si>
  <si>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</si>
  <si>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</si>
  <si>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</si>
  <si>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</si>
  <si>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</si>
  <si>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</si>
  <si>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</si>
  <si>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</si>
  <si>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</si>
  <si>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</si>
  <si>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</si>
  <si>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</si>
  <si>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</si>
  <si>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</si>
  <si>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</si>
  <si>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</si>
  <si>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</si>
  <si>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</si>
  <si>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</si>
  <si>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</si>
  <si>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</si>
  <si>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</si>
  <si>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</si>
  <si>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</si>
  <si>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</si>
  <si>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</si>
  <si>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</si>
  <si>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</si>
  <si>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</si>
  <si>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</si>
  <si>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</si>
  <si>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</si>
  <si>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</si>
  <si>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</si>
  <si>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</si>
  <si>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</si>
  <si>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</si>
  <si>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</si>
  <si>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</si>
  <si>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</si>
  <si>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</si>
  <si>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</si>
  <si>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</si>
  <si>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</si>
  <si>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</si>
  <si>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</si>
  <si>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</si>
  <si>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</si>
  <si>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</si>
  <si>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</si>
  <si>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</si>
  <si>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</si>
  <si>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</si>
  <si>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</si>
  <si>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</si>
  <si>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</si>
  <si>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</si>
  <si>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</si>
  <si>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</si>
  <si>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</si>
  <si>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</si>
  <si>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</si>
  <si>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</si>
  <si>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</si>
  <si>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</si>
  <si>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</si>
  <si>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</si>
  <si>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</si>
  <si>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</si>
  <si>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</si>
  <si>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</si>
  <si>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</si>
  <si>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</si>
  <si>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</si>
  <si>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</si>
  <si>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</si>
  <si>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</si>
  <si>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</si>
  <si>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</si>
  <si>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</si>
  <si>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</si>
  <si>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</si>
  <si>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</si>
  <si>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</si>
  <si>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</si>
  <si>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</si>
  <si>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</si>
  <si>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</si>
  <si>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</si>
  <si>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</si>
  <si>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</si>
  <si>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</si>
  <si>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</si>
  <si>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Nike, Inc</t>
  </si>
  <si>
    <t>NIKE34</t>
  </si>
  <si>
    <t>Rede D Or</t>
  </si>
  <si>
    <t>RaiaDrogasil</t>
  </si>
  <si>
    <t>Gafisa</t>
  </si>
  <si>
    <t>GFSA3</t>
  </si>
  <si>
    <t>Raizen</t>
  </si>
  <si>
    <t>Trisul</t>
  </si>
  <si>
    <t>TRIS3</t>
  </si>
  <si>
    <t>USIM3</t>
  </si>
  <si>
    <t>Etf Galaxy B</t>
  </si>
  <si>
    <t>BITI11</t>
  </si>
  <si>
    <t>CMIG3</t>
  </si>
  <si>
    <t>Coca Cola Co</t>
  </si>
  <si>
    <t>COCA34</t>
  </si>
  <si>
    <t>Riachuelo</t>
  </si>
  <si>
    <t>Mitre Realty</t>
  </si>
  <si>
    <t>MTRE3</t>
  </si>
  <si>
    <t>Viveo</t>
  </si>
  <si>
    <t>VVEO3</t>
  </si>
  <si>
    <t>BB Etf Dolar</t>
  </si>
  <si>
    <t>DOLA11</t>
  </si>
  <si>
    <t>Porto Seguro</t>
  </si>
  <si>
    <t>Bank Of America Corp</t>
  </si>
  <si>
    <t>BOAC34</t>
  </si>
  <si>
    <t>Randon Part</t>
  </si>
  <si>
    <t>Global X Uranium</t>
  </si>
  <si>
    <t>BURA39</t>
  </si>
  <si>
    <t>Nuibovhighbt</t>
  </si>
  <si>
    <t>HIGH11</t>
  </si>
  <si>
    <t>Positivo Tec</t>
  </si>
  <si>
    <t>SANB3</t>
  </si>
  <si>
    <t>SANB4</t>
  </si>
  <si>
    <t>Pagseguro Digital Ltd.</t>
  </si>
  <si>
    <t>PAGS34</t>
  </si>
  <si>
    <t>Paranapanema</t>
  </si>
  <si>
    <t>PMAM3</t>
  </si>
  <si>
    <t>Quero-Quero</t>
  </si>
  <si>
    <t>Solana Hash</t>
  </si>
  <si>
    <t>SOLH11</t>
  </si>
  <si>
    <t>soma notas</t>
  </si>
  <si>
    <t>Csu Digital</t>
  </si>
  <si>
    <t>CSUD3</t>
  </si>
  <si>
    <t>MGLU3 está em tendência de alta no curto prazo e acima de 11,16 projetaria de 13,16 a 16,4. Tem suportes em 9,18 e 8,17.</t>
  </si>
  <si>
    <t>Multilaser</t>
  </si>
  <si>
    <t>MLAS3</t>
  </si>
  <si>
    <t>Priner</t>
  </si>
  <si>
    <t>Walt Disney Co</t>
  </si>
  <si>
    <t>DISB34</t>
  </si>
  <si>
    <t>Global X Millennial Consumer ETF</t>
  </si>
  <si>
    <t>BMIL39</t>
  </si>
  <si>
    <t>iShares Bitcoin Trust</t>
  </si>
  <si>
    <t>IBIT39</t>
  </si>
  <si>
    <t>iShares Gold Trust</t>
  </si>
  <si>
    <t>BIAU39</t>
  </si>
  <si>
    <t>It Now Ifnc Fundo de Indice</t>
  </si>
  <si>
    <t>FIND11</t>
  </si>
  <si>
    <t>It Now Imat</t>
  </si>
  <si>
    <t>MATB11</t>
  </si>
  <si>
    <t>Pibb Ind Brasil 50</t>
  </si>
  <si>
    <t>PIBB11</t>
  </si>
  <si>
    <t>Vaneck Gold Miners ETF</t>
  </si>
  <si>
    <t>GDXB39</t>
  </si>
  <si>
    <t>TTEN3 está em tendência de baixa no curto prazo e abaixo de 15,54 projetaria de 14,52 a 13,5. Tem resistências em 16,35  e 18,38.</t>
  </si>
  <si>
    <t>ABCB4 está em tendência de alta no curto prazo e acima de 28,65 projetaria de 32,5 a 38,73. Tem suportes em 26,7 e 24,77.</t>
  </si>
  <si>
    <t>A1MD34 está em tendência de alta no curto prazo e acima de 176,53 projetaria de 209,59 a 263,1. Tem suportes em 160,73 e 144,19. O padrão de volume favorece a alta. O IFR sobrecomprado alerta realizações se perder 160,73.</t>
  </si>
  <si>
    <t>BABA34 está em tendência de alta no curto prazo e acima de 34,36 projetaria de 42,13 a 54,71. Tem suportes em 24,24 e 20,35. O padrão de volume favorece a alta.</t>
  </si>
  <si>
    <t>ALLD3 está em tendência de baixa no curto prazo e abaixo de 6,69 projetaria de 6,21 a 5,73. Tem resistências em 6,84  e 7,79.</t>
  </si>
  <si>
    <t>ALOS3 está em tendência de alta no curto prazo e acima de 33,78 projetaria de 38,37 a 45,8. Tem suportes em 33,05 e 30,75. O IFR sobrecomprado alerta realizações se perder 33,05.</t>
  </si>
  <si>
    <t>ALPA4 está em tendência de alta no curto prazo e acima de 16,22 projetaria de 19,45 a 24,68. Tem suportes em 12,02 e 10,4.</t>
  </si>
  <si>
    <t>GOGL34 está em tendência de alta no curto prazo e acima de 152,42 projetaria de 172,96 a 206,21. Tem suportes em 139,36 e 129,08.</t>
  </si>
  <si>
    <t>ALUP11 está em tendência de alta no curto prazo e acima de 37,14 projetaria de 41,34 a 48,13. Tem suportes em 36,15 e 34,04.</t>
  </si>
  <si>
    <t>AMZO34 está em tendência de alta no curto prazo e acima de 66,8 projetaria de 76,5 a 92,2. Tem suportes em 61,04 e 56,18. O IFR sobrecomprado alerta realizações se perder 61,04.</t>
  </si>
  <si>
    <t>ABEV3 está em tendência de alta no curto prazo e acima de 16,77 projetaria de 19,09 a 22,86. Tem suportes em 15,3 e 14,13.</t>
  </si>
  <si>
    <t>AMER3 está em tendência de alta no curto prazo e acima de 7,75 projetaria de 9,69 a 12,84. Tem suportes em 7,27 e 6,29. O padrão de volume favorece a alta. O IFR sobrecomprado alerta realizações se perder 7,27.</t>
  </si>
  <si>
    <t>ANIM3 está em tendência de alta no curto prazo e acima de 5,39 projetaria de 6,73 a 8,9. Tem suportes em 4,29 e 3,61.</t>
  </si>
  <si>
    <t>AAPL34 está em tendência de alta no curto prazo e acima de 76,43 projetaria de 84,47 a 97,48. Tem suportes em 65,28 e 61,25.</t>
  </si>
  <si>
    <t>ARML3 está em tendência de alta no curto prazo e acima de 6,3 projetaria de 7,89 a 10,47. Tem suportes em 5,3 e 4,5.</t>
  </si>
  <si>
    <t>ASAI3 está em tendência de alta no curto prazo e acima de 10,23 projetaria de 12,28 a 15,6. Tem suportes em 9,2 e 8,17.</t>
  </si>
  <si>
    <t>AURA33 está em tendência de alta no curto prazo e acima de 181,5 projetaria de 244,48 a 346,4. Tem suportes em 174,6 e 143,1. O IFR sobrecomprado alerta realizações se perder 174,6.</t>
  </si>
  <si>
    <t>AURE3 está em tendência de alta no curto prazo e acima de 14,42 projetaria de 16,62 a 20,18. Tem suportes em 14,05 e 12,94. O padrão de volume favorece a alta. O IFR sobrecomprado alerta realizações se perder 14,05.</t>
  </si>
  <si>
    <t>AXIA3 está em tendência de alta no curto prazo e acima de 67,49 projetaria de 79,88 a 99,94. Tem suportes em 65,24 e 59,04.</t>
  </si>
  <si>
    <t>AXIA6 está em tendência de alta no curto prazo e acima de 74,05 projetaria de 89,19 a 113,7. Tem suportes em 71,5 e 63,92.</t>
  </si>
  <si>
    <t>AXIA7 está em tendência de alta no curto prazo e acima de 65,25 projetaria de 76,41 a 94,48. Tem suportes em 62,86 e 57,27.</t>
  </si>
  <si>
    <t>AZZA3 está em tendência de baixa no curto prazo e abaixo de 22,03 projetaria de 19,4 a 16,78. Tem resistências em 22,87  e 28,11.</t>
  </si>
  <si>
    <t>B3SA3 está em tendência de alta no curto prazo e acima de 20,12 projetaria de 24,72 a 32,18. Tem suportes em 19,46 e 17,15.</t>
  </si>
  <si>
    <t>BMGB4 está em tendência de alta no curto prazo e acima de 5,93 projetaria de 6,99 a 8,71. Tem suportes em 5,49 e 4,95.</t>
  </si>
  <si>
    <t>BOAC34 está em tendência de alta no curto prazo e acima de 78,36 projetaria de 89,62 a 107,84. Tem suportes em 66,79 e 61,15.</t>
  </si>
  <si>
    <t>BRSR6 está em tendência de baixa no curto prazo e abaixo de 16,52 projetaria de 14,94 a 13,36. Tem resistências em 16,96  e 20,11.</t>
  </si>
  <si>
    <t>BBSE3 está em tendência de baixa no curto prazo e abaixo de 34,92 projetaria de 33,52 a 32,13. Tem resistências em 35,23  e 38,01.</t>
  </si>
  <si>
    <t>BMOB3 está em tendência de alta no curto prazo e acima de 28,62 projetaria de 33,32 a 40,94. Tem suportes em 27,6 e 25,24.</t>
  </si>
  <si>
    <t>BERK34 está em tendência de baixa no curto prazo e abaixo de 118,16 projetaria de 111,3 a 104,45. Tem resistências em 119,12  e 132,82. O IFR sobrevendido alerta para recuperações se superar 119,12</t>
  </si>
  <si>
    <t>BLAU3 está em tendência de alta no curto prazo e acima de 11,63 projetaria de 13,46 a 16,44. Tem suportes em 11,4 e 10,48. O IFR sobrecomprado alerta realizações se perder 11,4.</t>
  </si>
  <si>
    <t>SOJA3 está em tendência de baixa no curto prazo e abaixo de 7,09 projetaria de 6,32 a 5,56. Tem resistências em 7,32  e 8,84.</t>
  </si>
  <si>
    <t>BRBI11 está em tendência de baixa no curto prazo e abaixo de 19,02 projetaria de 17,76 a 16,5. Tem resistências em 20,02  e 22,53.</t>
  </si>
  <si>
    <t>BBDC3 está em tendência de alta no curto prazo e acima de 18,63 projetaria de 21,1 a 25,11. Tem suportes em 17,99 e 16,75. O IFR sobrecomprado alerta realizações se perder 17,99.</t>
  </si>
  <si>
    <t>BBDC4 está em tendência de alta no curto prazo e acima de 21,73 projetaria de 24,55 a 29,13. Tem suportes em 20,83 e 19,41. O padrão de volume favorece a alta. O IFR sobrecomprado alerta realizações se perder 20,83.</t>
  </si>
  <si>
    <t>BRAP3</t>
  </si>
  <si>
    <t>BRAP3 está em tendência de alta no curto prazo e acima de 22,11 projetaria de 25,28 a 30,42. Tem suportes em 20,92 e 19,33.</t>
  </si>
  <si>
    <t>BRAP4 está em tendência de alta no curto prazo e acima de 25,63 projetaria de 29,62 a 36,09. Tem suportes em 25,02 e 23,02. O IFR sobrecomprado alerta realizações se perder 25,02.</t>
  </si>
  <si>
    <t>BBAS3 está em tendência de alta no curto prazo e acima de 27,73 projetaria de 32 a 38,91. Tem suportes em 23,93 e 21,79.</t>
  </si>
  <si>
    <t>AGRO3 está em tendência de baixa no curto prazo e abaixo de 20,17 projetaria de 19,16 a 18,16. Tem resistências em 20,56  e 22,56.</t>
  </si>
  <si>
    <t>BRKM5 está em tendência de baixa no curto prazo e abaixo de 9,13 projetaria de 7,11 a 5,09. Tem resistências em 9,49  e 13,52.</t>
  </si>
  <si>
    <t>BRAV3 está em tendência de alta no curto prazo e acima de 22,28 projetaria de 27,82 a 36,8. Tem suportes em 20,36 e 17,58.</t>
  </si>
  <si>
    <t>AVGO34 está em tendência de alta no curto prazo e acima de 29,92 projetaria de 34,95 a 43,1. Tem suportes em 27,9 e 25,38. O padrão de volume favorece a alta. O IFR sobrecomprado alerta realizações se perder 27,9.</t>
  </si>
  <si>
    <t>BPAC11 está em tendência de alta no curto prazo e acima de 64,6 projetaria de 73,39 a 87,62. Tem suportes em 63,39 e 58,99. O IFR sobrecomprado alerta realizações se perder 63,39.</t>
  </si>
  <si>
    <t>CXSE3 está em tendência de alta no curto prazo e acima de 20,13 projetaria de 23,05 a 27,77. Tem suportes em 18,75 e 17,28.</t>
  </si>
  <si>
    <t>CAML3 está em tendência de alta no curto prazo e acima de 7,4 projetaria de 8,83 a 11,14. Tem suportes em 6,98 e 6,26. O padrão de volume favorece a alta.</t>
  </si>
  <si>
    <t>BHIA3 está em tendência de baixa no curto prazo e abaixo de 2,5 projetaria de 2,19 a 1,88. Tem resistências em 2,94  e 3,55.</t>
  </si>
  <si>
    <t>CBAV3 está em tendência de alta no curto prazo e acima de 10,69 projetaria de 13,5 a 18,05. Tem suportes em 10,57 e 9,16.</t>
  </si>
  <si>
    <t>CEAB3 está em tendência de alta no curto prazo e acima de 13,83 projetaria de 16,54 a 20,93. Tem suportes em 12,97 e 11,61.</t>
  </si>
  <si>
    <t>CMIG3 está em tendência de alta no curto prazo e acima de 19,96 projetaria de 24 a 30,55. Tem suportes em 18,46 e 16,43.</t>
  </si>
  <si>
    <t>CMIG4 está em tendência de alta no curto prazo e acima de 13,87 projetaria de 16,11 a 19,74. Tem suportes em 13,36 e 12,23. O IFR sobrecomprado alerta realizações se perder 13,36.</t>
  </si>
  <si>
    <t>COCA34 está em tendência de baixa no curto prazo e abaixo de 62,43 projetaria de 59,29 a 56,16. Tem resistências em 63,24  e 69,5. O IFR sobrevendido alerta para recuperações se superar 63,24</t>
  </si>
  <si>
    <t>COGN3 está em tendência de alta no curto prazo e acima de 4,75 projetaria de 6 a 8,03. Tem suportes em 3,22 e 2,59.</t>
  </si>
  <si>
    <t>C2OI34 está em tendência de alta no curto prazo e acima de 59,9 projetaria de 78,97 a 109,84. Tem suportes em 37,81 e 28,27.</t>
  </si>
  <si>
    <t>CSMG3 está em tendência de alta no curto prazo e acima de 61 projetaria de 73,48 a 93,68. Tem suportes em 56,32 e 50,07.</t>
  </si>
  <si>
    <t>CPLE3 está em tendência de alta no curto prazo e acima de 16,99 projetaria de 20,19 a 25,37. Tem suportes em 16,67 e 15,06. O IFR sobrecomprado alerta realizações se perder 16,67.</t>
  </si>
  <si>
    <t>CSAN3 está em tendência de alta no curto prazo e acima de 6,9 projetaria de 8,12 a 10,1. Tem suportes em 5,32 e 4,7.</t>
  </si>
  <si>
    <t>CPFE3 está em tendência de alta no curto prazo e acima de 56,86 projetaria de 63,86 a 75,2. Tem suportes em 55,8 e 52,29. O IFR sobrecomprado alerta realizações se perder 55,8.</t>
  </si>
  <si>
    <t>CSED3 está em tendência de alta no curto prazo e acima de 7,31 projetaria de 8,58 a 10,64. Tem suportes em 6,08 e 5,44.</t>
  </si>
  <si>
    <t>CMIN3 está em tendência de alta no curto prazo e acima de 6,56 projetaria de 7,74 a 9,65. Tem suportes em 4,95 e 4,35.</t>
  </si>
  <si>
    <t>CSUD3 está em tendência de alta no curto prazo e acima de 19,73 projetaria de 21,59 a 24,6. Tem suportes em 17,85 e 16,91. O padrão de volume favorece a alta.</t>
  </si>
  <si>
    <t>CURY3 está em tendência de baixa no curto prazo e abaixo de 34,1 projetaria de 30,62 a 27,15. Tem resistências em 35,38  e 42,32.</t>
  </si>
  <si>
    <t>CVCB3 está em tendência de baixa no curto prazo e abaixo de 1,95 projetaria de 1,65 a 1,35. Tem resistências em 2,04  e 2,63.</t>
  </si>
  <si>
    <t>CYRE3 está em tendência de baixa no curto prazo e abaixo de 27,05 projetaria de 24,46 a 21,87. Tem resistências em 27,96  e 33,13.</t>
  </si>
  <si>
    <t>CYRE4 está em tendência de baixa no curto prazo e abaixo de 24,53 projetaria de 21,99 a 19,46. Tem resistências em 25,35  e 30,41.</t>
  </si>
  <si>
    <t>DASA3 está em tendência de baixa no curto prazo e abaixo de 3,21 projetaria de 2,46 a 1,72. Tem resistências em 3,33  e 4,81.</t>
  </si>
  <si>
    <t>DESK3 está em tendência de alta no curto prazo e acima de 18,76 projetaria de 22,85 a 29,47. Tem suportes em 18,36 e 16,31. O IFR sobrecomprado alerta realizações se perder 18,36.</t>
  </si>
  <si>
    <t>DXCO3 está em tendência de alta no curto prazo e acima de 6,22 projetaria de 7,31 a 9,08. Tem suportes em 5,78 e 5,23. O IFR sobrecomprado alerta realizações se perder 5,78.</t>
  </si>
  <si>
    <t>PNVL3 está em tendência de alta no curto prazo e acima de 16,47 projetaria de 20,6 a 27,3. Tem suportes em 14,58 e 12,51.</t>
  </si>
  <si>
    <t>DIRR3 está em tendência de alta no curto prazo e acima de 16,94 projetaria de 19,67 a 24,09. Tem suportes em 14,09 e 12,72.</t>
  </si>
  <si>
    <t>ECOR3 está em tendência de alta no curto prazo e acima de 12,38 projetaria de 15,2 a 19,77. Tem suportes em 9,98 e 8,56.</t>
  </si>
  <si>
    <t>EMBJ3 está em tendência de alta no curto prazo e acima de 105,5 projetaria de 126,12 a 159,5. Tem suportes em 81,15 e 70,83.</t>
  </si>
  <si>
    <t>ENGI11 está em tendência de alta no curto prazo e acima de 58,64 projetaria de 66,54 a 79,33. Tem suportes em 57,35 e 53,39. O IFR sobrecomprado alerta realizações se perder 57,35.</t>
  </si>
  <si>
    <t>ENEV3 está em tendência de alta no curto prazo e acima de 27,44 projetaria de 33,45 a 43,19. Tem suportes em 26,73 e 23,72. O IFR sobrecomprado alerta realizações se perder 26,73.</t>
  </si>
  <si>
    <t>EGIE3 está em tendência de alta no curto prazo e acima de 38,89 projetaria de 44,44 a 53,42. Tem suportes em 38,07 e 35,29. O IFR sobrecomprado alerta realizações se perder 38,07.</t>
  </si>
  <si>
    <t>EQTL3 está em tendência de alta no curto prazo e acima de 45,75 projetaria de 51,24 a 60,13. Tem suportes em 44,94 e 42,19. O IFR sobrecomprado alerta realizações se perder 44,94.</t>
  </si>
  <si>
    <t>EVEN3 está em tendência de baixa no curto prazo e abaixo de 6,86 projetaria de 6,31 a 5,77. Tem resistências em 7,04  e 8,12.</t>
  </si>
  <si>
    <t>EZTC3 está em tendência de alta no curto prazo e acima de 16,52 projetaria de 18,66 a 22,13. Tem suportes em 15,41 e 14,33.</t>
  </si>
  <si>
    <t>FESA4 está em tendência de alta no curto prazo e acima de 8,9 projetaria de 10,25 a 12,44. Tem suportes em 8,02 e 7,34.</t>
  </si>
  <si>
    <t>FLRY3 está em tendência de alta no curto prazo e acima de 18,1 projetaria de 20,38 a 24,07. Tem suportes em 16,88 e 15,73.</t>
  </si>
  <si>
    <t>FRAS3 está em tendência de alta no curto prazo e acima de 25,43 projetaria de 28,49 a 33,45. Tem suportes em 22,05 e 20,51.</t>
  </si>
  <si>
    <t>GFSA3 está em tendência de baixa no curto prazo e abaixo de 1,51 projetaria de 0,26 a -0,98. Tem resistências em 1,74  e 4,23.</t>
  </si>
  <si>
    <t>GGBR4 está em tendência de alta no curto prazo e acima de 23,95 projetaria de 28,37 a 35,53. Tem suportes em 21,36 e 19,14. O IFR sobrecomprado alerta realizações se perder 21,36.</t>
  </si>
  <si>
    <t>GOAU4 está em tendência de alta no curto prazo e acima de 10,61 projetaria de 12,48 a 15,5. Tem suportes em 9,36 e 8,42.</t>
  </si>
  <si>
    <t>GGPS3 está em tendência de baixa no curto prazo e abaixo de 16,18 projetaria de 14,87 a 13,57. Tem resistências em 16,63  e 19,23.</t>
  </si>
  <si>
    <t>GRND3 está em tendência de alta no curto prazo e acima de 5,15 projetaria de 5,73 a 6,68. Tem suportes em 4,69 e 4,39.</t>
  </si>
  <si>
    <t>GMAT3 está em tendência de alta no curto prazo e acima de 5,99 projetaria de 7,2 a 9,16. Tem suportes em 4,57 e 3,96.</t>
  </si>
  <si>
    <t>SBFG3 está em tendência de alta no curto prazo e acima de 15,94 projetaria de 19,09 a 24,2. Tem suportes em 12,92 e 11,34. O padrão de volume favorece a alta.</t>
  </si>
  <si>
    <t>HAPV3 está em tendência de alta no curto prazo e acima de 16,68 projetaria de 22,66 a 32,34. Tem suportes em 12,25 e 9,25.</t>
  </si>
  <si>
    <t>HBOR3 está em tendência de baixa no curto prazo e abaixo de 2,35 projetaria de 1,98 a 1,61. Tem resistências em 2,47  e 3,2.</t>
  </si>
  <si>
    <t>HBSA3 está em tendência de baixa no curto prazo e abaixo de 3,8 projetaria de 3,52 a 3,25. Tem resistências em 3,98  e 4,52.</t>
  </si>
  <si>
    <t>HYPE3 está em tendência de alta no curto prazo e acima de 25,79 projetaria de 28,76 a 33,56. Tem suportes em 23,03 e 21,54.</t>
  </si>
  <si>
    <t>IGTI11 está em tendência de alta no curto prazo e acima de 30,43 projetaria de 34,38 a 40,78. Tem suportes em 29,68 e 27,7.</t>
  </si>
  <si>
    <t>ITLC34 está em tendência de alta no curto prazo e acima de 56,94 projetaria de 71,84 a 95,96. Tem suportes em 53,46 e 46. O padrão de volume favorece a alta. O IFR sobrecomprado alerta realizações se perder 53,46.</t>
  </si>
  <si>
    <t>INTB3 está em tendência de alta no curto prazo e acima de 15,25 projetaria de 18,19 a 22,95. Tem suportes em 14,09 e 12,61. O padrão de volume favorece a alta.</t>
  </si>
  <si>
    <t>INBR32 está em tendência de alta no curto prazo e acima de 52,83 projetaria de 61,29 a 74,98. Tem suportes em 41,17 e 36,93.</t>
  </si>
  <si>
    <t>MYPK3 está em tendência de alta no curto prazo e acima de 11,23 projetaria de 12,71 a 15,11. Tem suportes em 10,01 e 9,26.</t>
  </si>
  <si>
    <t>RANI3 está em tendência de baixa no curto prazo e abaixo de 8,95 projetaria de 8,43 a 7,92. Tem resistências em 9,4  e 10,42.</t>
  </si>
  <si>
    <t>IRBR3 está em tendência de alta no curto prazo e acima de 65,9 projetaria de 75,94 a 92,2. Tem suportes em 57,6 e 52,57.</t>
  </si>
  <si>
    <t>ISAE4 está em tendência de alta no curto prazo e acima de 32,19 projetaria de 36,67 a 43,93. Tem suportes em 31,22 e 28,97. O IFR sobrecomprado alerta realizações se perder 31,22.</t>
  </si>
  <si>
    <t>ITSA4 está em tendência de alta no curto prazo e acima de 15,08 projetaria de 17,55 a 21,56. Tem suportes em 14,75 e 13,51.</t>
  </si>
  <si>
    <t>ITUB3 está em tendência de alta no curto prazo e acima de 47,26 projetaria de 55,46 a 68,74. Tem suportes em 46,42 e 42,31. O IFR sobrecomprado alerta realizações se perder 46,42.</t>
  </si>
  <si>
    <t>ITUB4 está em tendência de alta no curto prazo e acima de 49,22 projetaria de 56,61 a 68,59. Tem suportes em 46,52 e 42,82. O IFR sobrecomprado alerta realizações se perder 46,52.</t>
  </si>
  <si>
    <t>JALL3 está em tendência de baixa no curto prazo e abaixo de 3,3 projetaria de 2,95 a 2,6. Tem resistências em 3,39  e 4,08.</t>
  </si>
  <si>
    <t>JBSS32 está em tendência de alta no curto prazo e acima de 93,74 projetaria de 107,62 a 130,08. Tem suportes em 87,52 e 80,57. O padrão de volume favorece a alta.</t>
  </si>
  <si>
    <t>JHSF3 está em tendência de alta no curto prazo e acima de 13,34 projetaria de 17,13 a 23,27. Tem suportes em 12,94 e 11,04. O IFR sobrecomprado alerta realizações se perder 12,94.</t>
  </si>
  <si>
    <t>JPMC34 está em tendência de alta no curto prazo e acima de 181,68 projetaria de 204,3 a 240,9. Tem suportes em 152,48 e 141,16. O padrão de volume favorece a alta.</t>
  </si>
  <si>
    <t>JSLG3 está em tendência de alta no curto prazo e acima de 8,82 projetaria de 11,16 a 14,96. Tem suportes em 7,63 e 6,45.</t>
  </si>
  <si>
    <t>KEPL3 está em tendência de baixa no curto prazo e abaixo de 8,1 projetaria de 7,17 a 6,24. Tem resistências em 8,43  e 10,28.</t>
  </si>
  <si>
    <t>KLBN3 está em tendência de baixa no curto prazo e abaixo de 3,78 projetaria de 3,55 a 3,33. Tem resistências em 3,83  e 4,27.</t>
  </si>
  <si>
    <t>KLBN4 está em tendência de baixa no curto prazo e abaixo de 3,79 projetaria de 3,57 a 3,36. Tem resistências em 3,85  e 4,27.</t>
  </si>
  <si>
    <t>KLBN11 está em tendência de baixa no curto prazo e abaixo de 18,9 projetaria de 17,75 a 16,61. Tem resistências em 19,22  e 21,5.</t>
  </si>
  <si>
    <t>LAVV3 está em tendência de alta no curto prazo e acima de 18,98 projetaria de 22,35 a 27,81. Tem suportes em 14,95 e 13,26.</t>
  </si>
  <si>
    <t>LIGT3 está em tendência de alta no curto prazo e acima de 5,9 projetaria de 6,91 a 8,55. Tem suportes em 5,35 e 4,84.</t>
  </si>
  <si>
    <t>RENT3 está em tendência de alta no curto prazo e acima de 52,48 projetaria de 60,41 a 73,24. Tem suportes em 50,65 e 46,68.</t>
  </si>
  <si>
    <t>RENT4 está em tendência de alta no curto prazo e acima de 50,67 projetaria de 58,19 a 70,36. Tem suportes em 48,46 e 44,69.</t>
  </si>
  <si>
    <t>LOGG3 está em tendência de alta no curto prazo e acima de 29,23 projetaria de 33,66 a 40,83. Tem suportes em 27,46 e 25,24.</t>
  </si>
  <si>
    <t>LREN3 está em tendência de baixa no curto prazo e abaixo de 15,05 projetaria de 13,82 a 12,59. Tem resistências em 15,76  e 18,21.</t>
  </si>
  <si>
    <t>LWSA3 está em tendência de alta no curto prazo e acima de 4,8 projetaria de 5,74 a 7,26. Tem suportes em 4,05 e 3,57.</t>
  </si>
  <si>
    <t>MDIA3 está em tendência de alta no curto prazo e acima de 26,41 projetaria de 29,65 a 34,89. Tem suportes em 23,2 e 21,57.</t>
  </si>
  <si>
    <t>POMO3 está em tendência de alta no curto prazo e acima de 6,65 projetaria de 7,57 a 9,08. Tem suportes em 6,39 e 5,92. O IFR sobrecomprado alerta realizações se perder 6,39.</t>
  </si>
  <si>
    <t>POMO4 está em tendência de alta no curto prazo e acima de 7,06 projetaria de 8,04 a 9,64. Tem suportes em 6,77 e 6,27. O padrão de volume favorece a alta. O IFR sobrecomprado alerta realizações se perder 6,77.</t>
  </si>
  <si>
    <t>MBRF3 está em tendência de baixa no curto prazo e abaixo de 19,25 projetaria de 17,03 a 14,81. Tem resistências em 20  e 24,43.</t>
  </si>
  <si>
    <t>CASH3 está em tendência de alta no curto prazo e acima de 4,55 projetaria de 5,37 a 6,71. Tem suportes em 4,09 e 3,67. O IFR sobrecomprado alerta realizações se perder 4,09.</t>
  </si>
  <si>
    <t>MELK3 está em tendência de alta no curto prazo e acima de 4,13 projetaria de 4,63 a 5,44. Tem suportes em 3,62 e 3,36.</t>
  </si>
  <si>
    <t>MELI34 está em tendência de alta no curto prazo e acima de 101,54 projetaria de 121,24 a 153,12. Tem suportes em 75,37 e 65,51.</t>
  </si>
  <si>
    <t>BMEB4 está em tendência de alta no curto prazo e acima de 88,78 projetaria de 110,04 a 144,46. Tem suportes em 78,01 e 67,37. O padrão de volume favorece a alta.</t>
  </si>
  <si>
    <t>M1TA34 está em tendência de alta no curto prazo e acima de 137,16 projetaria de 161,62 a 201,22. Tem suportes em 119,26 e 107,02. O IFR sobrecomprado alerta realizações se perder 119,26.</t>
  </si>
  <si>
    <t>LEVE3 está em tendência de alta no curto prazo e acima de 37,86 projetaria de 41,07 a 46,28. Tem suportes em 36,05 e 34,44.</t>
  </si>
  <si>
    <t>MUTC34 está em tendência de alta no curto prazo e acima de 409,77 projetaria de 537,18 a 743,36. Tem suportes em 371 e 307,29.</t>
  </si>
  <si>
    <t>MSFT34 está em tendência de alta no curto prazo e acima de 113,59 projetaria de 136,03 a 172,34. Tem suportes em 85,72 e 74,49. O padrão de volume favorece a alta. O IFR sobrecomprado alerta realizações se perder 85,72.</t>
  </si>
  <si>
    <t>MILS3 está em tendência de alta no curto prazo e acima de 15,96 projetaria de 17,82 a 20,83. Tem suportes em 14,15 e 13,21.</t>
  </si>
  <si>
    <t>BEEF3 está em tendência de baixa no curto prazo e abaixo de 4,12 projetaria de 3,27 a 2,43. Tem resistências em 4,29  e 5,97.</t>
  </si>
  <si>
    <t>MTRE3 está em tendência de alta no curto prazo e acima de 4,28 projetaria de 4,83 a 5,73. Tem suportes em 3,86 e 3,58.</t>
  </si>
  <si>
    <t>MOTV3 está em tendência de alta no curto prazo e acima de 17,78 projetaria de 19,93 a 23,41. Tem suportes em 17,14 e 16,06.</t>
  </si>
  <si>
    <t>MDNE3 está em tendência de alta no curto prazo e acima de 34,28 projetaria de 42,91 a 56,89. Tem suportes em 31,73 e 27,41.</t>
  </si>
  <si>
    <t>MOVI3 está em tendência de alta no curto prazo e acima de 14,85 projetaria de 18,43 a 24,22. Tem suportes em 13,11 e 11,31.</t>
  </si>
  <si>
    <t>MRVE3 está em tendência de baixa no curto prazo e abaixo de 7,56 projetaria de 6,5 a 5,44. Tem resistências em 7,9  e 10,01.</t>
  </si>
  <si>
    <t>MLAS3 está em tendência de alta no curto prazo e acima de 1,59 projetaria de 1,84 a 2,26. Tem suportes em 1,5 e 1,37. O padrão de volume favorece a alta. O IFR sobrecomprado alerta realizações se perder 1,5.</t>
  </si>
  <si>
    <t>MULT3 está em tendência de alta no curto prazo e acima de 35,62 projetaria de 41,55 a 51,16. Tem suportes em 34,18 e 31,21. O IFR sobrecomprado alerta realizações se perder 34,18.</t>
  </si>
  <si>
    <t>NATU3 está em tendência de alta no curto prazo e acima de 10,72 projetaria de 12,93 a 16,52. Tem suportes em 10,06 e 8,95.</t>
  </si>
  <si>
    <t>NEOE3 está em tendência de alta no curto prazo e acima de 33,61 projetaria de 35,01 a 37,29. Tem suportes em 33,55 e 32,84. O IFR sobrecomprado alerta realizações se perder 33,55.</t>
  </si>
  <si>
    <t>NFLX34 está em tendência de baixa no curto prazo e abaixo de 9,89 projetaria de 8,91 a 7,93. Tem resistências em 10,89  e 12,84.</t>
  </si>
  <si>
    <t>NIKE34 está em tendência de baixa no curto prazo e abaixo de 22,78 projetaria de 17,86 a 12,94. Tem resistências em 23,27  e 33,1.</t>
  </si>
  <si>
    <t>ROXO34 está em tendência de alta no curto prazo e acima de 16,57 projetaria de 19,51 a 24,27. Tem suportes em 12,8 e 11,32.</t>
  </si>
  <si>
    <t>NVDC34 está em tendência de alta no curto prazo e acima de 22,24 projetaria de 24,87 a 29,13. Tem suportes em 20,38 e 19,06. O IFR sobrecomprado alerta realizações se perder 20,38.</t>
  </si>
  <si>
    <t>OPCT3 está em tendência de alta no curto prazo e acima de 10,72 projetaria de 12,67 a 15,85. Tem suportes em 10,08 e 9,1.</t>
  </si>
  <si>
    <t>ODPV3 está em tendência de alta no curto prazo e acima de 16,57 projetaria de 20,38 a 26,56. Tem suportes em 15,68 e 13,77. O IFR sobrecomprado alerta realizações se perder 15,68.</t>
  </si>
  <si>
    <t>ONCO3 está em tendência de baixa no curto prazo e abaixo de 1,37 projetaria de 0,75 a 0,14. Tem resistências em 1,55  e 2,77.</t>
  </si>
  <si>
    <t>ORCL34 está em tendência de alta no curto prazo e acima de 185,23 projetaria de 230,02 a 302,5. Tem suportes em 145,2 e 122,8. O padrão de volume favorece a alta. O IFR sobrecomprado alerta realizações se perder 145,2.</t>
  </si>
  <si>
    <t>OBTC3 está em tendência de alta no curto prazo e acima de 11,05 projetaria de 14,13 a 19,12. Tem suportes em 7,29 e 5,74. O padrão de volume favorece a alta.</t>
  </si>
  <si>
    <t>ORVR3 está em tendência de alta no curto prazo e acima de 84,9 projetaria de 98,21 a 119,76. Tem suportes em 82,49 e 75,83. O IFR sobrecomprado alerta realizações se perder 82,49.</t>
  </si>
  <si>
    <t>PCAR3 está em tendência de alta no curto prazo e acima de 4,13 projetaria de 5,51 a 7,75. Tem suportes em 2,29 e 1,59. O padrão de volume favorece a alta.</t>
  </si>
  <si>
    <t>PAGS34 está em tendência de alta no curto prazo e acima de 12,73 projetaria de 14,63 a 17,72. Tem suportes em 11,2 e 10,24. O IFR sobrecomprado alerta realizações se perder 11,2.</t>
  </si>
  <si>
    <t>PGMN3 está em tendência de baixa no curto prazo e abaixo de 5,63 projetaria de 4,97 a 4,31. Tem resistências em 6,03  e 7,34.</t>
  </si>
  <si>
    <t>P2LT34 está em tendência de baixa no curto prazo e abaixo de 233,09 projetaria de 183,04 a 132,99. Tem resistências em 241  e 341,09.</t>
  </si>
  <si>
    <t>PMAM3 está em tendência de alta no curto prazo e acima de 1,07 projetaria de 1,44 a 2,06. Tem suportes em 0,56 e 0,37.</t>
  </si>
  <si>
    <t>PETR3 está em tendência de alta no curto prazo e acima de 56,14 projetaria de 71,68 a 96,83. Tem suportes em 51,3 e 43,52.</t>
  </si>
  <si>
    <t>PETR4 está em tendência de alta no curto prazo e acima de 50,69 projetaria de 63,76 a 84,92. Tem suportes em 46,76 e 40,22.</t>
  </si>
  <si>
    <t>RECV3 está em tendência de baixa no curto prazo e abaixo de 13,46 projetaria de 11,85 a 10,24. Tem resistências em 13,76  e 16,97.</t>
  </si>
  <si>
    <t>PRIO3 está em tendência de baixa no curto prazo e abaixo de 62,97 projetaria de 52,19 a 41,41. Tem resistências em 64,79  e 86,34.</t>
  </si>
  <si>
    <t>AUAU3 está em tendência de alta no curto prazo e acima de 4,04 projetaria de 4,79 a 6,01. Tem suportes em 3,66 e 3,28.</t>
  </si>
  <si>
    <t>PINE4 está em tendência de alta no curto prazo e acima de 16 projetaria de 19,27 a 24,57. Tem suportes em 15,11 e 13,47. O padrão de volume favorece a alta. O IFR sobrecomprado alerta realizações se perder 15,11.</t>
  </si>
  <si>
    <t>PLPL3 está em tendência de baixa no curto prazo e abaixo de 12,75 projetaria de 11,52 a 10,3. Tem resistências em 13,59  e 16,03.</t>
  </si>
  <si>
    <t>PSSA3 está em tendência de alta no curto prazo e acima de 54,35 projetaria de 60,81 a 71,28. Tem suportes em 53,55 e 50,31. O IFR sobrecomprado alerta realizações se perder 53,55.</t>
  </si>
  <si>
    <t>POSI3 está em tendência de alta no curto prazo e acima de 4,72 projetaria de 5,28 a 6,2. Tem suportes em 4,49 e 4,2.</t>
  </si>
  <si>
    <t>PRNR3 está em tendência de alta no curto prazo e acima de 22,09 projetaria de 26,13 a 32,68. Tem suportes em 20,74 e 18,71.</t>
  </si>
  <si>
    <t>Qualicorp</t>
  </si>
  <si>
    <t>QUAL3 está em tendência de baixa no curto prazo e abaixo de 1,98 projetaria de 1,7 a 1,42. Tem resistências em 2,16  e 2,71.</t>
  </si>
  <si>
    <t>LJQQ3 está em tendência de alta no curto prazo e acima de 2,74 projetaria de 3,32 a 4,26. Tem suportes em 2,09 e 1,79.</t>
  </si>
  <si>
    <t>RADL3 está em tendência de alta no curto prazo e acima de 27,31 projetaria de 31,04 a 37,07. Tem suportes em 23,22 e 21,35.</t>
  </si>
  <si>
    <t>RAIZ4 está em tendência de baixa no curto prazo e abaixo de 0,53 projetaria de 0,31 a 0,09. Tem resistências em 0,58  e 1,01.</t>
  </si>
  <si>
    <t>RAPT4 está em tendência de alta no curto prazo e acima de 7,02 projetaria de 8,56 a 11,06. Tem suportes em 5,45 e 4,67.</t>
  </si>
  <si>
    <t>RCSL4 está em tendência de baixa no curto prazo e abaixo de 0,68 projetaria de 0,02 a -0,63. Tem resistências em 0,73  e 2,04. O IFR sobrevendido alerta para recuperações se superar 0,73</t>
  </si>
  <si>
    <t>RDOR3 está em tendência de baixa no curto prazo e abaixo de 38,9 projetaria de 36,06 a 33,22. Tem resistências em 40,35  e 46,02.</t>
  </si>
  <si>
    <t>RIAA3 está em tendência de alta no curto prazo e acima de 10,79 projetaria de 12,95 a 16,46. Tem suportes em 10,43 e 9,34. O IFR sobrecomprado alerta realizações se perder 10,43.</t>
  </si>
  <si>
    <t>RIOT34</t>
  </si>
  <si>
    <t>RIOT34 está em tendência de alta no curto prazo e acima de 512,28 projetaria de 583,19 a 697,95. Tem suportes em 495,57 e 460,11. O padrão de volume favorece a alta.</t>
  </si>
  <si>
    <t>ROMI3 está em tendência de baixa no curto prazo e abaixo de 6,96 projetaria de 6,31 a 5,66. Tem resistências em 7,14  e 8,43.</t>
  </si>
  <si>
    <t>RAIL3 está em tendência de alta no curto prazo e acima de 17,4 projetaria de 19,92 a 24,01. Tem suportes em 16,48 e 15,21.</t>
  </si>
  <si>
    <t>SBSP3 está em tendência de alta no curto prazo e acima de 171,73 projetaria de 203,43 a 254,74. Tem suportes em 167,06 e 151,2.</t>
  </si>
  <si>
    <t>Salesforce, Inc</t>
  </si>
  <si>
    <t>SSFO34</t>
  </si>
  <si>
    <t>SSFO34 está em tendência de baixa no curto prazo e abaixo de 40,76 projetaria de 31,3 a 21,84. Tem resistências em 41,77  e 60,68.</t>
  </si>
  <si>
    <t>SAPR3 está em tendência de baixa no curto prazo e abaixo de 9,15 projetaria de 7,86 a 6,58. Tem resistências em 9,61  e 12,17.</t>
  </si>
  <si>
    <t>SAPR4 está em tendência de baixa no curto prazo e abaixo de 7,9 projetaria de 7,19 a 6,49. Tem resistências em 8,05  e 9,45.</t>
  </si>
  <si>
    <t>SAPR11 está em tendência de baixa no curto prazo e abaixo de 40,68 projetaria de 36,57 a 32,46. Tem resistências em 41,91  e 50,12.</t>
  </si>
  <si>
    <t>SANB3 está em tendência de alta no curto prazo e acima de 18,68 projetaria de 21,45 a 25,94. Tem suportes em 15,46 e 14,07.</t>
  </si>
  <si>
    <t>SANB4 está em tendência de alta no curto prazo e acima de 19,2 projetaria de 22 a 26,54. Tem suportes em 15,7 e 14,29.</t>
  </si>
  <si>
    <t>SANB11 está em tendência de alta no curto prazo e acima de 37,83 projetaria de 43,29 a 52,14. Tem suportes em 31,11 e 28,37.</t>
  </si>
  <si>
    <t>SMTO3 está em tendência de baixa no curto prazo e abaixo de 16,97 projetaria de 14,61 a 12,26. Tem resistências em 17,38  e 22,08.</t>
  </si>
  <si>
    <t>SHUL4 está em tendência de alta no curto prazo e acima de 5,65 projetaria de 6,3 a 7,35. Tem suportes em 5,33 e 5.</t>
  </si>
  <si>
    <t>SEER3 está em tendência de alta no curto prazo e acima de 13,79 projetaria de 16,97 a 22,13. Tem suportes em 13,16 e 11,56.</t>
  </si>
  <si>
    <t>CSNA3 está em tendência de alta no curto prazo e acima de 11,32 projetaria de 14,81 a 20,47. Tem suportes em 6,61 e 4,86.</t>
  </si>
  <si>
    <t>S2GM34 está em tendência de alta no curto prazo e acima de 35,2 projetaria de 47,2 a 66,62. Tem suportes em 31,86 e 25,85. O padrão de volume favorece a alta. O IFR sobrecomprado alerta realizações se perder 31,86.</t>
  </si>
  <si>
    <t>SIMH3 está em tendência de baixa no curto prazo e abaixo de 11,15 projetaria de 9,76 a 8,38. Tem resistências em 11,54  e 14,3.</t>
  </si>
  <si>
    <t>SLCE3 está em tendência de baixa no curto prazo e abaixo de 18 projetaria de 16,32 a 14,64. Tem resistências em 18,54  e 21,89.</t>
  </si>
  <si>
    <t>SMFT3 está em tendência de baixa no curto prazo e abaixo de 18,08 projetaria de 15,77 a 13,47. Tem resistências em 18,74  e 23,34.</t>
  </si>
  <si>
    <t>STOC34 está em tendência de alta no curto prazo e acima de 94,51 projetaria de 110,08 a 135,29. Tem suportes em 73,71 e 65,92. O padrão de volume favorece a alta.</t>
  </si>
  <si>
    <t>M2ST34 está em tendência de alta no curto prazo e acima de 14,58 projetaria de 18,73 a 25,46. Tem suportes em 9,96 e 7,88.</t>
  </si>
  <si>
    <t>SUZB3 está em tendência de baixa no curto prazo e abaixo de 47,46 projetaria de 43,35 a 39,24. Tem resistências em 48,15  e 56,36.</t>
  </si>
  <si>
    <t>SYNE3 está em tendência de baixa no curto prazo e abaixo de 4,16 projetaria de 3,74 a 3,32. Tem resistências em 4,24  e 5,07.</t>
  </si>
  <si>
    <t>TAEE3</t>
  </si>
  <si>
    <t>TAEE3 está em tendência de alta no curto prazo e acima de 15,13 projetaria de 16,43 a 18,54. Tem suportes em 14,56 e 13,9.</t>
  </si>
  <si>
    <t>TAEE4 está em tendência de alta no curto prazo e acima de 15,44 projetaria de 16,83 a 19,09. Tem suportes em 14,89 e 14,19.</t>
  </si>
  <si>
    <t>TAEE11 está em tendência de alta no curto prazo e acima de 46,11 projetaria de 50,33 a 57,16. Tem suportes em 44,25 e 42,13.</t>
  </si>
  <si>
    <t>TSMC34 está em tendência de alta no curto prazo e acima de 251,79 projetaria de 290,31 a 352,66. Tem suportes em 225,5 e 206,23.</t>
  </si>
  <si>
    <t>TGMA3 está em tendência de alta no curto prazo e acima de 40,89 projetaria de 49,5 a 63,44. Tem suportes em 33,62 e 29,31.</t>
  </si>
  <si>
    <t>VIVT3 está em tendência de baixa no curto prazo e abaixo de 40,71 projetaria de 37,15 a 33,59. Tem resistências em 41,83  e 48,94.</t>
  </si>
  <si>
    <t>TEND3 está em tendência de alta no curto prazo e acima de 34,97 projetaria de 42,88 a 55,69. Tem suportes em 32,24 e 28,28.</t>
  </si>
  <si>
    <t>TSLA34 está em tendência de alta no curto prazo e acima de 86,6 projetaria de 107,04 a 140,13. Tem suportes em 59,68 e 49,45.</t>
  </si>
  <si>
    <t>TIMS3 está em tendência de baixa no curto prazo e abaixo de 26,54 projetaria de 24,24 a 21,94. Tem resistências em 27,35  e 31,94.</t>
  </si>
  <si>
    <t>TOTS3 está em tendência de alta no curto prazo e acima de 47,75 projetaria de 56,96 a 71,86. Tem suportes em 34,46 e 29,85.</t>
  </si>
  <si>
    <t>TFCO4 está em tendência de baixa no curto prazo e abaixo de 15,64 projetaria de 14,53 a 13,43. Tem resistências em 16,04  e 18,24.</t>
  </si>
  <si>
    <t>TRIS3 está em tendência de baixa no curto prazo e abaixo de 5,62 projetaria de 4,91 a 4,21. Tem resistências em 5,84  e 7,24.</t>
  </si>
  <si>
    <t>TUPY3 está em tendência de alta no curto prazo e acima de 15,47 projetaria de 18,48 a 23,36. Tem suportes em 15,1 e 13,59. O IFR sobrecomprado alerta realizações se perder 15,1.</t>
  </si>
  <si>
    <t>UGPA3 está em tendência de alta no curto prazo e acima de 30,8 projetaria de 37,41 a 48,11. Tem suportes em 30,25 e 26,94.</t>
  </si>
  <si>
    <t>FIQE3 está em tendência de alta no curto prazo e acima de 7,76 projetaria de 9,81 a 13,13. Tem suportes em 7,03 e 6.</t>
  </si>
  <si>
    <t>UNIP6 está em tendência de alta no curto prazo e acima de 72,22 projetaria de 82,39 a 98,86. Tem suportes em 62,15 e 57,06.</t>
  </si>
  <si>
    <t>USIM3 está em tendência de alta no curto prazo e acima de 7,67 projetaria de 8,89 a 10,87. Tem suportes em 6,82 e 6,2. O padrão de volume favorece a alta.</t>
  </si>
  <si>
    <t>USIM5 está em tendência de alta no curto prazo e acima de 7,78 projetaria de 9,02 a 11,03. Tem suportes em 6,98 e 6,35. O padrão de volume favorece a alta.</t>
  </si>
  <si>
    <t>VALE3 está em tendência de alta no curto prazo e acima de 91,62 projetaria de 106,39 a 130,29. Tem suportes em 87,1 e 79,71.</t>
  </si>
  <si>
    <t>VLID3 está em tendência de alta no curto prazo e acima de 23,31 projetaria de 25,84 a 29,94. Tem suportes em 20,44 e 19,17.</t>
  </si>
  <si>
    <t>VAMO3 está em tendência de alta no curto prazo e acima de 4,91 projetaria de 6,04 a 7,87. Tem suportes em 4,11 e 3,54.</t>
  </si>
  <si>
    <t>VBBR3 está em tendência de alta no curto prazo e acima de 34,2 projetaria de 40,56 a 50,87. Tem suportes em 33,17 e 29,98.</t>
  </si>
  <si>
    <t>VTRU3 está em tendência de baixa no curto prazo e abaixo de 13,26 projetaria de 11,86 a 10,46. Tem resistências em 14,04  e 16,83.</t>
  </si>
  <si>
    <t>VIVA3 está em tendência de alta no curto prazo e acima de 35,44 projetaria de 43,11 a 55,53. Tem suportes em 27,16 e 23,32.</t>
  </si>
  <si>
    <t>VVEO3 está em tendência de alta no curto prazo e acima de 1,75 projetaria de 2,12 a 2,73. Tem suportes em 1,57 e 1,38. O IFR sobrecomprado alerta realizações se perder 1,57.</t>
  </si>
  <si>
    <t>VULC3 está em tendência de baixa no curto prazo e abaixo de 17,03 projetaria de 15,7 a 14,37. Tem resistências em 17,65  e 20,3.</t>
  </si>
  <si>
    <t>DISB34 está em tendência de alta no curto prazo e acima de 42,54 projetaria de 49,05 a 59,59. Tem suportes em 34,29 e 31,03. O padrão de volume favorece a alta.</t>
  </si>
  <si>
    <t>WEGE3 está em tendência de baixa no curto prazo e abaixo de 48,16 projetaria de 45,2 a 42,25. Tem resistências em 50,25  e 56,15.</t>
  </si>
  <si>
    <t>W1DC34 está em tendência de alta no curto prazo e acima de 1835 projetaria de 2398,8 a 3311,11. Tem suportes em 1776,03 e 1494,12.</t>
  </si>
  <si>
    <t>WIZC3 está em tendência de alta no curto prazo e acima de 10,37 projetaria de 11,76 a 14,01. Tem suportes em 9,43 e 8,73.</t>
  </si>
  <si>
    <t>YDUQ3 está em tendência de alta no curto prazo e acima de 15,29 projetaria de 18,88 a 24,7. Tem suportes em 11,69 e 9,89.</t>
  </si>
  <si>
    <t>DOLA11 está em tendência de baixa no curto prazo e abaixo de 9,74 projetaria de 9,41 a 9,09. Tem resistências em 9,93  e 10,57.</t>
  </si>
  <si>
    <t>BOVB11 está em tendência de alta no curto prazo e acima de 203,69 projetaria de 230,88 a 274,89. Tem suportes em 201,21 e 187,61. O IFR sobrecomprado alerta realizações se perder 201,21.</t>
  </si>
  <si>
    <t>COIN11 está em tendência de alta no curto prazo e acima de 64,25 projetaria de 78,32 a 101,08. Tem suportes em 46,27 e 39,23. O padrão de volume favorece a alta.</t>
  </si>
  <si>
    <t>BITI11 está em tendência de alta no curto prazo e acima de 47,71 projetaria de 59,08 a 77,49. Tem suportes em 33,17 e 27,48. O padrão de volume favorece a alta.</t>
  </si>
  <si>
    <t>Fundo Buena Vista II Fundo de Índice</t>
  </si>
  <si>
    <t>QQQI11</t>
  </si>
  <si>
    <t>QQQI11 está em tendência de alta no curto prazo e acima de 101,2 projetaria de 110,35 a 125,17. Tem suportes em 91,24 e 86,66.</t>
  </si>
  <si>
    <t>BMIL39 está em tendência de alta no curto prazo e acima de 77,94 projetaria de 95,17 a 123,07. Tem suportes em 55,26 e 46,64.</t>
  </si>
  <si>
    <t>BURA39 está em tendência de alta no curto prazo e acima de 55 projetaria de 65,11 a 81,48. Tem suportes em 45,68 e 40,62.</t>
  </si>
  <si>
    <t>BITH11 está em tendência de alta no curto prazo e acima de 119,5 projetaria de 147,82 a 193,65. Tem suportes em 82,87 e 68,7. O padrão de volume favorece a alta.</t>
  </si>
  <si>
    <t>ETHE11 está em tendência de alta no curto prazo e acima de 53,1 projetaria de 69,18 a 95,21. Tem suportes em 33,16 e 25,11.</t>
  </si>
  <si>
    <t>HASH11 está em tendência de alta no curto prazo e acima de 72,15 projetaria de 90,12 a 119,2. Tem suportes em 48,45 e 39,46.</t>
  </si>
  <si>
    <t>Investo Gldx</t>
  </si>
  <si>
    <t>GLDX11</t>
  </si>
  <si>
    <t>GLDX11 está em tendência de baixa no curto prazo e abaixo de 111,4 projetaria de 102,42 a 93,44. Tem resistências em 113,15  e 131,1.</t>
  </si>
  <si>
    <t>USDB11 está em tendência de baixa no curto prazo e abaixo de 96,81 projetaria de 93,04 a 89,27. Tem resistências em 98,02  e 105,55. O IFR sobrevendido alerta para recuperações se superar 98,02</t>
  </si>
  <si>
    <t>WRLD11 está em tendência de alta no curto prazo e acima de 148,49 projetaria de 161,73 a 183,16. Tem suportes em 134,01 e 127,38.</t>
  </si>
  <si>
    <t>Investoutil</t>
  </si>
  <si>
    <t>UTLL11</t>
  </si>
  <si>
    <t>UTLL11 está em tendência de alta no curto prazo e acima de 143,5 projetaria de 164,65 a 198,87. Tem suportes em 141,15 e 130,57. O IFR sobrecomprado alerta realizações se perder 141,15.</t>
  </si>
  <si>
    <t>IBIT39 está em tendência de alta no curto prazo e acima de 100 projetaria de 123,89 a 162,56. Tem suportes em 69,5 e 57,55.</t>
  </si>
  <si>
    <t>BOVA11 está em tendência de alta no curto prazo e acima de 195,72 projetaria de 221,86 a 264,17. Tem suportes em 192,7 e 179,62.</t>
  </si>
  <si>
    <t>BIAU39 está em tendência de baixa no curto prazo e abaixo de 112,55 projetaria de 103,82 a 95,09. Tem resistências em 113,64  e 131,09.</t>
  </si>
  <si>
    <t>iShares MSCI Acwi (All Country World Index)</t>
  </si>
  <si>
    <t>BACW39</t>
  </si>
  <si>
    <t>BACW39 está em tendência de alta no curto prazo e acima de 79,95 projetaria de 85,85 a 95,41. Tem suportes em 74,21 e 71,25.</t>
  </si>
  <si>
    <t>IVVB11 está em tendência de alta no curto prazo e acima de 433,61 projetaria de 470,29 a 529,65. Tem suportes em 394,76 e 376,41.</t>
  </si>
  <si>
    <t>BSLV39 está em tendência de alta no curto prazo e acima de 190,5 projetaria de 246,6 a 337,39. Tem suportes em 117,71 e 89,65.</t>
  </si>
  <si>
    <t>SMAL11 está em tendência de alta no curto prazo e acima de 130,44 projetaria de 143,67 a 165,08. Tem suportes em 122,41 e 115,79.</t>
  </si>
  <si>
    <t>BOVV11 está em tendência de alta no curto prazo e acima de 205,42 projetaria de 232,99 a 277,61. Tem suportes em 202,15 e 188,36. O IFR sobrecomprado alerta realizações se perder 202,15.</t>
  </si>
  <si>
    <t>DIVO11 está em tendência de alta no curto prazo e acima de 142,37 projetaria de 160,5 a 189,84. Tem suportes em 139,66 e 130,59.</t>
  </si>
  <si>
    <t>FIND11 está em tendência de alta no curto prazo e acima de 205,98 projetaria de 234,09 a 279,59. Tem suportes em 200,65 e 186,59. O IFR sobrecomprado alerta realizações se perder 200,65.</t>
  </si>
  <si>
    <t>MATB11 está em tendência de alta no curto prazo e acima de 70,91 projetaria de 78,77 a 91,49. Tem suportes em 64,14 e 60,2.</t>
  </si>
  <si>
    <t>SPXR11 está em tendência de alta no curto prazo e acima de 67 projetaria de 71,59 a 79,03. Tem suportes em 66,35 e 64,05. O padrão de volume favorece a alta. O IFR sobrecomprado alerta realizações se perder 66,35.</t>
  </si>
  <si>
    <t>SPXI11 está em tendência de alta no curto prazo e acima de 52,95 projetaria de 57,59 a 65,09. Tem suportes em 47,98 e 45,65. O padrão de volume favorece a alta.</t>
  </si>
  <si>
    <t>TECK11 está em tendência de alta no curto prazo e acima de 116,42 projetaria de 132,93 a 159,66. Tem suportes em 102,69 e 94,43. O IFR sobrecomprado alerta realizações se perder 102,69.</t>
  </si>
  <si>
    <t>HIGH11 está em tendência de alta no curto prazo e acima de 108,58 projetaria de 121,54 a 142,52. Tem suportes em 99,38 e 92,89.</t>
  </si>
  <si>
    <t>PIBB11 está em tendência de alta no curto prazo e acima de 357,48 projetaria de 407,76 a 489,12. Tem suportes em 350,77 e 325,62. O IFR sobrecomprado alerta realizações se perder 350,77.</t>
  </si>
  <si>
    <t>QBTC11 está em tendência de alta no curto prazo e acima de 31,86 projetaria de 39,29 a 51,32. Tem suportes em 22,29 e 18,57.</t>
  </si>
  <si>
    <t>SOLH11 está em tendência de alta no curto prazo e acima de 22,32 projetaria de 29,33 a 40,68. Tem suportes em 11,73 e 8,22.</t>
  </si>
  <si>
    <t>Trend China</t>
  </si>
  <si>
    <t>XINA11</t>
  </si>
  <si>
    <t>XINA11 está em tendência de alta no curto prazo e acima de 8,95 projetaria de 9,93 a 11,53. Tem suportes em 7,56 e 7,06.</t>
  </si>
  <si>
    <t>BOVX11 está em tendência de alta no curto prazo e acima de 20,45 projetaria de 23,21 a 27,68. Tem suportes em 20,14 e 18,75.</t>
  </si>
  <si>
    <t>NASD11 está em tendência de alta no curto prazo e acima de 19,96 projetaria de 21,94 a 25,16. Tem suportes em 18,2 e 17,2. O padrão de volume favorece a alta. O IFR sobrecomprado alerta realizações se perder 18,2.</t>
  </si>
  <si>
    <t>GOLD11 está em tendência de alta no curto prazo e acima de 30,14 projetaria de 34,1 a 40,51. Tem suportes em 24,88 e 22,89.</t>
  </si>
  <si>
    <t>Trend Ouro H</t>
  </si>
  <si>
    <t>GOLX11</t>
  </si>
  <si>
    <t>GOLX11 está em tendência de alta no curto prazo e acima de 66 projetaria de 76,37 a 93,15. Tem suportes em 55,48 e 50,29.</t>
  </si>
  <si>
    <t>GDXB39 está em tendência de alta no curto prazo e acima de 206,39 projetaria de 246,99 a 312,69. Tem suportes em 162,5 e 142,19.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</si>
</sst>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5"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C15" sqref="C15:Q28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t="s">
        <v>501</v>
      </c>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T7" s="40"/>
      <c r="U7" s="36"/>
      <c r="V7" s="37">
        <f>COUNTIF($P$15:$P$350,"ALTA")</f>
        <v>201</v>
      </c>
      <c r="W7" s="37">
        <f>COUNTIF($P$15:$P$350,"Baixa")</f>
        <v>66</v>
      </c>
      <c r="X7" s="37"/>
      <c r="Y7" s="37">
        <f>V7+W7</f>
        <v>267</v>
      </c>
    </row>
    <row r="8" spans="2:259" ht="15" customHeight="1" x14ac:dyDescent="0.25">
      <c r="B8" s="3"/>
      <c r="C8" s="30"/>
      <c r="D8" s="31"/>
      <c r="E8" s="31"/>
      <c r="F8" s="31"/>
      <c r="G8" s="31"/>
      <c r="H8" s="31"/>
      <c r="I8" s="31"/>
      <c r="J8" s="31"/>
      <c r="K8" s="31"/>
      <c r="L8" s="31"/>
      <c r="M8" s="31"/>
      <c r="N8" s="31"/>
      <c r="O8" s="32"/>
      <c r="P8" s="31"/>
      <c r="Q8" s="33"/>
      <c r="R8" s="22"/>
      <c r="V8" s="38">
        <f>V7/Y7</f>
        <v>0.7528089887640449</v>
      </c>
      <c r="W8" s="38">
        <f>W7/Y7</f>
        <v>0.24719101123595505</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456</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46129</v>
      </c>
      <c r="R13" s="22"/>
    </row>
    <row r="14" spans="2:259" ht="25.15" customHeight="1" x14ac:dyDescent="0.25">
      <c r="B14" s="3"/>
      <c r="C14" s="41" t="s">
        <v>0</v>
      </c>
      <c r="D14" s="41"/>
      <c r="E14" s="6" t="s">
        <v>457</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4</v>
      </c>
      <c r="F15" s="17">
        <v>15.54</v>
      </c>
      <c r="G15" s="17">
        <v>14.52</v>
      </c>
      <c r="H15" s="17">
        <v>13.5</v>
      </c>
      <c r="I15" s="16"/>
      <c r="J15" s="17">
        <v>16.350000000000001</v>
      </c>
      <c r="K15" s="17">
        <v>18.38</v>
      </c>
      <c r="L15" s="17">
        <v>21.68</v>
      </c>
      <c r="M15" s="17"/>
      <c r="N15" s="17">
        <v>42.786214526999998</v>
      </c>
      <c r="O15" s="17">
        <v>19.230142273000002</v>
      </c>
      <c r="P15" s="18" t="s">
        <v>15</v>
      </c>
      <c r="Q15" s="14" t="s">
        <v>524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7</v>
      </c>
      <c r="F16" s="16">
        <v>26.7</v>
      </c>
      <c r="G16" s="16">
        <v>24.77</v>
      </c>
      <c r="H16" s="16">
        <v>22.84</v>
      </c>
      <c r="I16" s="16"/>
      <c r="J16" s="16">
        <v>28.65</v>
      </c>
      <c r="K16" s="16">
        <v>32.5</v>
      </c>
      <c r="L16" s="16">
        <v>38.729999999999997</v>
      </c>
      <c r="M16" s="16"/>
      <c r="N16" s="16">
        <v>52.749633156000002</v>
      </c>
      <c r="O16" s="35">
        <v>18.336274</v>
      </c>
      <c r="P16" s="19" t="s">
        <v>18</v>
      </c>
      <c r="Q16" s="15" t="s">
        <v>525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160.72999999999999</v>
      </c>
      <c r="G17" s="17">
        <v>144.19</v>
      </c>
      <c r="H17" s="17">
        <v>127.66</v>
      </c>
      <c r="I17" s="16"/>
      <c r="J17" s="17">
        <v>176.53</v>
      </c>
      <c r="K17" s="17">
        <v>209.59</v>
      </c>
      <c r="L17" s="17">
        <v>263.10000000000002</v>
      </c>
      <c r="M17" s="17"/>
      <c r="N17" s="17">
        <v>88.988866246000001</v>
      </c>
      <c r="O17" s="17">
        <v>11.400105014000001</v>
      </c>
      <c r="P17" s="18" t="s">
        <v>18</v>
      </c>
      <c r="Q17" s="14" t="s">
        <v>526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7</v>
      </c>
      <c r="F18" s="16">
        <v>24.24</v>
      </c>
      <c r="G18" s="16">
        <v>20.350000000000001</v>
      </c>
      <c r="H18" s="16">
        <v>16.46</v>
      </c>
      <c r="I18" s="16"/>
      <c r="J18" s="16">
        <v>34.36</v>
      </c>
      <c r="K18" s="16">
        <v>42.13</v>
      </c>
      <c r="L18" s="16">
        <v>54.71</v>
      </c>
      <c r="M18" s="16"/>
      <c r="N18" s="16">
        <v>67.948992418000003</v>
      </c>
      <c r="O18" s="35">
        <v>6.7056831267999994</v>
      </c>
      <c r="P18" s="19" t="s">
        <v>18</v>
      </c>
      <c r="Q18" s="15" t="s">
        <v>527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446</v>
      </c>
      <c r="D19" s="18" t="s">
        <v>447</v>
      </c>
      <c r="E19" s="18">
        <v>0</v>
      </c>
      <c r="F19" s="17">
        <v>6.69</v>
      </c>
      <c r="G19" s="17">
        <v>6.21</v>
      </c>
      <c r="H19" s="17">
        <v>5.73</v>
      </c>
      <c r="I19" s="16"/>
      <c r="J19" s="17">
        <v>6.84</v>
      </c>
      <c r="K19" s="17">
        <v>7.79</v>
      </c>
      <c r="L19" s="17">
        <v>9.33</v>
      </c>
      <c r="M19" s="17"/>
      <c r="N19" s="17">
        <v>33.085317216999997</v>
      </c>
      <c r="O19" s="17">
        <v>3.7590978636000001</v>
      </c>
      <c r="P19" s="18" t="s">
        <v>15</v>
      </c>
      <c r="Q19" s="14" t="s">
        <v>528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7</v>
      </c>
      <c r="F20" s="16">
        <v>33.049999999999997</v>
      </c>
      <c r="G20" s="16">
        <v>30.75</v>
      </c>
      <c r="H20" s="16">
        <v>28.45</v>
      </c>
      <c r="I20" s="16"/>
      <c r="J20" s="16">
        <v>33.78</v>
      </c>
      <c r="K20" s="16">
        <v>38.369999999999997</v>
      </c>
      <c r="L20" s="16">
        <v>45.8</v>
      </c>
      <c r="M20" s="16"/>
      <c r="N20" s="16">
        <v>72.517824873999999</v>
      </c>
      <c r="O20" s="35">
        <v>201.32690473</v>
      </c>
      <c r="P20" s="19" t="s">
        <v>18</v>
      </c>
      <c r="Q20" s="15" t="s">
        <v>529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7</v>
      </c>
      <c r="F21" s="17">
        <v>12.02</v>
      </c>
      <c r="G21" s="17">
        <v>10.4</v>
      </c>
      <c r="H21" s="17">
        <v>8.7799999999999994</v>
      </c>
      <c r="I21" s="16"/>
      <c r="J21" s="17">
        <v>16.22</v>
      </c>
      <c r="K21" s="17">
        <v>19.45</v>
      </c>
      <c r="L21" s="17">
        <v>24.68</v>
      </c>
      <c r="M21" s="17"/>
      <c r="N21" s="17">
        <v>51.670155096000002</v>
      </c>
      <c r="O21" s="17">
        <v>34.097851227</v>
      </c>
      <c r="P21" s="18" t="s">
        <v>18</v>
      </c>
      <c r="Q21" s="14" t="s">
        <v>530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7</v>
      </c>
      <c r="F22" s="16">
        <v>139.36000000000001</v>
      </c>
      <c r="G22" s="16">
        <v>129.08000000000001</v>
      </c>
      <c r="H22" s="16">
        <v>118.81</v>
      </c>
      <c r="I22" s="16"/>
      <c r="J22" s="16">
        <v>152.41999999999999</v>
      </c>
      <c r="K22" s="16">
        <v>172.96</v>
      </c>
      <c r="L22" s="16">
        <v>206.21</v>
      </c>
      <c r="M22" s="16"/>
      <c r="N22" s="16">
        <v>69.330704096000005</v>
      </c>
      <c r="O22" s="35">
        <v>23.432938586999999</v>
      </c>
      <c r="P22" s="19" t="s">
        <v>18</v>
      </c>
      <c r="Q22" s="15" t="s">
        <v>531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7</v>
      </c>
      <c r="F23" s="17">
        <v>36.15</v>
      </c>
      <c r="G23" s="17">
        <v>34.04</v>
      </c>
      <c r="H23" s="17">
        <v>31.94</v>
      </c>
      <c r="I23" s="16"/>
      <c r="J23" s="17">
        <v>37.14</v>
      </c>
      <c r="K23" s="17">
        <v>41.34</v>
      </c>
      <c r="L23" s="17">
        <v>48.13</v>
      </c>
      <c r="M23" s="17"/>
      <c r="N23" s="17">
        <v>62.184605179999998</v>
      </c>
      <c r="O23" s="17">
        <v>40.488906818000004</v>
      </c>
      <c r="P23" s="18" t="s">
        <v>18</v>
      </c>
      <c r="Q23" s="14" t="s">
        <v>532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7</v>
      </c>
      <c r="F24" s="16">
        <v>61.04</v>
      </c>
      <c r="G24" s="16">
        <v>56.18</v>
      </c>
      <c r="H24" s="16">
        <v>51.33</v>
      </c>
      <c r="I24" s="16"/>
      <c r="J24" s="16">
        <v>66.8</v>
      </c>
      <c r="K24" s="16">
        <v>76.5</v>
      </c>
      <c r="L24" s="16">
        <v>92.2</v>
      </c>
      <c r="M24" s="16"/>
      <c r="N24" s="16">
        <v>82.325572085000005</v>
      </c>
      <c r="O24" s="35">
        <v>30.068635823000001</v>
      </c>
      <c r="P24" s="19" t="s">
        <v>18</v>
      </c>
      <c r="Q24" s="15" t="s">
        <v>533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7</v>
      </c>
      <c r="F25" s="17">
        <v>15.3</v>
      </c>
      <c r="G25" s="17">
        <v>14.13</v>
      </c>
      <c r="H25" s="17">
        <v>12.97</v>
      </c>
      <c r="I25" s="16"/>
      <c r="J25" s="17">
        <v>16.77</v>
      </c>
      <c r="K25" s="17">
        <v>19.09</v>
      </c>
      <c r="L25" s="17">
        <v>22.86</v>
      </c>
      <c r="M25" s="17"/>
      <c r="N25" s="17">
        <v>45.969077521000003</v>
      </c>
      <c r="O25" s="17">
        <v>406.36253350000004</v>
      </c>
      <c r="P25" s="18" t="s">
        <v>18</v>
      </c>
      <c r="Q25" s="14" t="s">
        <v>534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10</v>
      </c>
      <c r="F26" s="16">
        <v>7.27</v>
      </c>
      <c r="G26" s="16">
        <v>6.29</v>
      </c>
      <c r="H26" s="16">
        <v>5.32</v>
      </c>
      <c r="I26" s="16"/>
      <c r="J26" s="16">
        <v>7.75</v>
      </c>
      <c r="K26" s="16">
        <v>9.69</v>
      </c>
      <c r="L26" s="16">
        <v>12.84</v>
      </c>
      <c r="M26" s="16"/>
      <c r="N26" s="16">
        <v>88.153706924000005</v>
      </c>
      <c r="O26" s="35">
        <v>23.206756181999999</v>
      </c>
      <c r="P26" s="19" t="s">
        <v>18</v>
      </c>
      <c r="Q26" s="15" t="s">
        <v>535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7</v>
      </c>
      <c r="F27" s="17">
        <v>4.29</v>
      </c>
      <c r="G27" s="17">
        <v>3.61</v>
      </c>
      <c r="H27" s="17">
        <v>2.94</v>
      </c>
      <c r="I27" s="16"/>
      <c r="J27" s="17">
        <v>5.39</v>
      </c>
      <c r="K27" s="17">
        <v>6.73</v>
      </c>
      <c r="L27" s="17">
        <v>8.9</v>
      </c>
      <c r="M27" s="17"/>
      <c r="N27" s="17">
        <v>53.622568180000002</v>
      </c>
      <c r="O27" s="17">
        <v>29.871601273</v>
      </c>
      <c r="P27" s="18" t="s">
        <v>18</v>
      </c>
      <c r="Q27" s="14" t="s">
        <v>536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4</v>
      </c>
      <c r="F28" s="16">
        <v>65.28</v>
      </c>
      <c r="G28" s="16">
        <v>61.25</v>
      </c>
      <c r="H28" s="16">
        <v>57.23</v>
      </c>
      <c r="I28" s="16"/>
      <c r="J28" s="16">
        <v>76.430000000000007</v>
      </c>
      <c r="K28" s="16">
        <v>84.47</v>
      </c>
      <c r="L28" s="16">
        <v>97.48</v>
      </c>
      <c r="M28" s="16"/>
      <c r="N28" s="16">
        <v>49.087580547000002</v>
      </c>
      <c r="O28" s="35">
        <v>17.764896929999999</v>
      </c>
      <c r="P28" s="19" t="s">
        <v>18</v>
      </c>
      <c r="Q28" s="15" t="s">
        <v>537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7</v>
      </c>
      <c r="F29" s="17">
        <v>5.3</v>
      </c>
      <c r="G29" s="17">
        <v>4.5</v>
      </c>
      <c r="H29" s="17">
        <v>3.7</v>
      </c>
      <c r="I29" s="16"/>
      <c r="J29" s="17">
        <v>6.3</v>
      </c>
      <c r="K29" s="17">
        <v>7.89</v>
      </c>
      <c r="L29" s="17">
        <v>10.47</v>
      </c>
      <c r="M29" s="17"/>
      <c r="N29" s="17">
        <v>50.764233386000001</v>
      </c>
      <c r="O29" s="17">
        <v>5.0327704544999996</v>
      </c>
      <c r="P29" s="18" t="s">
        <v>18</v>
      </c>
      <c r="Q29" s="14" t="s">
        <v>538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45</v>
      </c>
      <c r="D30" s="19" t="s">
        <v>46</v>
      </c>
      <c r="E30" s="19">
        <v>7</v>
      </c>
      <c r="F30" s="16">
        <v>9.1999999999999993</v>
      </c>
      <c r="G30" s="16">
        <v>8.17</v>
      </c>
      <c r="H30" s="16">
        <v>7.14</v>
      </c>
      <c r="I30" s="16"/>
      <c r="J30" s="16">
        <v>10.23</v>
      </c>
      <c r="K30" s="16">
        <v>12.28</v>
      </c>
      <c r="L30" s="16">
        <v>15.6</v>
      </c>
      <c r="M30" s="16"/>
      <c r="N30" s="16">
        <v>49.695288718</v>
      </c>
      <c r="O30" s="35">
        <v>120.37444058999999</v>
      </c>
      <c r="P30" s="19" t="s">
        <v>18</v>
      </c>
      <c r="Q30" s="15" t="s">
        <v>539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v>
      </c>
      <c r="D31" s="18" t="s">
        <v>48</v>
      </c>
      <c r="E31" s="18">
        <v>9</v>
      </c>
      <c r="F31" s="17">
        <v>174.6</v>
      </c>
      <c r="G31" s="17">
        <v>143.1</v>
      </c>
      <c r="H31" s="17">
        <v>111.61</v>
      </c>
      <c r="I31" s="16"/>
      <c r="J31" s="17">
        <v>181.5</v>
      </c>
      <c r="K31" s="17">
        <v>244.48</v>
      </c>
      <c r="L31" s="17">
        <v>346.4</v>
      </c>
      <c r="M31" s="17"/>
      <c r="N31" s="17">
        <v>73.706076218000007</v>
      </c>
      <c r="O31" s="17">
        <v>161.86264270999999</v>
      </c>
      <c r="P31" s="18" t="s">
        <v>18</v>
      </c>
      <c r="Q31" s="14" t="s">
        <v>540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49</v>
      </c>
      <c r="D32" s="19" t="s">
        <v>50</v>
      </c>
      <c r="E32" s="19">
        <v>10</v>
      </c>
      <c r="F32" s="16">
        <v>14.05</v>
      </c>
      <c r="G32" s="16">
        <v>12.94</v>
      </c>
      <c r="H32" s="16">
        <v>11.84</v>
      </c>
      <c r="I32" s="16"/>
      <c r="J32" s="16">
        <v>14.42</v>
      </c>
      <c r="K32" s="16">
        <v>16.62</v>
      </c>
      <c r="L32" s="16">
        <v>20.18</v>
      </c>
      <c r="M32" s="16"/>
      <c r="N32" s="16">
        <v>81.893584004999994</v>
      </c>
      <c r="O32" s="35">
        <v>50.312550000000002</v>
      </c>
      <c r="P32" s="19" t="s">
        <v>18</v>
      </c>
      <c r="Q32" s="15" t="s">
        <v>541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51</v>
      </c>
      <c r="D33" s="18" t="s">
        <v>52</v>
      </c>
      <c r="E33" s="18">
        <v>7</v>
      </c>
      <c r="F33" s="17">
        <v>65.239999999999995</v>
      </c>
      <c r="G33" s="17">
        <v>59.04</v>
      </c>
      <c r="H33" s="17">
        <v>52.84</v>
      </c>
      <c r="I33" s="16"/>
      <c r="J33" s="17">
        <v>67.489999999999995</v>
      </c>
      <c r="K33" s="17">
        <v>79.88</v>
      </c>
      <c r="L33" s="17">
        <v>99.94</v>
      </c>
      <c r="M33" s="17"/>
      <c r="N33" s="17">
        <v>68.376868622000003</v>
      </c>
      <c r="O33" s="17">
        <v>626.59049613999991</v>
      </c>
      <c r="P33" s="18" t="s">
        <v>18</v>
      </c>
      <c r="Q33" s="14" t="s">
        <v>542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53</v>
      </c>
      <c r="E34" s="19">
        <v>7</v>
      </c>
      <c r="F34" s="16">
        <v>71.5</v>
      </c>
      <c r="G34" s="16">
        <v>63.92</v>
      </c>
      <c r="H34" s="16">
        <v>56.35</v>
      </c>
      <c r="I34" s="16"/>
      <c r="J34" s="16">
        <v>74.05</v>
      </c>
      <c r="K34" s="16">
        <v>89.19</v>
      </c>
      <c r="L34" s="16">
        <v>113.7</v>
      </c>
      <c r="M34" s="16"/>
      <c r="N34" s="16">
        <v>68.990515048999995</v>
      </c>
      <c r="O34" s="35">
        <v>119.62790922000001</v>
      </c>
      <c r="P34" s="19" t="s">
        <v>18</v>
      </c>
      <c r="Q34" s="15" t="s">
        <v>543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54</v>
      </c>
      <c r="E35" s="18">
        <v>4</v>
      </c>
      <c r="F35" s="17">
        <v>62.86</v>
      </c>
      <c r="G35" s="17">
        <v>57.27</v>
      </c>
      <c r="H35" s="17">
        <v>51.69</v>
      </c>
      <c r="I35" s="16"/>
      <c r="J35" s="17">
        <v>65.25</v>
      </c>
      <c r="K35" s="17">
        <v>76.41</v>
      </c>
      <c r="L35" s="17">
        <v>94.48</v>
      </c>
      <c r="M35" s="17"/>
      <c r="N35" s="17">
        <v>64.618058266000006</v>
      </c>
      <c r="O35" s="17">
        <v>128.20185190000001</v>
      </c>
      <c r="P35" s="18" t="s">
        <v>18</v>
      </c>
      <c r="Q35" s="14" t="s">
        <v>544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55</v>
      </c>
      <c r="D36" s="19" t="s">
        <v>56</v>
      </c>
      <c r="E36" s="19">
        <v>0</v>
      </c>
      <c r="F36" s="16">
        <v>22.03</v>
      </c>
      <c r="G36" s="16">
        <v>19.399999999999999</v>
      </c>
      <c r="H36" s="16">
        <v>16.78</v>
      </c>
      <c r="I36" s="16"/>
      <c r="J36" s="16">
        <v>22.87</v>
      </c>
      <c r="K36" s="16">
        <v>28.11</v>
      </c>
      <c r="L36" s="16">
        <v>36.590000000000003</v>
      </c>
      <c r="M36" s="16"/>
      <c r="N36" s="16">
        <v>37.442450282999999</v>
      </c>
      <c r="O36" s="35">
        <v>99.491697681999995</v>
      </c>
      <c r="P36" s="19" t="s">
        <v>15</v>
      </c>
      <c r="Q36" s="15" t="s">
        <v>545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57</v>
      </c>
      <c r="D37" s="18" t="s">
        <v>58</v>
      </c>
      <c r="E37" s="18">
        <v>7</v>
      </c>
      <c r="F37" s="17">
        <v>19.46</v>
      </c>
      <c r="G37" s="17">
        <v>17.149999999999999</v>
      </c>
      <c r="H37" s="17">
        <v>14.85</v>
      </c>
      <c r="I37" s="16"/>
      <c r="J37" s="17">
        <v>20.12</v>
      </c>
      <c r="K37" s="17">
        <v>24.72</v>
      </c>
      <c r="L37" s="17">
        <v>32.18</v>
      </c>
      <c r="M37" s="17"/>
      <c r="N37" s="17">
        <v>68.869680295999999</v>
      </c>
      <c r="O37" s="17">
        <v>725.79999340999996</v>
      </c>
      <c r="P37" s="18" t="s">
        <v>18</v>
      </c>
      <c r="Q37" s="14" t="s">
        <v>546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59</v>
      </c>
      <c r="D38" s="19" t="s">
        <v>60</v>
      </c>
      <c r="E38" s="19">
        <v>7</v>
      </c>
      <c r="F38" s="16">
        <v>5.49</v>
      </c>
      <c r="G38" s="16">
        <v>4.95</v>
      </c>
      <c r="H38" s="16">
        <v>4.42</v>
      </c>
      <c r="I38" s="16"/>
      <c r="J38" s="16">
        <v>5.93</v>
      </c>
      <c r="K38" s="16">
        <v>6.99</v>
      </c>
      <c r="L38" s="16">
        <v>8.7100000000000009</v>
      </c>
      <c r="M38" s="16"/>
      <c r="N38" s="16">
        <v>56.636419619999998</v>
      </c>
      <c r="O38" s="35">
        <v>7.1780703635999998</v>
      </c>
      <c r="P38" s="19" t="s">
        <v>18</v>
      </c>
      <c r="Q38" s="15" t="s">
        <v>547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484</v>
      </c>
      <c r="D39" s="18" t="s">
        <v>485</v>
      </c>
      <c r="E39" s="18">
        <v>4</v>
      </c>
      <c r="F39" s="17">
        <v>66.790000000000006</v>
      </c>
      <c r="G39" s="17">
        <v>61.15</v>
      </c>
      <c r="H39" s="17">
        <v>55.52</v>
      </c>
      <c r="I39" s="16"/>
      <c r="J39" s="17">
        <v>78.36</v>
      </c>
      <c r="K39" s="17">
        <v>89.62</v>
      </c>
      <c r="L39" s="17">
        <v>107.84</v>
      </c>
      <c r="M39" s="17"/>
      <c r="N39" s="17">
        <v>64.181355885000002</v>
      </c>
      <c r="O39" s="17">
        <v>1.5462356185999999</v>
      </c>
      <c r="P39" s="18" t="s">
        <v>18</v>
      </c>
      <c r="Q39" s="14" t="s">
        <v>548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61</v>
      </c>
      <c r="D40" s="19" t="s">
        <v>62</v>
      </c>
      <c r="E40" s="19">
        <v>3</v>
      </c>
      <c r="F40" s="16">
        <v>16.52</v>
      </c>
      <c r="G40" s="16">
        <v>14.94</v>
      </c>
      <c r="H40" s="16">
        <v>13.36</v>
      </c>
      <c r="I40" s="16"/>
      <c r="J40" s="16">
        <v>16.96</v>
      </c>
      <c r="K40" s="16">
        <v>20.11</v>
      </c>
      <c r="L40" s="16">
        <v>25.21</v>
      </c>
      <c r="M40" s="16"/>
      <c r="N40" s="16">
        <v>35.639916911999997</v>
      </c>
      <c r="O40" s="35">
        <v>31.223212363999998</v>
      </c>
      <c r="P40" s="19" t="s">
        <v>15</v>
      </c>
      <c r="Q40" s="15" t="s">
        <v>549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63</v>
      </c>
      <c r="D41" s="18" t="s">
        <v>64</v>
      </c>
      <c r="E41" s="18">
        <v>3</v>
      </c>
      <c r="F41" s="17">
        <v>34.92</v>
      </c>
      <c r="G41" s="17">
        <v>33.520000000000003</v>
      </c>
      <c r="H41" s="17">
        <v>32.130000000000003</v>
      </c>
      <c r="I41" s="16"/>
      <c r="J41" s="17">
        <v>35.229999999999997</v>
      </c>
      <c r="K41" s="17">
        <v>38.01</v>
      </c>
      <c r="L41" s="17">
        <v>42.52</v>
      </c>
      <c r="M41" s="17"/>
      <c r="N41" s="17">
        <v>43.749412186000001</v>
      </c>
      <c r="O41" s="17">
        <v>181.39074809000002</v>
      </c>
      <c r="P41" s="18" t="s">
        <v>15</v>
      </c>
      <c r="Q41" s="14" t="s">
        <v>550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65</v>
      </c>
      <c r="D42" s="19" t="s">
        <v>66</v>
      </c>
      <c r="E42" s="19">
        <v>7</v>
      </c>
      <c r="F42" s="16">
        <v>27.6</v>
      </c>
      <c r="G42" s="16">
        <v>25.24</v>
      </c>
      <c r="H42" s="16">
        <v>22.89</v>
      </c>
      <c r="I42" s="16"/>
      <c r="J42" s="16">
        <v>28.62</v>
      </c>
      <c r="K42" s="16">
        <v>33.32</v>
      </c>
      <c r="L42" s="16">
        <v>40.94</v>
      </c>
      <c r="M42" s="16"/>
      <c r="N42" s="16">
        <v>62.768703277</v>
      </c>
      <c r="O42" s="35">
        <v>15.684681226999999</v>
      </c>
      <c r="P42" s="19" t="s">
        <v>18</v>
      </c>
      <c r="Q42" s="15" t="s">
        <v>551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67</v>
      </c>
      <c r="D43" s="18" t="s">
        <v>68</v>
      </c>
      <c r="E43" s="18">
        <v>0</v>
      </c>
      <c r="F43" s="17">
        <v>118.16</v>
      </c>
      <c r="G43" s="17">
        <v>111.3</v>
      </c>
      <c r="H43" s="17">
        <v>104.45</v>
      </c>
      <c r="I43" s="16"/>
      <c r="J43" s="17">
        <v>119.12</v>
      </c>
      <c r="K43" s="17">
        <v>132.82</v>
      </c>
      <c r="L43" s="17">
        <v>155</v>
      </c>
      <c r="M43" s="17"/>
      <c r="N43" s="17">
        <v>19.863470989</v>
      </c>
      <c r="O43" s="17">
        <v>6.3745726544999997</v>
      </c>
      <c r="P43" s="18" t="s">
        <v>15</v>
      </c>
      <c r="Q43" s="14" t="s">
        <v>552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69</v>
      </c>
      <c r="D44" s="19" t="s">
        <v>70</v>
      </c>
      <c r="E44" s="19">
        <v>9</v>
      </c>
      <c r="F44" s="16">
        <v>11.4</v>
      </c>
      <c r="G44" s="16">
        <v>10.48</v>
      </c>
      <c r="H44" s="16">
        <v>9.56</v>
      </c>
      <c r="I44" s="16"/>
      <c r="J44" s="16">
        <v>11.63</v>
      </c>
      <c r="K44" s="16">
        <v>13.46</v>
      </c>
      <c r="L44" s="16">
        <v>16.440000000000001</v>
      </c>
      <c r="M44" s="16"/>
      <c r="N44" s="16">
        <v>75.184271980999995</v>
      </c>
      <c r="O44" s="35">
        <v>3.6899601363999999</v>
      </c>
      <c r="P44" s="19" t="s">
        <v>18</v>
      </c>
      <c r="Q44" s="15" t="s">
        <v>553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71</v>
      </c>
      <c r="D45" s="18" t="s">
        <v>72</v>
      </c>
      <c r="E45" s="18">
        <v>0</v>
      </c>
      <c r="F45" s="17">
        <v>7.09</v>
      </c>
      <c r="G45" s="17">
        <v>6.32</v>
      </c>
      <c r="H45" s="17">
        <v>5.56</v>
      </c>
      <c r="I45" s="16"/>
      <c r="J45" s="17">
        <v>7.32</v>
      </c>
      <c r="K45" s="17">
        <v>8.84</v>
      </c>
      <c r="L45" s="17">
        <v>11.3</v>
      </c>
      <c r="M45" s="17"/>
      <c r="N45" s="17">
        <v>38.943032401000004</v>
      </c>
      <c r="O45" s="17">
        <v>12.493028181</v>
      </c>
      <c r="P45" s="18" t="s">
        <v>15</v>
      </c>
      <c r="Q45" s="14" t="s">
        <v>554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73</v>
      </c>
      <c r="D46" s="19" t="s">
        <v>74</v>
      </c>
      <c r="E46" s="19">
        <v>4</v>
      </c>
      <c r="F46" s="16">
        <v>19.02</v>
      </c>
      <c r="G46" s="16">
        <v>17.760000000000002</v>
      </c>
      <c r="H46" s="16">
        <v>16.5</v>
      </c>
      <c r="I46" s="16"/>
      <c r="J46" s="16">
        <v>20.02</v>
      </c>
      <c r="K46" s="16">
        <v>22.53</v>
      </c>
      <c r="L46" s="16">
        <v>26.6</v>
      </c>
      <c r="M46" s="16"/>
      <c r="N46" s="16">
        <v>45.667625252999997</v>
      </c>
      <c r="O46" s="35">
        <v>4.2472945909000002</v>
      </c>
      <c r="P46" s="19" t="s">
        <v>15</v>
      </c>
      <c r="Q46" s="15" t="s">
        <v>555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75</v>
      </c>
      <c r="D47" s="18" t="s">
        <v>76</v>
      </c>
      <c r="E47" s="18">
        <v>9</v>
      </c>
      <c r="F47" s="17">
        <v>17.989999999999998</v>
      </c>
      <c r="G47" s="17">
        <v>16.75</v>
      </c>
      <c r="H47" s="17">
        <v>15.51</v>
      </c>
      <c r="I47" s="16"/>
      <c r="J47" s="17">
        <v>18.63</v>
      </c>
      <c r="K47" s="17">
        <v>21.1</v>
      </c>
      <c r="L47" s="17">
        <v>25.11</v>
      </c>
      <c r="M47" s="17"/>
      <c r="N47" s="17">
        <v>78.168404370999994</v>
      </c>
      <c r="O47" s="17">
        <v>167.31617032</v>
      </c>
      <c r="P47" s="18" t="s">
        <v>18</v>
      </c>
      <c r="Q47" s="14" t="s">
        <v>556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75</v>
      </c>
      <c r="D48" s="19" t="s">
        <v>77</v>
      </c>
      <c r="E48" s="19">
        <v>10</v>
      </c>
      <c r="F48" s="16">
        <v>20.83</v>
      </c>
      <c r="G48" s="16">
        <v>19.41</v>
      </c>
      <c r="H48" s="16">
        <v>18</v>
      </c>
      <c r="I48" s="16"/>
      <c r="J48" s="16">
        <v>21.73</v>
      </c>
      <c r="K48" s="16">
        <v>24.55</v>
      </c>
      <c r="L48" s="16">
        <v>29.13</v>
      </c>
      <c r="M48" s="16"/>
      <c r="N48" s="16">
        <v>76.603314561999994</v>
      </c>
      <c r="O48" s="35">
        <v>681.88041145</v>
      </c>
      <c r="P48" s="19" t="s">
        <v>18</v>
      </c>
      <c r="Q48" s="15" t="s">
        <v>557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78</v>
      </c>
      <c r="D49" s="18" t="s">
        <v>558</v>
      </c>
      <c r="E49" s="18">
        <v>7</v>
      </c>
      <c r="F49" s="17">
        <v>20.92</v>
      </c>
      <c r="G49" s="17">
        <v>19.329999999999998</v>
      </c>
      <c r="H49" s="17">
        <v>17.739999999999998</v>
      </c>
      <c r="I49" s="16"/>
      <c r="J49" s="17">
        <v>22.11</v>
      </c>
      <c r="K49" s="17">
        <v>25.28</v>
      </c>
      <c r="L49" s="17">
        <v>30.42</v>
      </c>
      <c r="M49" s="17"/>
      <c r="N49" s="17">
        <v>66.901335840000002</v>
      </c>
      <c r="O49" s="17">
        <v>1.0640704090999999</v>
      </c>
      <c r="P49" s="18" t="s">
        <v>18</v>
      </c>
      <c r="Q49" s="14" t="s">
        <v>559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78</v>
      </c>
      <c r="D50" s="19" t="s">
        <v>79</v>
      </c>
      <c r="E50" s="19">
        <v>7</v>
      </c>
      <c r="F50" s="16">
        <v>25.02</v>
      </c>
      <c r="G50" s="16">
        <v>23.02</v>
      </c>
      <c r="H50" s="16">
        <v>21.02</v>
      </c>
      <c r="I50" s="16"/>
      <c r="J50" s="16">
        <v>25.63</v>
      </c>
      <c r="K50" s="16">
        <v>29.62</v>
      </c>
      <c r="L50" s="16">
        <v>36.090000000000003</v>
      </c>
      <c r="M50" s="16"/>
      <c r="N50" s="16">
        <v>72.952185568000004</v>
      </c>
      <c r="O50" s="35">
        <v>51.542889499999994</v>
      </c>
      <c r="P50" s="19" t="s">
        <v>18</v>
      </c>
      <c r="Q50" s="15" t="s">
        <v>560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80</v>
      </c>
      <c r="D51" s="18" t="s">
        <v>81</v>
      </c>
      <c r="E51" s="18">
        <v>7</v>
      </c>
      <c r="F51" s="17">
        <v>23.93</v>
      </c>
      <c r="G51" s="17">
        <v>21.79</v>
      </c>
      <c r="H51" s="17">
        <v>19.649999999999999</v>
      </c>
      <c r="I51" s="16"/>
      <c r="J51" s="17">
        <v>27.73</v>
      </c>
      <c r="K51" s="17">
        <v>32</v>
      </c>
      <c r="L51" s="17">
        <v>38.909999999999997</v>
      </c>
      <c r="M51" s="17"/>
      <c r="N51" s="17">
        <v>51.410640129999997</v>
      </c>
      <c r="O51" s="17">
        <v>557.51110468000002</v>
      </c>
      <c r="P51" s="18" t="s">
        <v>18</v>
      </c>
      <c r="Q51" s="14" t="s">
        <v>561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82</v>
      </c>
      <c r="D52" s="19" t="s">
        <v>83</v>
      </c>
      <c r="E52" s="19">
        <v>3</v>
      </c>
      <c r="F52" s="16">
        <v>20.170000000000002</v>
      </c>
      <c r="G52" s="16">
        <v>19.16</v>
      </c>
      <c r="H52" s="16">
        <v>18.16</v>
      </c>
      <c r="I52" s="16"/>
      <c r="J52" s="16">
        <v>20.56</v>
      </c>
      <c r="K52" s="16">
        <v>22.56</v>
      </c>
      <c r="L52" s="16">
        <v>25.8</v>
      </c>
      <c r="M52" s="16"/>
      <c r="N52" s="16">
        <v>40.609934912999996</v>
      </c>
      <c r="O52" s="35">
        <v>5.1688245454999997</v>
      </c>
      <c r="P52" s="19" t="s">
        <v>15</v>
      </c>
      <c r="Q52" s="15" t="s">
        <v>562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84</v>
      </c>
      <c r="D53" s="18" t="s">
        <v>85</v>
      </c>
      <c r="E53" s="18">
        <v>5</v>
      </c>
      <c r="F53" s="17">
        <v>9.1300000000000008</v>
      </c>
      <c r="G53" s="17">
        <v>7.11</v>
      </c>
      <c r="H53" s="17">
        <v>5.09</v>
      </c>
      <c r="I53" s="16"/>
      <c r="J53" s="17">
        <v>9.49</v>
      </c>
      <c r="K53" s="17">
        <v>13.52</v>
      </c>
      <c r="L53" s="17">
        <v>20.05</v>
      </c>
      <c r="M53" s="17"/>
      <c r="N53" s="17">
        <v>45.277293340999996</v>
      </c>
      <c r="O53" s="17">
        <v>61.713170454999997</v>
      </c>
      <c r="P53" s="18" t="s">
        <v>15</v>
      </c>
      <c r="Q53" s="14" t="s">
        <v>563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86</v>
      </c>
      <c r="D54" s="19" t="s">
        <v>87</v>
      </c>
      <c r="E54" s="19">
        <v>7</v>
      </c>
      <c r="F54" s="16">
        <v>20.36</v>
      </c>
      <c r="G54" s="16">
        <v>17.579999999999998</v>
      </c>
      <c r="H54" s="16">
        <v>14.81</v>
      </c>
      <c r="I54" s="16"/>
      <c r="J54" s="16">
        <v>22.28</v>
      </c>
      <c r="K54" s="16">
        <v>27.82</v>
      </c>
      <c r="L54" s="16">
        <v>36.799999999999997</v>
      </c>
      <c r="M54" s="16"/>
      <c r="N54" s="16">
        <v>55.189778308000001</v>
      </c>
      <c r="O54" s="35">
        <v>264.56730340999997</v>
      </c>
      <c r="P54" s="19" t="s">
        <v>18</v>
      </c>
      <c r="Q54" s="15" t="s">
        <v>564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88</v>
      </c>
      <c r="D55" s="18" t="s">
        <v>89</v>
      </c>
      <c r="E55" s="18">
        <v>10</v>
      </c>
      <c r="F55" s="17">
        <v>27.9</v>
      </c>
      <c r="G55" s="17">
        <v>25.38</v>
      </c>
      <c r="H55" s="17">
        <v>22.86</v>
      </c>
      <c r="I55" s="16"/>
      <c r="J55" s="17">
        <v>29.92</v>
      </c>
      <c r="K55" s="17">
        <v>34.950000000000003</v>
      </c>
      <c r="L55" s="17">
        <v>43.1</v>
      </c>
      <c r="M55" s="17"/>
      <c r="N55" s="17">
        <v>85.441346886999995</v>
      </c>
      <c r="O55" s="17">
        <v>3.8518242191000001</v>
      </c>
      <c r="P55" s="18" t="s">
        <v>18</v>
      </c>
      <c r="Q55" s="14" t="s">
        <v>565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90</v>
      </c>
      <c r="D56" s="19" t="s">
        <v>91</v>
      </c>
      <c r="E56" s="19">
        <v>9</v>
      </c>
      <c r="F56" s="16">
        <v>63.39</v>
      </c>
      <c r="G56" s="16">
        <v>58.99</v>
      </c>
      <c r="H56" s="16">
        <v>54.59</v>
      </c>
      <c r="I56" s="16"/>
      <c r="J56" s="16">
        <v>64.599999999999994</v>
      </c>
      <c r="K56" s="16">
        <v>73.39</v>
      </c>
      <c r="L56" s="16">
        <v>87.62</v>
      </c>
      <c r="M56" s="16"/>
      <c r="N56" s="16">
        <v>74.666793001000002</v>
      </c>
      <c r="O56" s="35">
        <v>561.58835472999999</v>
      </c>
      <c r="P56" s="19" t="s">
        <v>18</v>
      </c>
      <c r="Q56" s="15" t="s">
        <v>566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92</v>
      </c>
      <c r="D57" s="18" t="s">
        <v>93</v>
      </c>
      <c r="E57" s="18">
        <v>9</v>
      </c>
      <c r="F57" s="17">
        <v>18.75</v>
      </c>
      <c r="G57" s="17">
        <v>17.28</v>
      </c>
      <c r="H57" s="17">
        <v>15.82</v>
      </c>
      <c r="I57" s="16"/>
      <c r="J57" s="17">
        <v>20.13</v>
      </c>
      <c r="K57" s="17">
        <v>23.05</v>
      </c>
      <c r="L57" s="17">
        <v>27.77</v>
      </c>
      <c r="M57" s="17"/>
      <c r="N57" s="17">
        <v>51.934921054999997</v>
      </c>
      <c r="O57" s="17">
        <v>97.345440909000004</v>
      </c>
      <c r="P57" s="18" t="s">
        <v>18</v>
      </c>
      <c r="Q57" s="14" t="s">
        <v>567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94</v>
      </c>
      <c r="D58" s="19" t="s">
        <v>95</v>
      </c>
      <c r="E58" s="19">
        <v>10</v>
      </c>
      <c r="F58" s="16">
        <v>6.98</v>
      </c>
      <c r="G58" s="16">
        <v>6.26</v>
      </c>
      <c r="H58" s="16">
        <v>5.54</v>
      </c>
      <c r="I58" s="16"/>
      <c r="J58" s="16">
        <v>7.4</v>
      </c>
      <c r="K58" s="16">
        <v>8.83</v>
      </c>
      <c r="L58" s="16">
        <v>11.14</v>
      </c>
      <c r="M58" s="16"/>
      <c r="N58" s="16">
        <v>67.996674740000003</v>
      </c>
      <c r="O58" s="35">
        <v>5.6756344090999997</v>
      </c>
      <c r="P58" s="19" t="s">
        <v>18</v>
      </c>
      <c r="Q58" s="15" t="s">
        <v>568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96</v>
      </c>
      <c r="D59" s="18" t="s">
        <v>97</v>
      </c>
      <c r="E59" s="18">
        <v>1</v>
      </c>
      <c r="F59" s="17">
        <v>2.5</v>
      </c>
      <c r="G59" s="17">
        <v>2.19</v>
      </c>
      <c r="H59" s="17">
        <v>1.88</v>
      </c>
      <c r="I59" s="16"/>
      <c r="J59" s="17">
        <v>2.94</v>
      </c>
      <c r="K59" s="17">
        <v>3.55</v>
      </c>
      <c r="L59" s="17">
        <v>4.55</v>
      </c>
      <c r="M59" s="17"/>
      <c r="N59" s="17">
        <v>34.849670291999999</v>
      </c>
      <c r="O59" s="17">
        <v>13.303078545</v>
      </c>
      <c r="P59" s="18" t="s">
        <v>15</v>
      </c>
      <c r="Q59" s="14" t="s">
        <v>569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98</v>
      </c>
      <c r="D60" s="19" t="s">
        <v>99</v>
      </c>
      <c r="E60" s="19">
        <v>7</v>
      </c>
      <c r="F60" s="16">
        <v>10.57</v>
      </c>
      <c r="G60" s="16">
        <v>9.16</v>
      </c>
      <c r="H60" s="16">
        <v>7.75</v>
      </c>
      <c r="I60" s="16"/>
      <c r="J60" s="16">
        <v>10.69</v>
      </c>
      <c r="K60" s="16">
        <v>13.5</v>
      </c>
      <c r="L60" s="16">
        <v>18.05</v>
      </c>
      <c r="M60" s="16"/>
      <c r="N60" s="16">
        <v>58.080538947999997</v>
      </c>
      <c r="O60" s="35">
        <v>32.207716181999999</v>
      </c>
      <c r="P60" s="19" t="s">
        <v>18</v>
      </c>
      <c r="Q60" s="15" t="s">
        <v>570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100</v>
      </c>
      <c r="D61" s="18" t="s">
        <v>101</v>
      </c>
      <c r="E61" s="18">
        <v>4</v>
      </c>
      <c r="F61" s="17">
        <v>12.97</v>
      </c>
      <c r="G61" s="17">
        <v>11.61</v>
      </c>
      <c r="H61" s="17">
        <v>10.25</v>
      </c>
      <c r="I61" s="16"/>
      <c r="J61" s="17">
        <v>13.83</v>
      </c>
      <c r="K61" s="17">
        <v>16.54</v>
      </c>
      <c r="L61" s="17">
        <v>20.93</v>
      </c>
      <c r="M61" s="17"/>
      <c r="N61" s="17">
        <v>59.241117357</v>
      </c>
      <c r="O61" s="17">
        <v>104.65042140000001</v>
      </c>
      <c r="P61" s="18" t="s">
        <v>18</v>
      </c>
      <c r="Q61" s="14" t="s">
        <v>571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102</v>
      </c>
      <c r="D62" s="19" t="s">
        <v>473</v>
      </c>
      <c r="E62" s="19">
        <v>7</v>
      </c>
      <c r="F62" s="16">
        <v>18.46</v>
      </c>
      <c r="G62" s="16">
        <v>16.43</v>
      </c>
      <c r="H62" s="16">
        <v>14.41</v>
      </c>
      <c r="I62" s="16"/>
      <c r="J62" s="16">
        <v>19.96</v>
      </c>
      <c r="K62" s="16">
        <v>24</v>
      </c>
      <c r="L62" s="16">
        <v>30.55</v>
      </c>
      <c r="M62" s="16"/>
      <c r="N62" s="16">
        <v>58.692648712999997</v>
      </c>
      <c r="O62" s="35">
        <v>4.4808012273000006</v>
      </c>
      <c r="P62" s="19" t="s">
        <v>18</v>
      </c>
      <c r="Q62" s="15" t="s">
        <v>572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8" t="s">
        <v>103</v>
      </c>
      <c r="E63" s="18">
        <v>7</v>
      </c>
      <c r="F63" s="17">
        <v>13.36</v>
      </c>
      <c r="G63" s="17">
        <v>12.23</v>
      </c>
      <c r="H63" s="17">
        <v>11.11</v>
      </c>
      <c r="I63" s="16"/>
      <c r="J63" s="17">
        <v>13.87</v>
      </c>
      <c r="K63" s="17">
        <v>16.11</v>
      </c>
      <c r="L63" s="17">
        <v>19.739999999999998</v>
      </c>
      <c r="M63" s="17"/>
      <c r="N63" s="17">
        <v>71.346184012999998</v>
      </c>
      <c r="O63" s="17">
        <v>213.82384127</v>
      </c>
      <c r="P63" s="18" t="s">
        <v>18</v>
      </c>
      <c r="Q63" s="14" t="s">
        <v>573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474</v>
      </c>
      <c r="D64" s="19" t="s">
        <v>475</v>
      </c>
      <c r="E64" s="19">
        <v>3</v>
      </c>
      <c r="F64" s="16">
        <v>62.43</v>
      </c>
      <c r="G64" s="16">
        <v>59.29</v>
      </c>
      <c r="H64" s="16">
        <v>56.16</v>
      </c>
      <c r="I64" s="16"/>
      <c r="J64" s="16">
        <v>63.24</v>
      </c>
      <c r="K64" s="16">
        <v>69.5</v>
      </c>
      <c r="L64" s="16">
        <v>79.63</v>
      </c>
      <c r="M64" s="16"/>
      <c r="N64" s="16">
        <v>22.315630106</v>
      </c>
      <c r="O64" s="35">
        <v>2.7804692473000001</v>
      </c>
      <c r="P64" s="19" t="s">
        <v>15</v>
      </c>
      <c r="Q64" s="15"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8" t="s">
        <v>105</v>
      </c>
      <c r="E65" s="18">
        <v>7</v>
      </c>
      <c r="F65" s="17">
        <v>3.22</v>
      </c>
      <c r="G65" s="17">
        <v>2.59</v>
      </c>
      <c r="H65" s="17">
        <v>1.96</v>
      </c>
      <c r="I65" s="16"/>
      <c r="J65" s="17">
        <v>4.75</v>
      </c>
      <c r="K65" s="17">
        <v>6</v>
      </c>
      <c r="L65" s="17">
        <v>8.0299999999999994</v>
      </c>
      <c r="M65" s="17"/>
      <c r="N65" s="17">
        <v>55.166814754000001</v>
      </c>
      <c r="O65" s="17">
        <v>86.952623000000003</v>
      </c>
      <c r="P65" s="18" t="s">
        <v>18</v>
      </c>
      <c r="Q65" s="14" t="s">
        <v>575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106</v>
      </c>
      <c r="D66" s="19" t="s">
        <v>107</v>
      </c>
      <c r="E66" s="19">
        <v>6</v>
      </c>
      <c r="F66" s="16">
        <v>37.81</v>
      </c>
      <c r="G66" s="16">
        <v>28.27</v>
      </c>
      <c r="H66" s="16">
        <v>18.73</v>
      </c>
      <c r="I66" s="16"/>
      <c r="J66" s="16">
        <v>59.9</v>
      </c>
      <c r="K66" s="16">
        <v>78.97</v>
      </c>
      <c r="L66" s="16">
        <v>109.84</v>
      </c>
      <c r="M66" s="16"/>
      <c r="N66" s="16">
        <v>64.117993576999993</v>
      </c>
      <c r="O66" s="35">
        <v>6.1839637117999997</v>
      </c>
      <c r="P66" s="19" t="s">
        <v>18</v>
      </c>
      <c r="Q66" s="15" t="s">
        <v>576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108</v>
      </c>
      <c r="D67" s="18" t="s">
        <v>109</v>
      </c>
      <c r="E67" s="18">
        <v>7</v>
      </c>
      <c r="F67" s="17">
        <v>56.32</v>
      </c>
      <c r="G67" s="17">
        <v>50.07</v>
      </c>
      <c r="H67" s="17">
        <v>43.83</v>
      </c>
      <c r="I67" s="16"/>
      <c r="J67" s="17">
        <v>61</v>
      </c>
      <c r="K67" s="17">
        <v>73.48</v>
      </c>
      <c r="L67" s="17">
        <v>93.68</v>
      </c>
      <c r="M67" s="17"/>
      <c r="N67" s="17">
        <v>52.170210419</v>
      </c>
      <c r="O67" s="17">
        <v>212.30359122999999</v>
      </c>
      <c r="P67" s="18" t="s">
        <v>18</v>
      </c>
      <c r="Q67" s="14" t="s">
        <v>577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110</v>
      </c>
      <c r="D68" s="19" t="s">
        <v>111</v>
      </c>
      <c r="E68" s="19">
        <v>7</v>
      </c>
      <c r="F68" s="16">
        <v>16.670000000000002</v>
      </c>
      <c r="G68" s="16">
        <v>15.06</v>
      </c>
      <c r="H68" s="16">
        <v>13.46</v>
      </c>
      <c r="I68" s="16"/>
      <c r="J68" s="16">
        <v>16.989999999999998</v>
      </c>
      <c r="K68" s="16">
        <v>20.190000000000001</v>
      </c>
      <c r="L68" s="16">
        <v>25.37</v>
      </c>
      <c r="M68" s="16"/>
      <c r="N68" s="16">
        <v>74.451580141999997</v>
      </c>
      <c r="O68" s="35">
        <v>349.26405800000003</v>
      </c>
      <c r="P68" s="19" t="s">
        <v>18</v>
      </c>
      <c r="Q68" s="15" t="s">
        <v>578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112</v>
      </c>
      <c r="D69" s="18" t="s">
        <v>113</v>
      </c>
      <c r="E69" s="18">
        <v>4</v>
      </c>
      <c r="F69" s="17">
        <v>5.32</v>
      </c>
      <c r="G69" s="17">
        <v>4.7</v>
      </c>
      <c r="H69" s="17">
        <v>4.09</v>
      </c>
      <c r="I69" s="16"/>
      <c r="J69" s="17">
        <v>6.9</v>
      </c>
      <c r="K69" s="17">
        <v>8.1199999999999992</v>
      </c>
      <c r="L69" s="17">
        <v>10.1</v>
      </c>
      <c r="M69" s="17"/>
      <c r="N69" s="17">
        <v>44.879297422999997</v>
      </c>
      <c r="O69" s="17">
        <v>161.87792063999999</v>
      </c>
      <c r="P69" s="18" t="s">
        <v>18</v>
      </c>
      <c r="Q69" s="14" t="s">
        <v>579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114</v>
      </c>
      <c r="D70" s="19" t="s">
        <v>115</v>
      </c>
      <c r="E70" s="19">
        <v>7</v>
      </c>
      <c r="F70" s="16">
        <v>55.8</v>
      </c>
      <c r="G70" s="16">
        <v>52.29</v>
      </c>
      <c r="H70" s="16">
        <v>48.79</v>
      </c>
      <c r="I70" s="16"/>
      <c r="J70" s="16">
        <v>56.86</v>
      </c>
      <c r="K70" s="16">
        <v>63.86</v>
      </c>
      <c r="L70" s="16">
        <v>75.2</v>
      </c>
      <c r="M70" s="16"/>
      <c r="N70" s="16">
        <v>82.163316868999999</v>
      </c>
      <c r="O70" s="35">
        <v>96.282094545000007</v>
      </c>
      <c r="P70" s="19" t="s">
        <v>18</v>
      </c>
      <c r="Q70" s="15" t="s">
        <v>580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116</v>
      </c>
      <c r="D71" s="18" t="s">
        <v>117</v>
      </c>
      <c r="E71" s="18">
        <v>9</v>
      </c>
      <c r="F71" s="17">
        <v>6.08</v>
      </c>
      <c r="G71" s="17">
        <v>5.44</v>
      </c>
      <c r="H71" s="17">
        <v>4.8</v>
      </c>
      <c r="I71" s="16"/>
      <c r="J71" s="17">
        <v>7.31</v>
      </c>
      <c r="K71" s="17">
        <v>8.58</v>
      </c>
      <c r="L71" s="17">
        <v>10.64</v>
      </c>
      <c r="M71" s="17"/>
      <c r="N71" s="17">
        <v>65.525358385999994</v>
      </c>
      <c r="O71" s="17">
        <v>4.7624793636000007</v>
      </c>
      <c r="P71" s="18" t="s">
        <v>18</v>
      </c>
      <c r="Q71" s="14" t="s">
        <v>581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118</v>
      </c>
      <c r="D72" s="19" t="s">
        <v>119</v>
      </c>
      <c r="E72" s="19">
        <v>4</v>
      </c>
      <c r="F72" s="16">
        <v>4.95</v>
      </c>
      <c r="G72" s="16">
        <v>4.3499999999999996</v>
      </c>
      <c r="H72" s="16">
        <v>3.76</v>
      </c>
      <c r="I72" s="16"/>
      <c r="J72" s="16">
        <v>6.56</v>
      </c>
      <c r="K72" s="16">
        <v>7.74</v>
      </c>
      <c r="L72" s="16">
        <v>9.65</v>
      </c>
      <c r="M72" s="16"/>
      <c r="N72" s="16">
        <v>46.060662123</v>
      </c>
      <c r="O72" s="35">
        <v>44.673784317999996</v>
      </c>
      <c r="P72" s="19" t="s">
        <v>18</v>
      </c>
      <c r="Q72" s="15" t="s">
        <v>582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502</v>
      </c>
      <c r="D73" s="18" t="s">
        <v>503</v>
      </c>
      <c r="E73" s="18">
        <v>10</v>
      </c>
      <c r="F73" s="17">
        <v>17.850000000000001</v>
      </c>
      <c r="G73" s="17">
        <v>16.91</v>
      </c>
      <c r="H73" s="17">
        <v>15.98</v>
      </c>
      <c r="I73" s="16"/>
      <c r="J73" s="17">
        <v>19.73</v>
      </c>
      <c r="K73" s="17">
        <v>21.59</v>
      </c>
      <c r="L73" s="17">
        <v>24.6</v>
      </c>
      <c r="M73" s="17"/>
      <c r="N73" s="17">
        <v>56.915809756000002</v>
      </c>
      <c r="O73" s="17">
        <v>1.1967692727000001</v>
      </c>
      <c r="P73" s="18" t="s">
        <v>18</v>
      </c>
      <c r="Q73" s="14" t="s">
        <v>583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120</v>
      </c>
      <c r="D74" s="19" t="s">
        <v>121</v>
      </c>
      <c r="E74" s="19">
        <v>3</v>
      </c>
      <c r="F74" s="16">
        <v>34.1</v>
      </c>
      <c r="G74" s="16">
        <v>30.62</v>
      </c>
      <c r="H74" s="16">
        <v>27.15</v>
      </c>
      <c r="I74" s="16"/>
      <c r="J74" s="16">
        <v>35.380000000000003</v>
      </c>
      <c r="K74" s="16">
        <v>42.32</v>
      </c>
      <c r="L74" s="16">
        <v>53.55</v>
      </c>
      <c r="M74" s="16"/>
      <c r="N74" s="16">
        <v>40.530507022000002</v>
      </c>
      <c r="O74" s="35">
        <v>142.45165349999999</v>
      </c>
      <c r="P74" s="19" t="s">
        <v>15</v>
      </c>
      <c r="Q74" s="15" t="s">
        <v>584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122</v>
      </c>
      <c r="D75" s="18" t="s">
        <v>123</v>
      </c>
      <c r="E75" s="18">
        <v>1</v>
      </c>
      <c r="F75" s="17">
        <v>1.95</v>
      </c>
      <c r="G75" s="17">
        <v>1.65</v>
      </c>
      <c r="H75" s="17">
        <v>1.35</v>
      </c>
      <c r="I75" s="16"/>
      <c r="J75" s="17">
        <v>2.04</v>
      </c>
      <c r="K75" s="17">
        <v>2.63</v>
      </c>
      <c r="L75" s="17">
        <v>3.59</v>
      </c>
      <c r="M75" s="17"/>
      <c r="N75" s="17">
        <v>46.504024950000002</v>
      </c>
      <c r="O75" s="17">
        <v>29.187961772999998</v>
      </c>
      <c r="P75" s="18" t="s">
        <v>15</v>
      </c>
      <c r="Q75" s="14" t="s">
        <v>585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124</v>
      </c>
      <c r="D76" s="19" t="s">
        <v>125</v>
      </c>
      <c r="E76" s="19">
        <v>4</v>
      </c>
      <c r="F76" s="16">
        <v>27.05</v>
      </c>
      <c r="G76" s="16">
        <v>24.46</v>
      </c>
      <c r="H76" s="16">
        <v>21.87</v>
      </c>
      <c r="I76" s="16"/>
      <c r="J76" s="16">
        <v>27.96</v>
      </c>
      <c r="K76" s="16">
        <v>33.130000000000003</v>
      </c>
      <c r="L76" s="16">
        <v>41.51</v>
      </c>
      <c r="M76" s="16"/>
      <c r="N76" s="16">
        <v>47.224549779</v>
      </c>
      <c r="O76" s="35">
        <v>195.82691435999999</v>
      </c>
      <c r="P76" s="19" t="s">
        <v>15</v>
      </c>
      <c r="Q76" s="15" t="s">
        <v>586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124</v>
      </c>
      <c r="D77" s="18" t="s">
        <v>126</v>
      </c>
      <c r="E77" s="18">
        <v>0</v>
      </c>
      <c r="F77" s="17">
        <v>24.53</v>
      </c>
      <c r="G77" s="17">
        <v>21.99</v>
      </c>
      <c r="H77" s="17">
        <v>19.46</v>
      </c>
      <c r="I77" s="16"/>
      <c r="J77" s="17">
        <v>25.35</v>
      </c>
      <c r="K77" s="17">
        <v>30.41</v>
      </c>
      <c r="L77" s="17">
        <v>38.6</v>
      </c>
      <c r="M77" s="17"/>
      <c r="N77" s="17">
        <v>46.007584156999997</v>
      </c>
      <c r="O77" s="17">
        <v>23.516348317999999</v>
      </c>
      <c r="P77" s="18" t="s">
        <v>15</v>
      </c>
      <c r="Q77" s="14" t="s">
        <v>587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127</v>
      </c>
      <c r="D78" s="19" t="s">
        <v>128</v>
      </c>
      <c r="E78" s="19">
        <v>3</v>
      </c>
      <c r="F78" s="16">
        <v>3.21</v>
      </c>
      <c r="G78" s="16">
        <v>2.46</v>
      </c>
      <c r="H78" s="16">
        <v>1.72</v>
      </c>
      <c r="I78" s="16"/>
      <c r="J78" s="16">
        <v>3.33</v>
      </c>
      <c r="K78" s="16">
        <v>4.8099999999999996</v>
      </c>
      <c r="L78" s="16">
        <v>7.22</v>
      </c>
      <c r="M78" s="16"/>
      <c r="N78" s="16">
        <v>47.403632189</v>
      </c>
      <c r="O78" s="35">
        <v>5.7513092727000004</v>
      </c>
      <c r="P78" s="19" t="s">
        <v>15</v>
      </c>
      <c r="Q78" s="15" t="s">
        <v>588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129</v>
      </c>
      <c r="D79" s="18" t="s">
        <v>130</v>
      </c>
      <c r="E79" s="18">
        <v>7</v>
      </c>
      <c r="F79" s="17">
        <v>18.36</v>
      </c>
      <c r="G79" s="17">
        <v>16.309999999999999</v>
      </c>
      <c r="H79" s="17">
        <v>14.26</v>
      </c>
      <c r="I79" s="16"/>
      <c r="J79" s="17">
        <v>18.760000000000002</v>
      </c>
      <c r="K79" s="17">
        <v>22.85</v>
      </c>
      <c r="L79" s="17">
        <v>29.47</v>
      </c>
      <c r="M79" s="17"/>
      <c r="N79" s="17">
        <v>70.369396257999995</v>
      </c>
      <c r="O79" s="17">
        <v>21.571077090999999</v>
      </c>
      <c r="P79" s="18" t="s">
        <v>18</v>
      </c>
      <c r="Q79" s="14" t="s">
        <v>589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131</v>
      </c>
      <c r="D80" s="19" t="s">
        <v>132</v>
      </c>
      <c r="E80" s="19">
        <v>7</v>
      </c>
      <c r="F80" s="16">
        <v>5.78</v>
      </c>
      <c r="G80" s="16">
        <v>5.23</v>
      </c>
      <c r="H80" s="16">
        <v>4.68</v>
      </c>
      <c r="I80" s="16"/>
      <c r="J80" s="16">
        <v>6.22</v>
      </c>
      <c r="K80" s="16">
        <v>7.31</v>
      </c>
      <c r="L80" s="16">
        <v>9.08</v>
      </c>
      <c r="M80" s="16"/>
      <c r="N80" s="16">
        <v>74.112043266000001</v>
      </c>
      <c r="O80" s="35">
        <v>13.962677727000001</v>
      </c>
      <c r="P80" s="19" t="s">
        <v>18</v>
      </c>
      <c r="Q80" s="15" t="s">
        <v>590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133</v>
      </c>
      <c r="D81" s="18" t="s">
        <v>134</v>
      </c>
      <c r="E81" s="18">
        <v>7</v>
      </c>
      <c r="F81" s="17">
        <v>14.58</v>
      </c>
      <c r="G81" s="17">
        <v>12.51</v>
      </c>
      <c r="H81" s="17">
        <v>10.44</v>
      </c>
      <c r="I81" s="16"/>
      <c r="J81" s="17">
        <v>16.47</v>
      </c>
      <c r="K81" s="17">
        <v>20.6</v>
      </c>
      <c r="L81" s="17">
        <v>27.3</v>
      </c>
      <c r="M81" s="17"/>
      <c r="N81" s="17">
        <v>48.747084706999999</v>
      </c>
      <c r="O81" s="17">
        <v>13.494974818000001</v>
      </c>
      <c r="P81" s="18" t="s">
        <v>18</v>
      </c>
      <c r="Q81" s="14" t="s">
        <v>591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135</v>
      </c>
      <c r="D82" s="19" t="s">
        <v>136</v>
      </c>
      <c r="E82" s="19">
        <v>7</v>
      </c>
      <c r="F82" s="16">
        <v>14.09</v>
      </c>
      <c r="G82" s="16">
        <v>12.72</v>
      </c>
      <c r="H82" s="16">
        <v>11.35</v>
      </c>
      <c r="I82" s="16"/>
      <c r="J82" s="16">
        <v>16.940000000000001</v>
      </c>
      <c r="K82" s="16">
        <v>19.670000000000002</v>
      </c>
      <c r="L82" s="16">
        <v>24.09</v>
      </c>
      <c r="M82" s="16"/>
      <c r="N82" s="16">
        <v>54.911369530000002</v>
      </c>
      <c r="O82" s="35">
        <v>112.28516999999999</v>
      </c>
      <c r="P82" s="19" t="s">
        <v>18</v>
      </c>
      <c r="Q82" s="15" t="s">
        <v>592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137</v>
      </c>
      <c r="D83" s="18" t="s">
        <v>138</v>
      </c>
      <c r="E83" s="18">
        <v>7</v>
      </c>
      <c r="F83" s="17">
        <v>9.98</v>
      </c>
      <c r="G83" s="17">
        <v>8.56</v>
      </c>
      <c r="H83" s="17">
        <v>7.15</v>
      </c>
      <c r="I83" s="16"/>
      <c r="J83" s="17">
        <v>12.38</v>
      </c>
      <c r="K83" s="17">
        <v>15.2</v>
      </c>
      <c r="L83" s="17">
        <v>19.77</v>
      </c>
      <c r="M83" s="17"/>
      <c r="N83" s="17">
        <v>64.419200423999996</v>
      </c>
      <c r="O83" s="17">
        <v>86.481481455000008</v>
      </c>
      <c r="P83" s="18" t="s">
        <v>18</v>
      </c>
      <c r="Q83" s="14" t="s">
        <v>593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139</v>
      </c>
      <c r="D84" s="19" t="s">
        <v>140</v>
      </c>
      <c r="E84" s="19">
        <v>4</v>
      </c>
      <c r="F84" s="16" t="s">
        <v>35</v>
      </c>
      <c r="G84" s="16" t="s">
        <v>35</v>
      </c>
      <c r="H84" s="16" t="s">
        <v>35</v>
      </c>
      <c r="I84" s="16"/>
      <c r="J84" s="16" t="s">
        <v>35</v>
      </c>
      <c r="K84" s="16" t="s">
        <v>35</v>
      </c>
      <c r="L84" s="16" t="s">
        <v>35</v>
      </c>
      <c r="M84" s="16"/>
      <c r="N84" s="16" t="s">
        <v>35</v>
      </c>
      <c r="O84" s="35" t="s">
        <v>35</v>
      </c>
      <c r="P84" s="19" t="s">
        <v>35</v>
      </c>
      <c r="Q84" s="15" t="s">
        <v>36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141</v>
      </c>
      <c r="D85" s="18" t="s">
        <v>142</v>
      </c>
      <c r="E85" s="18">
        <v>4</v>
      </c>
      <c r="F85" s="17">
        <v>81.150000000000006</v>
      </c>
      <c r="G85" s="17">
        <v>70.83</v>
      </c>
      <c r="H85" s="17">
        <v>60.52</v>
      </c>
      <c r="I85" s="16"/>
      <c r="J85" s="17">
        <v>105.5</v>
      </c>
      <c r="K85" s="17">
        <v>126.12</v>
      </c>
      <c r="L85" s="17">
        <v>159.5</v>
      </c>
      <c r="M85" s="17"/>
      <c r="N85" s="17">
        <v>50.987311982000001</v>
      </c>
      <c r="O85" s="17">
        <v>451.74639049999996</v>
      </c>
      <c r="P85" s="18" t="s">
        <v>18</v>
      </c>
      <c r="Q85" s="14" t="s">
        <v>594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143</v>
      </c>
      <c r="D86" s="19" t="s">
        <v>144</v>
      </c>
      <c r="E86" s="19">
        <v>7</v>
      </c>
      <c r="F86" s="16">
        <v>57.35</v>
      </c>
      <c r="G86" s="16">
        <v>53.39</v>
      </c>
      <c r="H86" s="16">
        <v>49.44</v>
      </c>
      <c r="I86" s="16"/>
      <c r="J86" s="16">
        <v>58.64</v>
      </c>
      <c r="K86" s="16">
        <v>66.540000000000006</v>
      </c>
      <c r="L86" s="16">
        <v>79.33</v>
      </c>
      <c r="M86" s="16"/>
      <c r="N86" s="16">
        <v>73.331927676000006</v>
      </c>
      <c r="O86" s="35">
        <v>188.80673504999999</v>
      </c>
      <c r="P86" s="19" t="s">
        <v>18</v>
      </c>
      <c r="Q86" s="15" t="s">
        <v>595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145</v>
      </c>
      <c r="D87" s="18" t="s">
        <v>146</v>
      </c>
      <c r="E87" s="18">
        <v>7</v>
      </c>
      <c r="F87" s="17">
        <v>26.73</v>
      </c>
      <c r="G87" s="17">
        <v>23.72</v>
      </c>
      <c r="H87" s="17">
        <v>20.71</v>
      </c>
      <c r="I87" s="16"/>
      <c r="J87" s="17">
        <v>27.44</v>
      </c>
      <c r="K87" s="17">
        <v>33.450000000000003</v>
      </c>
      <c r="L87" s="17">
        <v>43.19</v>
      </c>
      <c r="M87" s="17"/>
      <c r="N87" s="17">
        <v>76.257243028000005</v>
      </c>
      <c r="O87" s="17">
        <v>508.52861813999999</v>
      </c>
      <c r="P87" s="18" t="s">
        <v>18</v>
      </c>
      <c r="Q87" s="14" t="s">
        <v>596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147</v>
      </c>
      <c r="D88" s="19" t="s">
        <v>148</v>
      </c>
      <c r="E88" s="19">
        <v>7</v>
      </c>
      <c r="F88" s="16">
        <v>38.07</v>
      </c>
      <c r="G88" s="16">
        <v>35.29</v>
      </c>
      <c r="H88" s="16">
        <v>32.51</v>
      </c>
      <c r="I88" s="16"/>
      <c r="J88" s="16">
        <v>38.89</v>
      </c>
      <c r="K88" s="16">
        <v>44.44</v>
      </c>
      <c r="L88" s="16">
        <v>53.42</v>
      </c>
      <c r="M88" s="16"/>
      <c r="N88" s="16">
        <v>84.071634763000006</v>
      </c>
      <c r="O88" s="35">
        <v>76.871466818000002</v>
      </c>
      <c r="P88" s="19" t="s">
        <v>18</v>
      </c>
      <c r="Q88" s="15" t="s">
        <v>597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149</v>
      </c>
      <c r="D89" s="18" t="s">
        <v>150</v>
      </c>
      <c r="E89" s="18">
        <v>7</v>
      </c>
      <c r="F89" s="17">
        <v>44.94</v>
      </c>
      <c r="G89" s="17">
        <v>42.19</v>
      </c>
      <c r="H89" s="17">
        <v>39.44</v>
      </c>
      <c r="I89" s="16"/>
      <c r="J89" s="17">
        <v>45.75</v>
      </c>
      <c r="K89" s="17">
        <v>51.24</v>
      </c>
      <c r="L89" s="17">
        <v>60.13</v>
      </c>
      <c r="M89" s="17"/>
      <c r="N89" s="17">
        <v>74.558016006000003</v>
      </c>
      <c r="O89" s="17">
        <v>365.24244655000001</v>
      </c>
      <c r="P89" s="18" t="s">
        <v>18</v>
      </c>
      <c r="Q89" s="14" t="s">
        <v>598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151</v>
      </c>
      <c r="D90" s="19" t="s">
        <v>152</v>
      </c>
      <c r="E90" s="19">
        <v>0</v>
      </c>
      <c r="F90" s="16">
        <v>6.86</v>
      </c>
      <c r="G90" s="16">
        <v>6.31</v>
      </c>
      <c r="H90" s="16">
        <v>5.77</v>
      </c>
      <c r="I90" s="16"/>
      <c r="J90" s="16">
        <v>7.04</v>
      </c>
      <c r="K90" s="16">
        <v>8.1199999999999992</v>
      </c>
      <c r="L90" s="16">
        <v>9.8800000000000008</v>
      </c>
      <c r="M90" s="16"/>
      <c r="N90" s="16">
        <v>39.535482381000001</v>
      </c>
      <c r="O90" s="35">
        <v>5.1399278635999996</v>
      </c>
      <c r="P90" s="19" t="s">
        <v>15</v>
      </c>
      <c r="Q90" s="15" t="s">
        <v>599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153</v>
      </c>
      <c r="D91" s="18" t="s">
        <v>154</v>
      </c>
      <c r="E91" s="18">
        <v>7</v>
      </c>
      <c r="F91" s="17">
        <v>15.41</v>
      </c>
      <c r="G91" s="17">
        <v>14.33</v>
      </c>
      <c r="H91" s="17">
        <v>13.26</v>
      </c>
      <c r="I91" s="16"/>
      <c r="J91" s="17">
        <v>16.52</v>
      </c>
      <c r="K91" s="17">
        <v>18.66</v>
      </c>
      <c r="L91" s="17">
        <v>22.13</v>
      </c>
      <c r="M91" s="17"/>
      <c r="N91" s="17">
        <v>62.018145365999999</v>
      </c>
      <c r="O91" s="17">
        <v>32.304436955</v>
      </c>
      <c r="P91" s="18" t="s">
        <v>18</v>
      </c>
      <c r="Q91" s="14" t="s">
        <v>600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155</v>
      </c>
      <c r="D92" s="19" t="s">
        <v>156</v>
      </c>
      <c r="E92" s="19">
        <v>7</v>
      </c>
      <c r="F92" s="16">
        <v>8.02</v>
      </c>
      <c r="G92" s="16">
        <v>7.34</v>
      </c>
      <c r="H92" s="16">
        <v>6.66</v>
      </c>
      <c r="I92" s="16"/>
      <c r="J92" s="16">
        <v>8.9</v>
      </c>
      <c r="K92" s="16">
        <v>10.25</v>
      </c>
      <c r="L92" s="16">
        <v>12.44</v>
      </c>
      <c r="M92" s="16"/>
      <c r="N92" s="16">
        <v>47.576144526999997</v>
      </c>
      <c r="O92" s="35">
        <v>7.0242670454999994</v>
      </c>
      <c r="P92" s="19" t="s">
        <v>18</v>
      </c>
      <c r="Q92" s="15" t="s">
        <v>601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157</v>
      </c>
      <c r="D93" s="18" t="s">
        <v>158</v>
      </c>
      <c r="E93" s="18">
        <v>9</v>
      </c>
      <c r="F93" s="17">
        <v>16.88</v>
      </c>
      <c r="G93" s="17">
        <v>15.73</v>
      </c>
      <c r="H93" s="17">
        <v>14.59</v>
      </c>
      <c r="I93" s="16"/>
      <c r="J93" s="17">
        <v>18.100000000000001</v>
      </c>
      <c r="K93" s="17">
        <v>20.38</v>
      </c>
      <c r="L93" s="17">
        <v>24.07</v>
      </c>
      <c r="M93" s="17"/>
      <c r="N93" s="17">
        <v>63.564058996999997</v>
      </c>
      <c r="O93" s="17">
        <v>48.510257863999996</v>
      </c>
      <c r="P93" s="18" t="s">
        <v>18</v>
      </c>
      <c r="Q93" s="14" t="s">
        <v>602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159</v>
      </c>
      <c r="D94" s="19" t="s">
        <v>160</v>
      </c>
      <c r="E94" s="19">
        <v>4</v>
      </c>
      <c r="F94" s="16">
        <v>22.05</v>
      </c>
      <c r="G94" s="16">
        <v>20.51</v>
      </c>
      <c r="H94" s="16">
        <v>18.98</v>
      </c>
      <c r="I94" s="16"/>
      <c r="J94" s="16">
        <v>25.43</v>
      </c>
      <c r="K94" s="16">
        <v>28.49</v>
      </c>
      <c r="L94" s="16">
        <v>33.450000000000003</v>
      </c>
      <c r="M94" s="16"/>
      <c r="N94" s="16">
        <v>49.080961340000002</v>
      </c>
      <c r="O94" s="35">
        <v>7.1285391817999999</v>
      </c>
      <c r="P94" s="19" t="s">
        <v>18</v>
      </c>
      <c r="Q94" s="15" t="s">
        <v>603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465</v>
      </c>
      <c r="D95" s="18" t="s">
        <v>466</v>
      </c>
      <c r="E95" s="18">
        <v>3</v>
      </c>
      <c r="F95" s="17">
        <v>1.51</v>
      </c>
      <c r="G95" s="17">
        <v>0.26</v>
      </c>
      <c r="H95" s="17">
        <v>-0.98</v>
      </c>
      <c r="I95" s="16"/>
      <c r="J95" s="17">
        <v>1.74</v>
      </c>
      <c r="K95" s="17">
        <v>4.2300000000000004</v>
      </c>
      <c r="L95" s="17">
        <v>8.27</v>
      </c>
      <c r="M95" s="17"/>
      <c r="N95" s="17">
        <v>45.121342847999998</v>
      </c>
      <c r="O95" s="17">
        <v>1.7588520000000001</v>
      </c>
      <c r="P95" s="18" t="s">
        <v>15</v>
      </c>
      <c r="Q95" s="14" t="s">
        <v>604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161</v>
      </c>
      <c r="D96" s="19" t="s">
        <v>162</v>
      </c>
      <c r="E96" s="19">
        <v>7</v>
      </c>
      <c r="F96" s="16">
        <v>21.36</v>
      </c>
      <c r="G96" s="16">
        <v>19.14</v>
      </c>
      <c r="H96" s="16">
        <v>16.93</v>
      </c>
      <c r="I96" s="16"/>
      <c r="J96" s="16">
        <v>23.95</v>
      </c>
      <c r="K96" s="16">
        <v>28.37</v>
      </c>
      <c r="L96" s="16">
        <v>35.53</v>
      </c>
      <c r="M96" s="16"/>
      <c r="N96" s="16">
        <v>73.412833179000003</v>
      </c>
      <c r="O96" s="35">
        <v>232.74258609</v>
      </c>
      <c r="P96" s="19" t="s">
        <v>18</v>
      </c>
      <c r="Q96" s="15" t="s">
        <v>605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163</v>
      </c>
      <c r="D97" s="18" t="s">
        <v>164</v>
      </c>
      <c r="E97" s="18">
        <v>7</v>
      </c>
      <c r="F97" s="17">
        <v>9.36</v>
      </c>
      <c r="G97" s="17">
        <v>8.42</v>
      </c>
      <c r="H97" s="17">
        <v>7.48</v>
      </c>
      <c r="I97" s="16"/>
      <c r="J97" s="17">
        <v>10.61</v>
      </c>
      <c r="K97" s="17">
        <v>12.48</v>
      </c>
      <c r="L97" s="17">
        <v>15.5</v>
      </c>
      <c r="M97" s="17"/>
      <c r="N97" s="17">
        <v>63.349385654999999</v>
      </c>
      <c r="O97" s="17">
        <v>75.745432909000002</v>
      </c>
      <c r="P97" s="18" t="s">
        <v>18</v>
      </c>
      <c r="Q97" s="14" t="s">
        <v>606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165</v>
      </c>
      <c r="D98" s="19" t="s">
        <v>166</v>
      </c>
      <c r="E98" s="19">
        <v>0</v>
      </c>
      <c r="F98" s="16">
        <v>16.18</v>
      </c>
      <c r="G98" s="16">
        <v>14.87</v>
      </c>
      <c r="H98" s="16">
        <v>13.57</v>
      </c>
      <c r="I98" s="16"/>
      <c r="J98" s="16">
        <v>16.63</v>
      </c>
      <c r="K98" s="16">
        <v>19.23</v>
      </c>
      <c r="L98" s="16">
        <v>23.44</v>
      </c>
      <c r="M98" s="16"/>
      <c r="N98" s="16">
        <v>44.542200973</v>
      </c>
      <c r="O98" s="35">
        <v>47.053159364000003</v>
      </c>
      <c r="P98" s="19" t="s">
        <v>15</v>
      </c>
      <c r="Q98" s="15" t="s">
        <v>607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167</v>
      </c>
      <c r="D99" s="18" t="s">
        <v>168</v>
      </c>
      <c r="E99" s="18">
        <v>7</v>
      </c>
      <c r="F99" s="17">
        <v>4.6900000000000004</v>
      </c>
      <c r="G99" s="17">
        <v>4.3899999999999997</v>
      </c>
      <c r="H99" s="17">
        <v>4.0999999999999996</v>
      </c>
      <c r="I99" s="16"/>
      <c r="J99" s="17">
        <v>5.15</v>
      </c>
      <c r="K99" s="17">
        <v>5.73</v>
      </c>
      <c r="L99" s="17">
        <v>6.68</v>
      </c>
      <c r="M99" s="17"/>
      <c r="N99" s="17">
        <v>46.748940245</v>
      </c>
      <c r="O99" s="17">
        <v>17.901720136000002</v>
      </c>
      <c r="P99" s="18" t="s">
        <v>18</v>
      </c>
      <c r="Q99" s="14" t="s">
        <v>608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169</v>
      </c>
      <c r="D100" s="19" t="s">
        <v>170</v>
      </c>
      <c r="E100" s="19">
        <v>4</v>
      </c>
      <c r="F100" s="16">
        <v>4.57</v>
      </c>
      <c r="G100" s="16">
        <v>3.96</v>
      </c>
      <c r="H100" s="16">
        <v>3.35</v>
      </c>
      <c r="I100" s="16"/>
      <c r="J100" s="16">
        <v>5.99</v>
      </c>
      <c r="K100" s="16">
        <v>7.2</v>
      </c>
      <c r="L100" s="16">
        <v>9.16</v>
      </c>
      <c r="M100" s="16"/>
      <c r="N100" s="16">
        <v>45.239702029</v>
      </c>
      <c r="O100" s="35">
        <v>78.360073999999997</v>
      </c>
      <c r="P100" s="19" t="s">
        <v>18</v>
      </c>
      <c r="Q100" s="15" t="s">
        <v>609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171</v>
      </c>
      <c r="D101" s="18" t="s">
        <v>172</v>
      </c>
      <c r="E101" s="18">
        <v>10</v>
      </c>
      <c r="F101" s="17">
        <v>12.92</v>
      </c>
      <c r="G101" s="17">
        <v>11.34</v>
      </c>
      <c r="H101" s="17">
        <v>9.76</v>
      </c>
      <c r="I101" s="16"/>
      <c r="J101" s="17">
        <v>15.94</v>
      </c>
      <c r="K101" s="17">
        <v>19.09</v>
      </c>
      <c r="L101" s="17">
        <v>24.2</v>
      </c>
      <c r="M101" s="17"/>
      <c r="N101" s="17">
        <v>65.270261891999994</v>
      </c>
      <c r="O101" s="17">
        <v>24.886251636000001</v>
      </c>
      <c r="P101" s="18" t="s">
        <v>18</v>
      </c>
      <c r="Q101" s="14" t="s">
        <v>610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173</v>
      </c>
      <c r="D102" s="19" t="s">
        <v>174</v>
      </c>
      <c r="E102" s="19">
        <v>4</v>
      </c>
      <c r="F102" s="16">
        <v>12.25</v>
      </c>
      <c r="G102" s="16">
        <v>9.25</v>
      </c>
      <c r="H102" s="16">
        <v>6.26</v>
      </c>
      <c r="I102" s="16"/>
      <c r="J102" s="16">
        <v>16.68</v>
      </c>
      <c r="K102" s="16">
        <v>22.66</v>
      </c>
      <c r="L102" s="16">
        <v>32.340000000000003</v>
      </c>
      <c r="M102" s="16"/>
      <c r="N102" s="16">
        <v>64.244914558000005</v>
      </c>
      <c r="O102" s="35">
        <v>150.53457245000001</v>
      </c>
      <c r="P102" s="19" t="s">
        <v>18</v>
      </c>
      <c r="Q102" s="15" t="s">
        <v>611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175</v>
      </c>
      <c r="D103" s="18" t="s">
        <v>176</v>
      </c>
      <c r="E103" s="18">
        <v>0</v>
      </c>
      <c r="F103" s="17">
        <v>2.35</v>
      </c>
      <c r="G103" s="17">
        <v>1.98</v>
      </c>
      <c r="H103" s="17">
        <v>1.61</v>
      </c>
      <c r="I103" s="16"/>
      <c r="J103" s="17">
        <v>2.4700000000000002</v>
      </c>
      <c r="K103" s="17">
        <v>3.2</v>
      </c>
      <c r="L103" s="17">
        <v>4.3899999999999997</v>
      </c>
      <c r="M103" s="17"/>
      <c r="N103" s="17">
        <v>37.936919379000003</v>
      </c>
      <c r="O103" s="17">
        <v>3.8365290454999998</v>
      </c>
      <c r="P103" s="18" t="s">
        <v>15</v>
      </c>
      <c r="Q103" s="14" t="s">
        <v>612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177</v>
      </c>
      <c r="D104" s="19" t="s">
        <v>178</v>
      </c>
      <c r="E104" s="19">
        <v>3</v>
      </c>
      <c r="F104" s="16">
        <v>3.8</v>
      </c>
      <c r="G104" s="16">
        <v>3.52</v>
      </c>
      <c r="H104" s="16">
        <v>3.25</v>
      </c>
      <c r="I104" s="16"/>
      <c r="J104" s="16">
        <v>3.98</v>
      </c>
      <c r="K104" s="16">
        <v>4.5199999999999996</v>
      </c>
      <c r="L104" s="16">
        <v>5.4</v>
      </c>
      <c r="M104" s="16"/>
      <c r="N104" s="16">
        <v>40.157286788999997</v>
      </c>
      <c r="O104" s="35">
        <v>6.0685434999999996</v>
      </c>
      <c r="P104" s="19" t="s">
        <v>15</v>
      </c>
      <c r="Q104" s="15" t="s">
        <v>613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179</v>
      </c>
      <c r="D105" s="18" t="s">
        <v>180</v>
      </c>
      <c r="E105" s="18">
        <v>4</v>
      </c>
      <c r="F105" s="17">
        <v>23.03</v>
      </c>
      <c r="G105" s="17">
        <v>21.54</v>
      </c>
      <c r="H105" s="17">
        <v>20.05</v>
      </c>
      <c r="I105" s="16"/>
      <c r="J105" s="17">
        <v>25.79</v>
      </c>
      <c r="K105" s="17">
        <v>28.76</v>
      </c>
      <c r="L105" s="17">
        <v>33.56</v>
      </c>
      <c r="M105" s="17"/>
      <c r="N105" s="17">
        <v>49.114063193</v>
      </c>
      <c r="O105" s="17">
        <v>78.317297682000003</v>
      </c>
      <c r="P105" s="18" t="s">
        <v>18</v>
      </c>
      <c r="Q105" s="14" t="s">
        <v>614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181</v>
      </c>
      <c r="D106" s="19" t="s">
        <v>182</v>
      </c>
      <c r="E106" s="19">
        <v>7</v>
      </c>
      <c r="F106" s="16">
        <v>29.68</v>
      </c>
      <c r="G106" s="16">
        <v>27.7</v>
      </c>
      <c r="H106" s="16">
        <v>25.72</v>
      </c>
      <c r="I106" s="16"/>
      <c r="J106" s="16">
        <v>30.43</v>
      </c>
      <c r="K106" s="16">
        <v>34.380000000000003</v>
      </c>
      <c r="L106" s="16">
        <v>40.78</v>
      </c>
      <c r="M106" s="16"/>
      <c r="N106" s="16">
        <v>65.989972980000005</v>
      </c>
      <c r="O106" s="35">
        <v>55.210907863999999</v>
      </c>
      <c r="P106" s="19" t="s">
        <v>18</v>
      </c>
      <c r="Q106" s="15" t="s">
        <v>615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183</v>
      </c>
      <c r="D107" s="18" t="s">
        <v>184</v>
      </c>
      <c r="E107" s="18">
        <v>10</v>
      </c>
      <c r="F107" s="17">
        <v>53.46</v>
      </c>
      <c r="G107" s="17">
        <v>46</v>
      </c>
      <c r="H107" s="17">
        <v>38.549999999999997</v>
      </c>
      <c r="I107" s="16"/>
      <c r="J107" s="17">
        <v>56.94</v>
      </c>
      <c r="K107" s="17">
        <v>71.84</v>
      </c>
      <c r="L107" s="17">
        <v>95.96</v>
      </c>
      <c r="M107" s="17"/>
      <c r="N107" s="17">
        <v>81.881482030000001</v>
      </c>
      <c r="O107" s="17">
        <v>7.2491106555</v>
      </c>
      <c r="P107" s="18" t="s">
        <v>18</v>
      </c>
      <c r="Q107" s="14" t="s">
        <v>616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185</v>
      </c>
      <c r="D108" s="19" t="s">
        <v>186</v>
      </c>
      <c r="E108" s="19">
        <v>10</v>
      </c>
      <c r="F108" s="16">
        <v>14.09</v>
      </c>
      <c r="G108" s="16">
        <v>12.61</v>
      </c>
      <c r="H108" s="16">
        <v>11.14</v>
      </c>
      <c r="I108" s="16"/>
      <c r="J108" s="16">
        <v>15.25</v>
      </c>
      <c r="K108" s="16">
        <v>18.190000000000001</v>
      </c>
      <c r="L108" s="16">
        <v>22.95</v>
      </c>
      <c r="M108" s="16"/>
      <c r="N108" s="16">
        <v>54.881579178999999</v>
      </c>
      <c r="O108" s="35">
        <v>38.037996317999998</v>
      </c>
      <c r="P108" s="19" t="s">
        <v>18</v>
      </c>
      <c r="Q108" s="15" t="s">
        <v>617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187</v>
      </c>
      <c r="D109" s="18" t="s">
        <v>188</v>
      </c>
      <c r="E109" s="18">
        <v>5</v>
      </c>
      <c r="F109" s="17">
        <v>41.17</v>
      </c>
      <c r="G109" s="17">
        <v>36.93</v>
      </c>
      <c r="H109" s="17">
        <v>32.700000000000003</v>
      </c>
      <c r="I109" s="16"/>
      <c r="J109" s="17">
        <v>52.83</v>
      </c>
      <c r="K109" s="17">
        <v>61.29</v>
      </c>
      <c r="L109" s="17">
        <v>74.98</v>
      </c>
      <c r="M109" s="17"/>
      <c r="N109" s="17">
        <v>52.391139840999998</v>
      </c>
      <c r="O109" s="17">
        <v>83.026697990999992</v>
      </c>
      <c r="P109" s="18" t="s">
        <v>18</v>
      </c>
      <c r="Q109" s="14" t="s">
        <v>618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189</v>
      </c>
      <c r="D110" s="19" t="s">
        <v>190</v>
      </c>
      <c r="E110" s="19">
        <v>4</v>
      </c>
      <c r="F110" s="16">
        <v>10.01</v>
      </c>
      <c r="G110" s="16">
        <v>9.26</v>
      </c>
      <c r="H110" s="16">
        <v>8.52</v>
      </c>
      <c r="I110" s="16"/>
      <c r="J110" s="16">
        <v>11.23</v>
      </c>
      <c r="K110" s="16">
        <v>12.71</v>
      </c>
      <c r="L110" s="16">
        <v>15.11</v>
      </c>
      <c r="M110" s="16"/>
      <c r="N110" s="16">
        <v>61.053029123999998</v>
      </c>
      <c r="O110" s="35">
        <v>13.852153045</v>
      </c>
      <c r="P110" s="19" t="s">
        <v>18</v>
      </c>
      <c r="Q110" s="15" t="s">
        <v>619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191</v>
      </c>
      <c r="D111" s="18" t="s">
        <v>192</v>
      </c>
      <c r="E111" s="18">
        <v>3</v>
      </c>
      <c r="F111" s="17">
        <v>8.9499999999999993</v>
      </c>
      <c r="G111" s="17">
        <v>8.43</v>
      </c>
      <c r="H111" s="17">
        <v>7.92</v>
      </c>
      <c r="I111" s="16"/>
      <c r="J111" s="17">
        <v>9.4</v>
      </c>
      <c r="K111" s="17">
        <v>10.42</v>
      </c>
      <c r="L111" s="17">
        <v>12.07</v>
      </c>
      <c r="M111" s="17"/>
      <c r="N111" s="17">
        <v>30.953951803999999</v>
      </c>
      <c r="O111" s="17">
        <v>6.3346420909000001</v>
      </c>
      <c r="P111" s="18" t="s">
        <v>15</v>
      </c>
      <c r="Q111" s="14" t="s">
        <v>620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193</v>
      </c>
      <c r="D112" s="19" t="s">
        <v>194</v>
      </c>
      <c r="E112" s="19">
        <v>7</v>
      </c>
      <c r="F112" s="16">
        <v>57.6</v>
      </c>
      <c r="G112" s="16">
        <v>52.57</v>
      </c>
      <c r="H112" s="16">
        <v>47.55</v>
      </c>
      <c r="I112" s="16"/>
      <c r="J112" s="16">
        <v>65.900000000000006</v>
      </c>
      <c r="K112" s="16">
        <v>75.94</v>
      </c>
      <c r="L112" s="16">
        <v>92.2</v>
      </c>
      <c r="M112" s="16"/>
      <c r="N112" s="16">
        <v>60.693583511</v>
      </c>
      <c r="O112" s="35">
        <v>43.499569272999999</v>
      </c>
      <c r="P112" s="19" t="s">
        <v>18</v>
      </c>
      <c r="Q112" s="15" t="s">
        <v>621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195</v>
      </c>
      <c r="D113" s="18" t="s">
        <v>196</v>
      </c>
      <c r="E113" s="18">
        <v>7</v>
      </c>
      <c r="F113" s="17">
        <v>31.22</v>
      </c>
      <c r="G113" s="17">
        <v>28.97</v>
      </c>
      <c r="H113" s="17">
        <v>26.73</v>
      </c>
      <c r="I113" s="16"/>
      <c r="J113" s="17">
        <v>32.19</v>
      </c>
      <c r="K113" s="17">
        <v>36.67</v>
      </c>
      <c r="L113" s="17">
        <v>43.93</v>
      </c>
      <c r="M113" s="17"/>
      <c r="N113" s="17">
        <v>72.832124683000004</v>
      </c>
      <c r="O113" s="17">
        <v>101.44480899999999</v>
      </c>
      <c r="P113" s="18" t="s">
        <v>18</v>
      </c>
      <c r="Q113" s="14" t="s">
        <v>622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197</v>
      </c>
      <c r="D114" s="19" t="s">
        <v>198</v>
      </c>
      <c r="E114" s="19">
        <v>7</v>
      </c>
      <c r="F114" s="16">
        <v>14.75</v>
      </c>
      <c r="G114" s="16">
        <v>13.51</v>
      </c>
      <c r="H114" s="16">
        <v>12.27</v>
      </c>
      <c r="I114" s="16"/>
      <c r="J114" s="16">
        <v>15.08</v>
      </c>
      <c r="K114" s="16">
        <v>17.55</v>
      </c>
      <c r="L114" s="16">
        <v>21.56</v>
      </c>
      <c r="M114" s="16"/>
      <c r="N114" s="16">
        <v>66.347785474999995</v>
      </c>
      <c r="O114" s="35">
        <v>469.75561041000003</v>
      </c>
      <c r="P114" s="19" t="s">
        <v>18</v>
      </c>
      <c r="Q114" s="15" t="s">
        <v>623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199</v>
      </c>
      <c r="D115" s="18" t="s">
        <v>200</v>
      </c>
      <c r="E115" s="18">
        <v>9</v>
      </c>
      <c r="F115" s="17">
        <v>46.42</v>
      </c>
      <c r="G115" s="17">
        <v>42.31</v>
      </c>
      <c r="H115" s="17">
        <v>38.21</v>
      </c>
      <c r="I115" s="16"/>
      <c r="J115" s="17">
        <v>47.26</v>
      </c>
      <c r="K115" s="17">
        <v>55.46</v>
      </c>
      <c r="L115" s="17">
        <v>68.739999999999995</v>
      </c>
      <c r="M115" s="17"/>
      <c r="N115" s="17">
        <v>80.691354015000002</v>
      </c>
      <c r="O115" s="17">
        <v>82.890889864000002</v>
      </c>
      <c r="P115" s="18" t="s">
        <v>18</v>
      </c>
      <c r="Q115" s="14" t="s">
        <v>624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199</v>
      </c>
      <c r="D116" s="19" t="s">
        <v>201</v>
      </c>
      <c r="E116" s="19">
        <v>7</v>
      </c>
      <c r="F116" s="16">
        <v>46.52</v>
      </c>
      <c r="G116" s="16">
        <v>42.82</v>
      </c>
      <c r="H116" s="16">
        <v>39.119999999999997</v>
      </c>
      <c r="I116" s="16"/>
      <c r="J116" s="16">
        <v>49.22</v>
      </c>
      <c r="K116" s="16">
        <v>56.61</v>
      </c>
      <c r="L116" s="16">
        <v>68.59</v>
      </c>
      <c r="M116" s="16"/>
      <c r="N116" s="16">
        <v>74.289071084</v>
      </c>
      <c r="O116" s="35">
        <v>1122.5307006</v>
      </c>
      <c r="P116" s="19" t="s">
        <v>18</v>
      </c>
      <c r="Q116" s="15" t="s">
        <v>625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202</v>
      </c>
      <c r="D117" s="18" t="s">
        <v>203</v>
      </c>
      <c r="E117" s="18">
        <v>3</v>
      </c>
      <c r="F117" s="17">
        <v>3.3</v>
      </c>
      <c r="G117" s="17">
        <v>2.95</v>
      </c>
      <c r="H117" s="17">
        <v>2.6</v>
      </c>
      <c r="I117" s="16"/>
      <c r="J117" s="17">
        <v>3.39</v>
      </c>
      <c r="K117" s="17">
        <v>4.08</v>
      </c>
      <c r="L117" s="17">
        <v>5.21</v>
      </c>
      <c r="M117" s="17"/>
      <c r="N117" s="17">
        <v>38.148422912000001</v>
      </c>
      <c r="O117" s="17">
        <v>5.1374587272999994</v>
      </c>
      <c r="P117" s="18" t="s">
        <v>15</v>
      </c>
      <c r="Q117" s="14" t="s">
        <v>626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204</v>
      </c>
      <c r="D118" s="19" t="s">
        <v>205</v>
      </c>
      <c r="E118" s="19">
        <v>9</v>
      </c>
      <c r="F118" s="16">
        <v>87.52</v>
      </c>
      <c r="G118" s="16">
        <v>80.569999999999993</v>
      </c>
      <c r="H118" s="16">
        <v>73.63</v>
      </c>
      <c r="I118" s="16"/>
      <c r="J118" s="16">
        <v>93.74</v>
      </c>
      <c r="K118" s="16">
        <v>107.62</v>
      </c>
      <c r="L118" s="16">
        <v>130.08000000000001</v>
      </c>
      <c r="M118" s="16"/>
      <c r="N118" s="16">
        <v>50.458026183999998</v>
      </c>
      <c r="O118" s="35">
        <v>145.36042868000001</v>
      </c>
      <c r="P118" s="19" t="s">
        <v>18</v>
      </c>
      <c r="Q118" s="15" t="s">
        <v>627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206</v>
      </c>
      <c r="D119" s="18" t="s">
        <v>207</v>
      </c>
      <c r="E119" s="18">
        <v>9</v>
      </c>
      <c r="F119" s="17">
        <v>12.94</v>
      </c>
      <c r="G119" s="17">
        <v>11.04</v>
      </c>
      <c r="H119" s="17">
        <v>9.14</v>
      </c>
      <c r="I119" s="16"/>
      <c r="J119" s="17">
        <v>13.34</v>
      </c>
      <c r="K119" s="17">
        <v>17.13</v>
      </c>
      <c r="L119" s="17">
        <v>23.27</v>
      </c>
      <c r="M119" s="17"/>
      <c r="N119" s="17">
        <v>89.987069527000003</v>
      </c>
      <c r="O119" s="17">
        <v>64.608811455000009</v>
      </c>
      <c r="P119" s="18" t="s">
        <v>18</v>
      </c>
      <c r="Q119" s="14" t="s">
        <v>628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208</v>
      </c>
      <c r="D120" s="19" t="s">
        <v>209</v>
      </c>
      <c r="E120" s="19">
        <v>6</v>
      </c>
      <c r="F120" s="16">
        <v>152.47999999999999</v>
      </c>
      <c r="G120" s="16">
        <v>141.16</v>
      </c>
      <c r="H120" s="16">
        <v>129.85</v>
      </c>
      <c r="I120" s="16"/>
      <c r="J120" s="16">
        <v>181.68</v>
      </c>
      <c r="K120" s="16">
        <v>204.3</v>
      </c>
      <c r="L120" s="16">
        <v>240.9</v>
      </c>
      <c r="M120" s="16"/>
      <c r="N120" s="16">
        <v>53.804426057000001</v>
      </c>
      <c r="O120" s="35">
        <v>4.2998866122999999</v>
      </c>
      <c r="P120" s="19" t="s">
        <v>18</v>
      </c>
      <c r="Q120" s="15" t="s">
        <v>629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210</v>
      </c>
      <c r="D121" s="18" t="s">
        <v>211</v>
      </c>
      <c r="E121" s="18">
        <v>7</v>
      </c>
      <c r="F121" s="17">
        <v>7.63</v>
      </c>
      <c r="G121" s="17">
        <v>6.45</v>
      </c>
      <c r="H121" s="17">
        <v>5.28</v>
      </c>
      <c r="I121" s="16"/>
      <c r="J121" s="17">
        <v>8.82</v>
      </c>
      <c r="K121" s="17">
        <v>11.16</v>
      </c>
      <c r="L121" s="17">
        <v>14.96</v>
      </c>
      <c r="M121" s="17"/>
      <c r="N121" s="17">
        <v>45.344235572000002</v>
      </c>
      <c r="O121" s="17">
        <v>9.9970306818000001</v>
      </c>
      <c r="P121" s="18" t="s">
        <v>18</v>
      </c>
      <c r="Q121" s="14" t="s">
        <v>630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212</v>
      </c>
      <c r="D122" s="19" t="s">
        <v>213</v>
      </c>
      <c r="E122" s="19">
        <v>1</v>
      </c>
      <c r="F122" s="16">
        <v>8.1</v>
      </c>
      <c r="G122" s="16">
        <v>7.17</v>
      </c>
      <c r="H122" s="16">
        <v>6.24</v>
      </c>
      <c r="I122" s="16"/>
      <c r="J122" s="16">
        <v>8.43</v>
      </c>
      <c r="K122" s="16">
        <v>10.28</v>
      </c>
      <c r="L122" s="16">
        <v>13.28</v>
      </c>
      <c r="M122" s="16"/>
      <c r="N122" s="16">
        <v>43.789100476000002</v>
      </c>
      <c r="O122" s="35">
        <v>20.078977817999998</v>
      </c>
      <c r="P122" s="19" t="s">
        <v>15</v>
      </c>
      <c r="Q122" s="15" t="s">
        <v>631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214</v>
      </c>
      <c r="D123" s="18" t="s">
        <v>215</v>
      </c>
      <c r="E123" s="18">
        <v>4</v>
      </c>
      <c r="F123" s="17">
        <v>3.78</v>
      </c>
      <c r="G123" s="17">
        <v>3.55</v>
      </c>
      <c r="H123" s="17">
        <v>3.33</v>
      </c>
      <c r="I123" s="16"/>
      <c r="J123" s="17">
        <v>3.83</v>
      </c>
      <c r="K123" s="17">
        <v>4.2699999999999996</v>
      </c>
      <c r="L123" s="17">
        <v>4.99</v>
      </c>
      <c r="M123" s="17"/>
      <c r="N123" s="17">
        <v>45.518526776999998</v>
      </c>
      <c r="O123" s="17">
        <v>3.1039696364</v>
      </c>
      <c r="P123" s="18" t="s">
        <v>15</v>
      </c>
      <c r="Q123" s="14" t="s">
        <v>632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214</v>
      </c>
      <c r="D124" s="19" t="s">
        <v>216</v>
      </c>
      <c r="E124" s="19">
        <v>4</v>
      </c>
      <c r="F124" s="16">
        <v>3.79</v>
      </c>
      <c r="G124" s="16">
        <v>3.57</v>
      </c>
      <c r="H124" s="16">
        <v>3.36</v>
      </c>
      <c r="I124" s="16"/>
      <c r="J124" s="16">
        <v>3.85</v>
      </c>
      <c r="K124" s="16">
        <v>4.2699999999999996</v>
      </c>
      <c r="L124" s="16">
        <v>4.97</v>
      </c>
      <c r="M124" s="16"/>
      <c r="N124" s="16">
        <v>44.768170443999999</v>
      </c>
      <c r="O124" s="35">
        <v>14.205498227</v>
      </c>
      <c r="P124" s="19" t="s">
        <v>15</v>
      </c>
      <c r="Q124" s="15" t="s">
        <v>633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214</v>
      </c>
      <c r="D125" s="18" t="s">
        <v>217</v>
      </c>
      <c r="E125" s="18">
        <v>3</v>
      </c>
      <c r="F125" s="17">
        <v>18.899999999999999</v>
      </c>
      <c r="G125" s="17">
        <v>17.75</v>
      </c>
      <c r="H125" s="17">
        <v>16.61</v>
      </c>
      <c r="I125" s="16"/>
      <c r="J125" s="17">
        <v>19.22</v>
      </c>
      <c r="K125" s="17">
        <v>21.5</v>
      </c>
      <c r="L125" s="17">
        <v>25.2</v>
      </c>
      <c r="M125" s="17"/>
      <c r="N125" s="17">
        <v>44.809255964999998</v>
      </c>
      <c r="O125" s="17">
        <v>93.786645045</v>
      </c>
      <c r="P125" s="18" t="s">
        <v>15</v>
      </c>
      <c r="Q125" s="14" t="s">
        <v>634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218</v>
      </c>
      <c r="D126" s="19" t="s">
        <v>219</v>
      </c>
      <c r="E126" s="19">
        <v>7</v>
      </c>
      <c r="F126" s="16">
        <v>14.95</v>
      </c>
      <c r="G126" s="16">
        <v>13.26</v>
      </c>
      <c r="H126" s="16">
        <v>11.57</v>
      </c>
      <c r="I126" s="16"/>
      <c r="J126" s="16">
        <v>18.98</v>
      </c>
      <c r="K126" s="16">
        <v>22.35</v>
      </c>
      <c r="L126" s="16">
        <v>27.81</v>
      </c>
      <c r="M126" s="16"/>
      <c r="N126" s="16">
        <v>52.132589772999999</v>
      </c>
      <c r="O126" s="35">
        <v>12.458148636000001</v>
      </c>
      <c r="P126" s="19" t="s">
        <v>18</v>
      </c>
      <c r="Q126" s="15" t="s">
        <v>635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220</v>
      </c>
      <c r="D127" s="18" t="s">
        <v>221</v>
      </c>
      <c r="E127" s="18">
        <v>4</v>
      </c>
      <c r="F127" s="17">
        <v>5.35</v>
      </c>
      <c r="G127" s="17">
        <v>4.84</v>
      </c>
      <c r="H127" s="17">
        <v>4.33</v>
      </c>
      <c r="I127" s="16"/>
      <c r="J127" s="17">
        <v>5.9</v>
      </c>
      <c r="K127" s="17">
        <v>6.91</v>
      </c>
      <c r="L127" s="17">
        <v>8.5500000000000007</v>
      </c>
      <c r="M127" s="17"/>
      <c r="N127" s="17">
        <v>54.515479341999999</v>
      </c>
      <c r="O127" s="17">
        <v>6.9080172273000002</v>
      </c>
      <c r="P127" s="18" t="s">
        <v>18</v>
      </c>
      <c r="Q127" s="14" t="s">
        <v>636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222</v>
      </c>
      <c r="D128" s="19" t="s">
        <v>223</v>
      </c>
      <c r="E128" s="19">
        <v>7</v>
      </c>
      <c r="F128" s="16">
        <v>50.65</v>
      </c>
      <c r="G128" s="16">
        <v>46.68</v>
      </c>
      <c r="H128" s="16">
        <v>42.71</v>
      </c>
      <c r="I128" s="16"/>
      <c r="J128" s="16">
        <v>52.48</v>
      </c>
      <c r="K128" s="16">
        <v>60.41</v>
      </c>
      <c r="L128" s="16">
        <v>73.239999999999995</v>
      </c>
      <c r="M128" s="16"/>
      <c r="N128" s="16">
        <v>63.095949873999999</v>
      </c>
      <c r="O128" s="35">
        <v>468.23283427000001</v>
      </c>
      <c r="P128" s="19" t="s">
        <v>18</v>
      </c>
      <c r="Q128" s="15" t="s">
        <v>637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222</v>
      </c>
      <c r="D129" s="18" t="s">
        <v>224</v>
      </c>
      <c r="E129" s="18">
        <v>4</v>
      </c>
      <c r="F129" s="17">
        <v>48.46</v>
      </c>
      <c r="G129" s="17">
        <v>44.69</v>
      </c>
      <c r="H129" s="17">
        <v>40.93</v>
      </c>
      <c r="I129" s="16"/>
      <c r="J129" s="17">
        <v>50.67</v>
      </c>
      <c r="K129" s="17">
        <v>58.19</v>
      </c>
      <c r="L129" s="17">
        <v>70.36</v>
      </c>
      <c r="M129" s="17"/>
      <c r="N129" s="17">
        <v>62.786243853999999</v>
      </c>
      <c r="O129" s="17">
        <v>17.347823908999999</v>
      </c>
      <c r="P129" s="18" t="s">
        <v>18</v>
      </c>
      <c r="Q129" s="14" t="s">
        <v>638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225</v>
      </c>
      <c r="D130" s="19" t="s">
        <v>226</v>
      </c>
      <c r="E130" s="19">
        <v>7</v>
      </c>
      <c r="F130" s="16">
        <v>27.46</v>
      </c>
      <c r="G130" s="16">
        <v>25.24</v>
      </c>
      <c r="H130" s="16">
        <v>23.02</v>
      </c>
      <c r="I130" s="16"/>
      <c r="J130" s="16">
        <v>29.23</v>
      </c>
      <c r="K130" s="16">
        <v>33.659999999999997</v>
      </c>
      <c r="L130" s="16">
        <v>40.83</v>
      </c>
      <c r="M130" s="16"/>
      <c r="N130" s="16">
        <v>46.284442812000002</v>
      </c>
      <c r="O130" s="35">
        <v>8.7254197273000003</v>
      </c>
      <c r="P130" s="19" t="s">
        <v>18</v>
      </c>
      <c r="Q130" s="15" t="s">
        <v>639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227</v>
      </c>
      <c r="D131" s="18" t="s">
        <v>228</v>
      </c>
      <c r="E131" s="18">
        <v>4</v>
      </c>
      <c r="F131" s="17">
        <v>15.05</v>
      </c>
      <c r="G131" s="17">
        <v>13.82</v>
      </c>
      <c r="H131" s="17">
        <v>12.59</v>
      </c>
      <c r="I131" s="16"/>
      <c r="J131" s="17">
        <v>15.76</v>
      </c>
      <c r="K131" s="17">
        <v>18.21</v>
      </c>
      <c r="L131" s="17">
        <v>22.17</v>
      </c>
      <c r="M131" s="17"/>
      <c r="N131" s="17">
        <v>44.936810178000002</v>
      </c>
      <c r="O131" s="17">
        <v>266.28803905000001</v>
      </c>
      <c r="P131" s="18" t="s">
        <v>15</v>
      </c>
      <c r="Q131" s="14" t="s">
        <v>640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229</v>
      </c>
      <c r="D132" s="19" t="s">
        <v>230</v>
      </c>
      <c r="E132" s="19">
        <v>7</v>
      </c>
      <c r="F132" s="16">
        <v>4.05</v>
      </c>
      <c r="G132" s="16">
        <v>3.57</v>
      </c>
      <c r="H132" s="16">
        <v>3.1</v>
      </c>
      <c r="I132" s="16"/>
      <c r="J132" s="16">
        <v>4.8</v>
      </c>
      <c r="K132" s="16">
        <v>5.74</v>
      </c>
      <c r="L132" s="16">
        <v>7.26</v>
      </c>
      <c r="M132" s="16"/>
      <c r="N132" s="16">
        <v>62.463077103000003</v>
      </c>
      <c r="O132" s="35">
        <v>16.809398318</v>
      </c>
      <c r="P132" s="19" t="s">
        <v>18</v>
      </c>
      <c r="Q132" s="15" t="s">
        <v>641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231</v>
      </c>
      <c r="D133" s="18" t="s">
        <v>232</v>
      </c>
      <c r="E133" s="18">
        <v>4</v>
      </c>
      <c r="F133" s="17">
        <v>23.2</v>
      </c>
      <c r="G133" s="17">
        <v>21.57</v>
      </c>
      <c r="H133" s="17">
        <v>19.95</v>
      </c>
      <c r="I133" s="16"/>
      <c r="J133" s="17">
        <v>26.41</v>
      </c>
      <c r="K133" s="17">
        <v>29.65</v>
      </c>
      <c r="L133" s="17">
        <v>34.89</v>
      </c>
      <c r="M133" s="17"/>
      <c r="N133" s="17">
        <v>49.421008499999999</v>
      </c>
      <c r="O133" s="17">
        <v>11.934120908999999</v>
      </c>
      <c r="P133" s="18" t="s">
        <v>18</v>
      </c>
      <c r="Q133" s="14" t="s">
        <v>642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233</v>
      </c>
      <c r="D134" s="19" t="s">
        <v>234</v>
      </c>
      <c r="E134" s="19">
        <v>7</v>
      </c>
      <c r="F134" s="16">
        <v>9.18</v>
      </c>
      <c r="G134" s="16">
        <v>8.17</v>
      </c>
      <c r="H134" s="16">
        <v>7.17</v>
      </c>
      <c r="I134" s="16"/>
      <c r="J134" s="16">
        <v>11.16</v>
      </c>
      <c r="K134" s="16">
        <v>13.16</v>
      </c>
      <c r="L134" s="16">
        <v>16.399999999999999</v>
      </c>
      <c r="M134" s="16"/>
      <c r="N134" s="16">
        <v>56.783182402999998</v>
      </c>
      <c r="O134" s="35">
        <v>157.87486204999999</v>
      </c>
      <c r="P134" s="19" t="s">
        <v>18</v>
      </c>
      <c r="Q134" s="15" t="s">
        <v>504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235</v>
      </c>
      <c r="D135" s="18" t="s">
        <v>236</v>
      </c>
      <c r="E135" s="18">
        <v>9</v>
      </c>
      <c r="F135" s="17">
        <v>6.39</v>
      </c>
      <c r="G135" s="17">
        <v>5.92</v>
      </c>
      <c r="H135" s="17">
        <v>5.46</v>
      </c>
      <c r="I135" s="16"/>
      <c r="J135" s="17">
        <v>6.65</v>
      </c>
      <c r="K135" s="17">
        <v>7.57</v>
      </c>
      <c r="L135" s="17">
        <v>9.08</v>
      </c>
      <c r="M135" s="17"/>
      <c r="N135" s="17">
        <v>72.349837895999997</v>
      </c>
      <c r="O135" s="17">
        <v>4.5345204999999993</v>
      </c>
      <c r="P135" s="18" t="s">
        <v>18</v>
      </c>
      <c r="Q135" s="14" t="s">
        <v>643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235</v>
      </c>
      <c r="D136" s="19" t="s">
        <v>237</v>
      </c>
      <c r="E136" s="19">
        <v>10</v>
      </c>
      <c r="F136" s="16">
        <v>6.77</v>
      </c>
      <c r="G136" s="16">
        <v>6.27</v>
      </c>
      <c r="H136" s="16">
        <v>5.78</v>
      </c>
      <c r="I136" s="16"/>
      <c r="J136" s="16">
        <v>7.06</v>
      </c>
      <c r="K136" s="16">
        <v>8.0399999999999991</v>
      </c>
      <c r="L136" s="16">
        <v>9.64</v>
      </c>
      <c r="M136" s="16"/>
      <c r="N136" s="16">
        <v>71.045575170999996</v>
      </c>
      <c r="O136" s="35">
        <v>69.111952544999994</v>
      </c>
      <c r="P136" s="19" t="s">
        <v>18</v>
      </c>
      <c r="Q136" s="15" t="s">
        <v>644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238</v>
      </c>
      <c r="D137" s="18" t="s">
        <v>239</v>
      </c>
      <c r="E137" s="18">
        <v>5</v>
      </c>
      <c r="F137" s="17">
        <v>19.25</v>
      </c>
      <c r="G137" s="17">
        <v>17.03</v>
      </c>
      <c r="H137" s="17">
        <v>14.81</v>
      </c>
      <c r="I137" s="16"/>
      <c r="J137" s="17">
        <v>20</v>
      </c>
      <c r="K137" s="17">
        <v>24.43</v>
      </c>
      <c r="L137" s="17">
        <v>31.6</v>
      </c>
      <c r="M137" s="17"/>
      <c r="N137" s="17">
        <v>46.705175906999997</v>
      </c>
      <c r="O137" s="17">
        <v>320.99208867999999</v>
      </c>
      <c r="P137" s="18" t="s">
        <v>15</v>
      </c>
      <c r="Q137" s="14" t="s">
        <v>645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240</v>
      </c>
      <c r="D138" s="19" t="s">
        <v>241</v>
      </c>
      <c r="E138" s="19">
        <v>4</v>
      </c>
      <c r="F138" s="16">
        <v>4.09</v>
      </c>
      <c r="G138" s="16">
        <v>3.67</v>
      </c>
      <c r="H138" s="16">
        <v>3.26</v>
      </c>
      <c r="I138" s="16"/>
      <c r="J138" s="16">
        <v>4.55</v>
      </c>
      <c r="K138" s="16">
        <v>5.37</v>
      </c>
      <c r="L138" s="16">
        <v>6.71</v>
      </c>
      <c r="M138" s="16"/>
      <c r="N138" s="16">
        <v>71.293029122999997</v>
      </c>
      <c r="O138" s="35">
        <v>6.8031587272999996</v>
      </c>
      <c r="P138" s="19" t="s">
        <v>18</v>
      </c>
      <c r="Q138" s="15" t="s">
        <v>646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242</v>
      </c>
      <c r="D139" s="18" t="s">
        <v>243</v>
      </c>
      <c r="E139" s="18">
        <v>9</v>
      </c>
      <c r="F139" s="17">
        <v>3.62</v>
      </c>
      <c r="G139" s="17">
        <v>3.36</v>
      </c>
      <c r="H139" s="17">
        <v>3.11</v>
      </c>
      <c r="I139" s="16"/>
      <c r="J139" s="17">
        <v>4.13</v>
      </c>
      <c r="K139" s="17">
        <v>4.63</v>
      </c>
      <c r="L139" s="17">
        <v>5.44</v>
      </c>
      <c r="M139" s="17"/>
      <c r="N139" s="17">
        <v>62.874776822999998</v>
      </c>
      <c r="O139" s="17">
        <v>2.9888867273000002</v>
      </c>
      <c r="P139" s="18" t="s">
        <v>18</v>
      </c>
      <c r="Q139" s="14" t="s">
        <v>647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244</v>
      </c>
      <c r="D140" s="19" t="s">
        <v>245</v>
      </c>
      <c r="E140" s="19">
        <v>4</v>
      </c>
      <c r="F140" s="16">
        <v>75.37</v>
      </c>
      <c r="G140" s="16">
        <v>65.510000000000005</v>
      </c>
      <c r="H140" s="16">
        <v>55.66</v>
      </c>
      <c r="I140" s="16"/>
      <c r="J140" s="16">
        <v>101.54</v>
      </c>
      <c r="K140" s="16">
        <v>121.24</v>
      </c>
      <c r="L140" s="16">
        <v>153.12</v>
      </c>
      <c r="M140" s="16"/>
      <c r="N140" s="16">
        <v>55.158538106000002</v>
      </c>
      <c r="O140" s="35">
        <v>51.817979639000001</v>
      </c>
      <c r="P140" s="19" t="s">
        <v>18</v>
      </c>
      <c r="Q140" s="15" t="s">
        <v>648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450</v>
      </c>
      <c r="D141" s="18" t="s">
        <v>451</v>
      </c>
      <c r="E141" s="18">
        <v>10</v>
      </c>
      <c r="F141" s="17">
        <v>78.010000000000005</v>
      </c>
      <c r="G141" s="17">
        <v>67.37</v>
      </c>
      <c r="H141" s="17">
        <v>56.74</v>
      </c>
      <c r="I141" s="16"/>
      <c r="J141" s="17">
        <v>88.78</v>
      </c>
      <c r="K141" s="17">
        <v>110.04</v>
      </c>
      <c r="L141" s="17">
        <v>144.46</v>
      </c>
      <c r="M141" s="17"/>
      <c r="N141" s="17">
        <v>53.834449528</v>
      </c>
      <c r="O141" s="17">
        <v>2.0198489999999998</v>
      </c>
      <c r="P141" s="18" t="s">
        <v>18</v>
      </c>
      <c r="Q141" s="14" t="s">
        <v>649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246</v>
      </c>
      <c r="D142" s="19" t="s">
        <v>247</v>
      </c>
      <c r="E142" s="19">
        <v>6</v>
      </c>
      <c r="F142" s="16">
        <v>119.26</v>
      </c>
      <c r="G142" s="16">
        <v>107.02</v>
      </c>
      <c r="H142" s="16">
        <v>94.79</v>
      </c>
      <c r="I142" s="16"/>
      <c r="J142" s="16">
        <v>137.16</v>
      </c>
      <c r="K142" s="16">
        <v>161.62</v>
      </c>
      <c r="L142" s="16">
        <v>201.22</v>
      </c>
      <c r="M142" s="16"/>
      <c r="N142" s="16">
        <v>72.955102194000006</v>
      </c>
      <c r="O142" s="35">
        <v>22.473456169000002</v>
      </c>
      <c r="P142" s="19" t="s">
        <v>18</v>
      </c>
      <c r="Q142" s="15" t="s">
        <v>650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248</v>
      </c>
      <c r="D143" s="18" t="s">
        <v>249</v>
      </c>
      <c r="E143" s="18">
        <v>7</v>
      </c>
      <c r="F143" s="17">
        <v>36.049999999999997</v>
      </c>
      <c r="G143" s="17">
        <v>34.44</v>
      </c>
      <c r="H143" s="17">
        <v>32.83</v>
      </c>
      <c r="I143" s="16"/>
      <c r="J143" s="17">
        <v>37.86</v>
      </c>
      <c r="K143" s="17">
        <v>41.07</v>
      </c>
      <c r="L143" s="17">
        <v>46.28</v>
      </c>
      <c r="M143" s="17"/>
      <c r="N143" s="17">
        <v>52.531282939999997</v>
      </c>
      <c r="O143" s="17">
        <v>14.963208226999999</v>
      </c>
      <c r="P143" s="18" t="s">
        <v>18</v>
      </c>
      <c r="Q143" s="14" t="s">
        <v>651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250</v>
      </c>
      <c r="D144" s="19" t="s">
        <v>251</v>
      </c>
      <c r="E144" s="19">
        <v>7</v>
      </c>
      <c r="F144" s="16">
        <v>371</v>
      </c>
      <c r="G144" s="16">
        <v>307.29000000000002</v>
      </c>
      <c r="H144" s="16">
        <v>243.58</v>
      </c>
      <c r="I144" s="16"/>
      <c r="J144" s="16">
        <v>409.77</v>
      </c>
      <c r="K144" s="16">
        <v>537.17999999999995</v>
      </c>
      <c r="L144" s="16">
        <v>743.36</v>
      </c>
      <c r="M144" s="16"/>
      <c r="N144" s="16">
        <v>65.164418847999997</v>
      </c>
      <c r="O144" s="35">
        <v>19.590719456999999</v>
      </c>
      <c r="P144" s="19" t="s">
        <v>18</v>
      </c>
      <c r="Q144" s="15" t="s">
        <v>652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252</v>
      </c>
      <c r="D145" s="18" t="s">
        <v>253</v>
      </c>
      <c r="E145" s="18">
        <v>7</v>
      </c>
      <c r="F145" s="17">
        <v>85.72</v>
      </c>
      <c r="G145" s="17">
        <v>74.489999999999995</v>
      </c>
      <c r="H145" s="17">
        <v>63.27</v>
      </c>
      <c r="I145" s="16"/>
      <c r="J145" s="17">
        <v>113.59</v>
      </c>
      <c r="K145" s="17">
        <v>136.03</v>
      </c>
      <c r="L145" s="17">
        <v>172.34</v>
      </c>
      <c r="M145" s="17"/>
      <c r="N145" s="17">
        <v>72.952598766999998</v>
      </c>
      <c r="O145" s="17">
        <v>37.987397369999996</v>
      </c>
      <c r="P145" s="18" t="s">
        <v>18</v>
      </c>
      <c r="Q145" s="14" t="s">
        <v>653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254</v>
      </c>
      <c r="D146" s="19" t="s">
        <v>255</v>
      </c>
      <c r="E146" s="19">
        <v>7</v>
      </c>
      <c r="F146" s="16">
        <v>14.15</v>
      </c>
      <c r="G146" s="16">
        <v>13.21</v>
      </c>
      <c r="H146" s="16">
        <v>12.28</v>
      </c>
      <c r="I146" s="16"/>
      <c r="J146" s="16">
        <v>15.96</v>
      </c>
      <c r="K146" s="16">
        <v>17.82</v>
      </c>
      <c r="L146" s="16">
        <v>20.83</v>
      </c>
      <c r="M146" s="16"/>
      <c r="N146" s="16">
        <v>54.215874302000003</v>
      </c>
      <c r="O146" s="35">
        <v>16.008464045</v>
      </c>
      <c r="P146" s="19" t="s">
        <v>18</v>
      </c>
      <c r="Q146" s="15" t="s">
        <v>654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256</v>
      </c>
      <c r="D147" s="18" t="s">
        <v>257</v>
      </c>
      <c r="E147" s="18">
        <v>0</v>
      </c>
      <c r="F147" s="17">
        <v>4.12</v>
      </c>
      <c r="G147" s="17">
        <v>3.27</v>
      </c>
      <c r="H147" s="17">
        <v>2.4300000000000002</v>
      </c>
      <c r="I147" s="16"/>
      <c r="J147" s="17">
        <v>4.29</v>
      </c>
      <c r="K147" s="17">
        <v>5.97</v>
      </c>
      <c r="L147" s="17">
        <v>8.69</v>
      </c>
      <c r="M147" s="17"/>
      <c r="N147" s="17">
        <v>40.607336175999997</v>
      </c>
      <c r="O147" s="17">
        <v>75.830186772999994</v>
      </c>
      <c r="P147" s="18" t="s">
        <v>15</v>
      </c>
      <c r="Q147" s="14" t="s">
        <v>655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477</v>
      </c>
      <c r="D148" s="19" t="s">
        <v>478</v>
      </c>
      <c r="E148" s="19">
        <v>7</v>
      </c>
      <c r="F148" s="16">
        <v>3.86</v>
      </c>
      <c r="G148" s="16">
        <v>3.58</v>
      </c>
      <c r="H148" s="16">
        <v>3.3</v>
      </c>
      <c r="I148" s="16"/>
      <c r="J148" s="16">
        <v>4.28</v>
      </c>
      <c r="K148" s="16">
        <v>4.83</v>
      </c>
      <c r="L148" s="16">
        <v>5.73</v>
      </c>
      <c r="M148" s="16"/>
      <c r="N148" s="16">
        <v>49.992985410000003</v>
      </c>
      <c r="O148" s="35">
        <v>1.7007500909</v>
      </c>
      <c r="P148" s="19" t="s">
        <v>18</v>
      </c>
      <c r="Q148" s="15" t="s">
        <v>656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258</v>
      </c>
      <c r="D149" s="18" t="s">
        <v>259</v>
      </c>
      <c r="E149" s="18">
        <v>7</v>
      </c>
      <c r="F149" s="17">
        <v>17.14</v>
      </c>
      <c r="G149" s="17">
        <v>16.059999999999999</v>
      </c>
      <c r="H149" s="17">
        <v>14.98</v>
      </c>
      <c r="I149" s="16"/>
      <c r="J149" s="17">
        <v>17.78</v>
      </c>
      <c r="K149" s="17">
        <v>19.93</v>
      </c>
      <c r="L149" s="17">
        <v>23.41</v>
      </c>
      <c r="M149" s="17"/>
      <c r="N149" s="17">
        <v>68.539212964000001</v>
      </c>
      <c r="O149" s="17">
        <v>177.97719723</v>
      </c>
      <c r="P149" s="18" t="s">
        <v>18</v>
      </c>
      <c r="Q149" s="14" t="s">
        <v>657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260</v>
      </c>
      <c r="D150" s="19" t="s">
        <v>261</v>
      </c>
      <c r="E150" s="19">
        <v>7</v>
      </c>
      <c r="F150" s="16">
        <v>31.73</v>
      </c>
      <c r="G150" s="16">
        <v>27.41</v>
      </c>
      <c r="H150" s="16">
        <v>23.09</v>
      </c>
      <c r="I150" s="16"/>
      <c r="J150" s="16">
        <v>34.28</v>
      </c>
      <c r="K150" s="16">
        <v>42.91</v>
      </c>
      <c r="L150" s="16">
        <v>56.89</v>
      </c>
      <c r="M150" s="16"/>
      <c r="N150" s="16">
        <v>51.392922800999997</v>
      </c>
      <c r="O150" s="35">
        <v>48.284162364000004</v>
      </c>
      <c r="P150" s="19" t="s">
        <v>18</v>
      </c>
      <c r="Q150" s="15" t="s">
        <v>658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262</v>
      </c>
      <c r="D151" s="18" t="s">
        <v>263</v>
      </c>
      <c r="E151" s="18">
        <v>7</v>
      </c>
      <c r="F151" s="17">
        <v>13.11</v>
      </c>
      <c r="G151" s="17">
        <v>11.31</v>
      </c>
      <c r="H151" s="17">
        <v>9.52</v>
      </c>
      <c r="I151" s="16"/>
      <c r="J151" s="17">
        <v>14.85</v>
      </c>
      <c r="K151" s="17">
        <v>18.43</v>
      </c>
      <c r="L151" s="17">
        <v>24.22</v>
      </c>
      <c r="M151" s="17"/>
      <c r="N151" s="17">
        <v>58.196971574000003</v>
      </c>
      <c r="O151" s="17">
        <v>92.200910636000003</v>
      </c>
      <c r="P151" s="18" t="s">
        <v>18</v>
      </c>
      <c r="Q151" s="14" t="s">
        <v>659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264</v>
      </c>
      <c r="D152" s="19" t="s">
        <v>265</v>
      </c>
      <c r="E152" s="19">
        <v>0</v>
      </c>
      <c r="F152" s="16">
        <v>7.56</v>
      </c>
      <c r="G152" s="16">
        <v>6.5</v>
      </c>
      <c r="H152" s="16">
        <v>5.44</v>
      </c>
      <c r="I152" s="16"/>
      <c r="J152" s="16">
        <v>7.9</v>
      </c>
      <c r="K152" s="16">
        <v>10.01</v>
      </c>
      <c r="L152" s="16">
        <v>13.44</v>
      </c>
      <c r="M152" s="16"/>
      <c r="N152" s="16">
        <v>42.546758238999999</v>
      </c>
      <c r="O152" s="35">
        <v>73.050647408999993</v>
      </c>
      <c r="P152" s="19" t="s">
        <v>15</v>
      </c>
      <c r="Q152" s="15" t="s">
        <v>660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505</v>
      </c>
      <c r="D153" s="18" t="s">
        <v>506</v>
      </c>
      <c r="E153" s="18">
        <v>10</v>
      </c>
      <c r="F153" s="17">
        <v>1.5</v>
      </c>
      <c r="G153" s="17">
        <v>1.37</v>
      </c>
      <c r="H153" s="17">
        <v>1.24</v>
      </c>
      <c r="I153" s="16"/>
      <c r="J153" s="17">
        <v>1.59</v>
      </c>
      <c r="K153" s="17">
        <v>1.84</v>
      </c>
      <c r="L153" s="17">
        <v>2.2599999999999998</v>
      </c>
      <c r="M153" s="17"/>
      <c r="N153" s="17">
        <v>79.901421787999993</v>
      </c>
      <c r="O153" s="17">
        <v>1.1121845455000001</v>
      </c>
      <c r="P153" s="18" t="s">
        <v>18</v>
      </c>
      <c r="Q153" s="14" t="s">
        <v>661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266</v>
      </c>
      <c r="D154" s="19" t="s">
        <v>267</v>
      </c>
      <c r="E154" s="19">
        <v>7</v>
      </c>
      <c r="F154" s="16">
        <v>34.18</v>
      </c>
      <c r="G154" s="16">
        <v>31.21</v>
      </c>
      <c r="H154" s="16">
        <v>28.24</v>
      </c>
      <c r="I154" s="16"/>
      <c r="J154" s="16">
        <v>35.619999999999997</v>
      </c>
      <c r="K154" s="16">
        <v>41.55</v>
      </c>
      <c r="L154" s="16">
        <v>51.16</v>
      </c>
      <c r="M154" s="16"/>
      <c r="N154" s="16">
        <v>70.019885321000004</v>
      </c>
      <c r="O154" s="35">
        <v>106.89422586000001</v>
      </c>
      <c r="P154" s="19" t="s">
        <v>18</v>
      </c>
      <c r="Q154" s="15" t="s">
        <v>662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268</v>
      </c>
      <c r="D155" s="18" t="s">
        <v>269</v>
      </c>
      <c r="E155" s="18">
        <v>7</v>
      </c>
      <c r="F155" s="17">
        <v>10.06</v>
      </c>
      <c r="G155" s="17">
        <v>8.9499999999999993</v>
      </c>
      <c r="H155" s="17">
        <v>7.84</v>
      </c>
      <c r="I155" s="16"/>
      <c r="J155" s="17">
        <v>10.72</v>
      </c>
      <c r="K155" s="17">
        <v>12.93</v>
      </c>
      <c r="L155" s="17">
        <v>16.52</v>
      </c>
      <c r="M155" s="17"/>
      <c r="N155" s="17">
        <v>51.659171145000002</v>
      </c>
      <c r="O155" s="17">
        <v>101.95177150000001</v>
      </c>
      <c r="P155" s="18" t="s">
        <v>18</v>
      </c>
      <c r="Q155" s="14" t="s">
        <v>663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270</v>
      </c>
      <c r="D156" s="19" t="s">
        <v>271</v>
      </c>
      <c r="E156" s="19">
        <v>9</v>
      </c>
      <c r="F156" s="16">
        <v>33.549999999999997</v>
      </c>
      <c r="G156" s="16">
        <v>32.840000000000003</v>
      </c>
      <c r="H156" s="16">
        <v>32.14</v>
      </c>
      <c r="I156" s="16"/>
      <c r="J156" s="16">
        <v>33.61</v>
      </c>
      <c r="K156" s="16">
        <v>35.01</v>
      </c>
      <c r="L156" s="16">
        <v>37.29</v>
      </c>
      <c r="M156" s="16"/>
      <c r="N156" s="16">
        <v>93.330480065000003</v>
      </c>
      <c r="O156" s="35">
        <v>100.24497199999999</v>
      </c>
      <c r="P156" s="19" t="s">
        <v>18</v>
      </c>
      <c r="Q156" s="15" t="s">
        <v>664</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272</v>
      </c>
      <c r="D157" s="18" t="s">
        <v>273</v>
      </c>
      <c r="E157" s="18">
        <v>1</v>
      </c>
      <c r="F157" s="17">
        <v>9.89</v>
      </c>
      <c r="G157" s="17">
        <v>8.91</v>
      </c>
      <c r="H157" s="17">
        <v>7.93</v>
      </c>
      <c r="I157" s="16"/>
      <c r="J157" s="17">
        <v>10.89</v>
      </c>
      <c r="K157" s="17">
        <v>12.84</v>
      </c>
      <c r="L157" s="17">
        <v>16.010000000000002</v>
      </c>
      <c r="M157" s="17"/>
      <c r="N157" s="17">
        <v>42.572976463000003</v>
      </c>
      <c r="O157" s="17">
        <v>12.281129887999999</v>
      </c>
      <c r="P157" s="18" t="s">
        <v>15</v>
      </c>
      <c r="Q157" s="14" t="s">
        <v>665</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461</v>
      </c>
      <c r="D158" s="19" t="s">
        <v>462</v>
      </c>
      <c r="E158" s="19">
        <v>3</v>
      </c>
      <c r="F158" s="16">
        <v>22.78</v>
      </c>
      <c r="G158" s="16">
        <v>17.86</v>
      </c>
      <c r="H158" s="16">
        <v>12.94</v>
      </c>
      <c r="I158" s="16"/>
      <c r="J158" s="16">
        <v>23.27</v>
      </c>
      <c r="K158" s="16">
        <v>33.1</v>
      </c>
      <c r="L158" s="16">
        <v>49</v>
      </c>
      <c r="M158" s="16"/>
      <c r="N158" s="16">
        <v>38.705523298000003</v>
      </c>
      <c r="O158" s="35">
        <v>2.6040606714000001</v>
      </c>
      <c r="P158" s="19" t="s">
        <v>15</v>
      </c>
      <c r="Q158" s="15" t="s">
        <v>666</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274</v>
      </c>
      <c r="D159" s="18" t="s">
        <v>275</v>
      </c>
      <c r="E159" s="18">
        <v>6</v>
      </c>
      <c r="F159" s="17">
        <v>12.8</v>
      </c>
      <c r="G159" s="17">
        <v>11.32</v>
      </c>
      <c r="H159" s="17">
        <v>9.85</v>
      </c>
      <c r="I159" s="16"/>
      <c r="J159" s="17">
        <v>16.57</v>
      </c>
      <c r="K159" s="17">
        <v>19.510000000000002</v>
      </c>
      <c r="L159" s="17">
        <v>24.27</v>
      </c>
      <c r="M159" s="17"/>
      <c r="N159" s="17">
        <v>63.347557313999999</v>
      </c>
      <c r="O159" s="17">
        <v>84.756607572999997</v>
      </c>
      <c r="P159" s="18" t="s">
        <v>18</v>
      </c>
      <c r="Q159" s="14" t="s">
        <v>667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276</v>
      </c>
      <c r="D160" s="19" t="s">
        <v>277</v>
      </c>
      <c r="E160" s="19">
        <v>7</v>
      </c>
      <c r="F160" s="16">
        <v>20.38</v>
      </c>
      <c r="G160" s="16">
        <v>19.059999999999999</v>
      </c>
      <c r="H160" s="16">
        <v>17.739999999999998</v>
      </c>
      <c r="I160" s="16"/>
      <c r="J160" s="16">
        <v>22.24</v>
      </c>
      <c r="K160" s="16">
        <v>24.87</v>
      </c>
      <c r="L160" s="16">
        <v>29.13</v>
      </c>
      <c r="M160" s="16"/>
      <c r="N160" s="16">
        <v>73.749534044000001</v>
      </c>
      <c r="O160" s="35">
        <v>74.563433826999997</v>
      </c>
      <c r="P160" s="19" t="s">
        <v>18</v>
      </c>
      <c r="Q160" s="15" t="s">
        <v>668</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278</v>
      </c>
      <c r="D161" s="18" t="s">
        <v>279</v>
      </c>
      <c r="E161" s="18">
        <v>7</v>
      </c>
      <c r="F161" s="17">
        <v>10.08</v>
      </c>
      <c r="G161" s="17">
        <v>9.1</v>
      </c>
      <c r="H161" s="17">
        <v>8.1199999999999992</v>
      </c>
      <c r="I161" s="16"/>
      <c r="J161" s="17">
        <v>10.72</v>
      </c>
      <c r="K161" s="17">
        <v>12.67</v>
      </c>
      <c r="L161" s="17">
        <v>15.85</v>
      </c>
      <c r="M161" s="17"/>
      <c r="N161" s="17">
        <v>60.270966086000001</v>
      </c>
      <c r="O161" s="17">
        <v>4.8790031363999997</v>
      </c>
      <c r="P161" s="18" t="s">
        <v>18</v>
      </c>
      <c r="Q161" s="14" t="s">
        <v>669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280</v>
      </c>
      <c r="D162" s="19" t="s">
        <v>281</v>
      </c>
      <c r="E162" s="19">
        <v>7</v>
      </c>
      <c r="F162" s="16">
        <v>15.68</v>
      </c>
      <c r="G162" s="16">
        <v>13.77</v>
      </c>
      <c r="H162" s="16">
        <v>11.86</v>
      </c>
      <c r="I162" s="16"/>
      <c r="J162" s="16">
        <v>16.57</v>
      </c>
      <c r="K162" s="16">
        <v>20.38</v>
      </c>
      <c r="L162" s="16">
        <v>26.56</v>
      </c>
      <c r="M162" s="16"/>
      <c r="N162" s="16">
        <v>82.089804079999993</v>
      </c>
      <c r="O162" s="35">
        <v>65.957008772999998</v>
      </c>
      <c r="P162" s="19" t="s">
        <v>18</v>
      </c>
      <c r="Q162" s="15"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282</v>
      </c>
      <c r="D163" s="18" t="s">
        <v>283</v>
      </c>
      <c r="E163" s="18">
        <v>0</v>
      </c>
      <c r="F163" s="17">
        <v>1.37</v>
      </c>
      <c r="G163" s="17">
        <v>0.75</v>
      </c>
      <c r="H163" s="17">
        <v>0.14000000000000001</v>
      </c>
      <c r="I163" s="16"/>
      <c r="J163" s="17">
        <v>1.55</v>
      </c>
      <c r="K163" s="17">
        <v>2.77</v>
      </c>
      <c r="L163" s="17">
        <v>4.75</v>
      </c>
      <c r="M163" s="17"/>
      <c r="N163" s="17">
        <v>44.015397591999999</v>
      </c>
      <c r="O163" s="17">
        <v>19.413698273000001</v>
      </c>
      <c r="P163" s="18" t="s">
        <v>15</v>
      </c>
      <c r="Q163" s="14" t="s">
        <v>671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284</v>
      </c>
      <c r="D164" s="19" t="s">
        <v>285</v>
      </c>
      <c r="E164" s="19">
        <v>7</v>
      </c>
      <c r="F164" s="16">
        <v>145.19999999999999</v>
      </c>
      <c r="G164" s="16">
        <v>122.8</v>
      </c>
      <c r="H164" s="16">
        <v>100.4</v>
      </c>
      <c r="I164" s="16"/>
      <c r="J164" s="16">
        <v>185.23</v>
      </c>
      <c r="K164" s="16">
        <v>230.02</v>
      </c>
      <c r="L164" s="16">
        <v>302.5</v>
      </c>
      <c r="M164" s="16"/>
      <c r="N164" s="16">
        <v>76.005235967999994</v>
      </c>
      <c r="O164" s="35">
        <v>7.6330347500000002</v>
      </c>
      <c r="P164" s="19" t="s">
        <v>18</v>
      </c>
      <c r="Q164" s="15" t="s">
        <v>672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452</v>
      </c>
      <c r="D165" s="18" t="s">
        <v>453</v>
      </c>
      <c r="E165" s="18">
        <v>7</v>
      </c>
      <c r="F165" s="17">
        <v>7.29</v>
      </c>
      <c r="G165" s="17">
        <v>5.74</v>
      </c>
      <c r="H165" s="17">
        <v>4.2</v>
      </c>
      <c r="I165" s="16"/>
      <c r="J165" s="17">
        <v>11.05</v>
      </c>
      <c r="K165" s="17">
        <v>14.13</v>
      </c>
      <c r="L165" s="17">
        <v>19.12</v>
      </c>
      <c r="M165" s="17"/>
      <c r="N165" s="17">
        <v>68.474430143000006</v>
      </c>
      <c r="O165" s="17">
        <v>1.7731516364</v>
      </c>
      <c r="P165" s="18" t="s">
        <v>18</v>
      </c>
      <c r="Q165" s="14" t="s">
        <v>673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286</v>
      </c>
      <c r="D166" s="19" t="s">
        <v>287</v>
      </c>
      <c r="E166" s="19">
        <v>7</v>
      </c>
      <c r="F166" s="16">
        <v>82.49</v>
      </c>
      <c r="G166" s="16">
        <v>75.83</v>
      </c>
      <c r="H166" s="16">
        <v>69.17</v>
      </c>
      <c r="I166" s="16"/>
      <c r="J166" s="16">
        <v>84.9</v>
      </c>
      <c r="K166" s="16">
        <v>98.21</v>
      </c>
      <c r="L166" s="16">
        <v>119.76</v>
      </c>
      <c r="M166" s="16"/>
      <c r="N166" s="16">
        <v>77.231905265999998</v>
      </c>
      <c r="O166" s="35">
        <v>63.967440091</v>
      </c>
      <c r="P166" s="19" t="s">
        <v>18</v>
      </c>
      <c r="Q166" s="15" t="s">
        <v>674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288</v>
      </c>
      <c r="D167" s="18" t="s">
        <v>289</v>
      </c>
      <c r="E167" s="18">
        <v>7</v>
      </c>
      <c r="F167" s="17">
        <v>2.29</v>
      </c>
      <c r="G167" s="17">
        <v>1.59</v>
      </c>
      <c r="H167" s="17">
        <v>0.9</v>
      </c>
      <c r="I167" s="16"/>
      <c r="J167" s="17">
        <v>4.13</v>
      </c>
      <c r="K167" s="17">
        <v>5.51</v>
      </c>
      <c r="L167" s="17">
        <v>7.75</v>
      </c>
      <c r="M167" s="17"/>
      <c r="N167" s="17">
        <v>53.567541941000002</v>
      </c>
      <c r="O167" s="17">
        <v>22.317287182000001</v>
      </c>
      <c r="P167" s="18" t="s">
        <v>18</v>
      </c>
      <c r="Q167" s="14" t="s">
        <v>675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494</v>
      </c>
      <c r="D168" s="19" t="s">
        <v>495</v>
      </c>
      <c r="E168" s="19">
        <v>9</v>
      </c>
      <c r="F168" s="16">
        <v>11.2</v>
      </c>
      <c r="G168" s="16">
        <v>10.24</v>
      </c>
      <c r="H168" s="16">
        <v>9.2899999999999991</v>
      </c>
      <c r="I168" s="16"/>
      <c r="J168" s="16">
        <v>12.73</v>
      </c>
      <c r="K168" s="16">
        <v>14.63</v>
      </c>
      <c r="L168" s="16">
        <v>17.72</v>
      </c>
      <c r="M168" s="16"/>
      <c r="N168" s="16">
        <v>72.582123301999999</v>
      </c>
      <c r="O168" s="35">
        <v>1.2424157509</v>
      </c>
      <c r="P168" s="19" t="s">
        <v>18</v>
      </c>
      <c r="Q168" s="15" t="s">
        <v>676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290</v>
      </c>
      <c r="D169" s="18" t="s">
        <v>291</v>
      </c>
      <c r="E169" s="18">
        <v>3</v>
      </c>
      <c r="F169" s="17">
        <v>5.63</v>
      </c>
      <c r="G169" s="17">
        <v>4.97</v>
      </c>
      <c r="H169" s="17">
        <v>4.3099999999999996</v>
      </c>
      <c r="I169" s="16"/>
      <c r="J169" s="17">
        <v>6.03</v>
      </c>
      <c r="K169" s="17">
        <v>7.34</v>
      </c>
      <c r="L169" s="17">
        <v>9.4600000000000009</v>
      </c>
      <c r="M169" s="17"/>
      <c r="N169" s="17">
        <v>33.354995891000002</v>
      </c>
      <c r="O169" s="17">
        <v>38.523692090999994</v>
      </c>
      <c r="P169" s="18" t="s">
        <v>15</v>
      </c>
      <c r="Q169" s="14" t="s">
        <v>677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292</v>
      </c>
      <c r="D170" s="19" t="s">
        <v>293</v>
      </c>
      <c r="E170" s="19">
        <v>3</v>
      </c>
      <c r="F170" s="16">
        <v>233.09</v>
      </c>
      <c r="G170" s="16">
        <v>183.04</v>
      </c>
      <c r="H170" s="16">
        <v>132.99</v>
      </c>
      <c r="I170" s="16"/>
      <c r="J170" s="16">
        <v>241</v>
      </c>
      <c r="K170" s="16">
        <v>341.09</v>
      </c>
      <c r="L170" s="16">
        <v>503.06</v>
      </c>
      <c r="M170" s="16"/>
      <c r="N170" s="16">
        <v>46.483174237</v>
      </c>
      <c r="O170" s="35">
        <v>4.9174898581999997</v>
      </c>
      <c r="P170" s="19" t="s">
        <v>15</v>
      </c>
      <c r="Q170" s="15" t="s">
        <v>678</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496</v>
      </c>
      <c r="D171" s="18" t="s">
        <v>497</v>
      </c>
      <c r="E171" s="18">
        <v>4</v>
      </c>
      <c r="F171" s="17">
        <v>0.56000000000000005</v>
      </c>
      <c r="G171" s="17">
        <v>0.37</v>
      </c>
      <c r="H171" s="17">
        <v>0.18</v>
      </c>
      <c r="I171" s="16"/>
      <c r="J171" s="17">
        <v>1.07</v>
      </c>
      <c r="K171" s="17">
        <v>1.44</v>
      </c>
      <c r="L171" s="17">
        <v>2.06</v>
      </c>
      <c r="M171" s="17"/>
      <c r="N171" s="17">
        <v>57.432792927999998</v>
      </c>
      <c r="O171" s="17">
        <v>1.4696590909</v>
      </c>
      <c r="P171" s="18" t="s">
        <v>18</v>
      </c>
      <c r="Q171" s="14" t="s">
        <v>679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294</v>
      </c>
      <c r="D172" s="19" t="s">
        <v>295</v>
      </c>
      <c r="E172" s="19">
        <v>8</v>
      </c>
      <c r="F172" s="16">
        <v>51.3</v>
      </c>
      <c r="G172" s="16">
        <v>43.52</v>
      </c>
      <c r="H172" s="16">
        <v>35.75</v>
      </c>
      <c r="I172" s="16"/>
      <c r="J172" s="16">
        <v>56.14</v>
      </c>
      <c r="K172" s="16">
        <v>71.680000000000007</v>
      </c>
      <c r="L172" s="16">
        <v>96.83</v>
      </c>
      <c r="M172" s="16"/>
      <c r="N172" s="16">
        <v>56.005670756000001</v>
      </c>
      <c r="O172" s="35">
        <v>938.87605195000003</v>
      </c>
      <c r="P172" s="19" t="s">
        <v>18</v>
      </c>
      <c r="Q172" s="15" t="s">
        <v>680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294</v>
      </c>
      <c r="D173" s="18" t="s">
        <v>297</v>
      </c>
      <c r="E173" s="18">
        <v>8</v>
      </c>
      <c r="F173" s="17">
        <v>46.76</v>
      </c>
      <c r="G173" s="17">
        <v>40.22</v>
      </c>
      <c r="H173" s="17">
        <v>33.68</v>
      </c>
      <c r="I173" s="16"/>
      <c r="J173" s="17">
        <v>50.69</v>
      </c>
      <c r="K173" s="17">
        <v>63.76</v>
      </c>
      <c r="L173" s="17">
        <v>84.92</v>
      </c>
      <c r="M173" s="17"/>
      <c r="N173" s="17">
        <v>55.304547477</v>
      </c>
      <c r="O173" s="17">
        <v>2737.5967409999998</v>
      </c>
      <c r="P173" s="18" t="s">
        <v>18</v>
      </c>
      <c r="Q173" s="14" t="s">
        <v>681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298</v>
      </c>
      <c r="D174" s="19" t="s">
        <v>299</v>
      </c>
      <c r="E174" s="19">
        <v>5</v>
      </c>
      <c r="F174" s="16">
        <v>13.46</v>
      </c>
      <c r="G174" s="16">
        <v>11.85</v>
      </c>
      <c r="H174" s="16">
        <v>10.24</v>
      </c>
      <c r="I174" s="16"/>
      <c r="J174" s="16">
        <v>13.76</v>
      </c>
      <c r="K174" s="16">
        <v>16.97</v>
      </c>
      <c r="L174" s="16">
        <v>22.18</v>
      </c>
      <c r="M174" s="16"/>
      <c r="N174" s="16">
        <v>48.556934521000002</v>
      </c>
      <c r="O174" s="35">
        <v>58.056917272999996</v>
      </c>
      <c r="P174" s="19" t="s">
        <v>15</v>
      </c>
      <c r="Q174" s="15" t="s">
        <v>682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441</v>
      </c>
      <c r="D175" s="18" t="s">
        <v>300</v>
      </c>
      <c r="E175" s="18">
        <v>5</v>
      </c>
      <c r="F175" s="17">
        <v>62.97</v>
      </c>
      <c r="G175" s="17">
        <v>52.19</v>
      </c>
      <c r="H175" s="17">
        <v>41.41</v>
      </c>
      <c r="I175" s="16"/>
      <c r="J175" s="17">
        <v>64.790000000000006</v>
      </c>
      <c r="K175" s="17">
        <v>86.34</v>
      </c>
      <c r="L175" s="17">
        <v>121.22</v>
      </c>
      <c r="M175" s="17"/>
      <c r="N175" s="17">
        <v>46.164827483000003</v>
      </c>
      <c r="O175" s="17">
        <v>1093.6466255</v>
      </c>
      <c r="P175" s="18" t="s">
        <v>15</v>
      </c>
      <c r="Q175" s="14" t="s">
        <v>683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444</v>
      </c>
      <c r="D176" s="19" t="s">
        <v>301</v>
      </c>
      <c r="E176" s="19">
        <v>7</v>
      </c>
      <c r="F176" s="16">
        <v>3.66</v>
      </c>
      <c r="G176" s="16">
        <v>3.28</v>
      </c>
      <c r="H176" s="16">
        <v>2.9</v>
      </c>
      <c r="I176" s="16"/>
      <c r="J176" s="16">
        <v>4.04</v>
      </c>
      <c r="K176" s="16">
        <v>4.79</v>
      </c>
      <c r="L176" s="16">
        <v>6.01</v>
      </c>
      <c r="M176" s="16"/>
      <c r="N176" s="16">
        <v>67.801472380999996</v>
      </c>
      <c r="O176" s="35">
        <v>16.251742091000001</v>
      </c>
      <c r="P176" s="19" t="s">
        <v>18</v>
      </c>
      <c r="Q176" s="15" t="s">
        <v>684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302</v>
      </c>
      <c r="D177" s="18" t="s">
        <v>303</v>
      </c>
      <c r="E177" s="18">
        <v>10</v>
      </c>
      <c r="F177" s="17">
        <v>15.11</v>
      </c>
      <c r="G177" s="17">
        <v>13.47</v>
      </c>
      <c r="H177" s="17">
        <v>11.83</v>
      </c>
      <c r="I177" s="16"/>
      <c r="J177" s="17">
        <v>16</v>
      </c>
      <c r="K177" s="17">
        <v>19.27</v>
      </c>
      <c r="L177" s="17">
        <v>24.57</v>
      </c>
      <c r="M177" s="17"/>
      <c r="N177" s="17">
        <v>84.384279776</v>
      </c>
      <c r="O177" s="17">
        <v>14.747160818000001</v>
      </c>
      <c r="P177" s="18" t="s">
        <v>18</v>
      </c>
      <c r="Q177" s="14" t="s">
        <v>685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445</v>
      </c>
      <c r="D178" s="19" t="s">
        <v>304</v>
      </c>
      <c r="E178" s="19">
        <v>0</v>
      </c>
      <c r="F178" s="16">
        <v>12.75</v>
      </c>
      <c r="G178" s="16">
        <v>11.52</v>
      </c>
      <c r="H178" s="16">
        <v>10.3</v>
      </c>
      <c r="I178" s="16"/>
      <c r="J178" s="16">
        <v>13.59</v>
      </c>
      <c r="K178" s="16">
        <v>16.03</v>
      </c>
      <c r="L178" s="16">
        <v>19.98</v>
      </c>
      <c r="M178" s="16"/>
      <c r="N178" s="16">
        <v>38.31101992</v>
      </c>
      <c r="O178" s="35">
        <v>54.998053182000007</v>
      </c>
      <c r="P178" s="19" t="s">
        <v>15</v>
      </c>
      <c r="Q178" s="15" t="s">
        <v>686</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483</v>
      </c>
      <c r="D179" s="18" t="s">
        <v>305</v>
      </c>
      <c r="E179" s="18">
        <v>7</v>
      </c>
      <c r="F179" s="17">
        <v>53.55</v>
      </c>
      <c r="G179" s="17">
        <v>50.31</v>
      </c>
      <c r="H179" s="17">
        <v>47.08</v>
      </c>
      <c r="I179" s="16"/>
      <c r="J179" s="17">
        <v>54.35</v>
      </c>
      <c r="K179" s="17">
        <v>60.81</v>
      </c>
      <c r="L179" s="17">
        <v>71.28</v>
      </c>
      <c r="M179" s="17"/>
      <c r="N179" s="17">
        <v>70.736013248000006</v>
      </c>
      <c r="O179" s="17">
        <v>92.343888909</v>
      </c>
      <c r="P179" s="18" t="s">
        <v>18</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491</v>
      </c>
      <c r="D180" s="19" t="s">
        <v>306</v>
      </c>
      <c r="E180" s="19">
        <v>9</v>
      </c>
      <c r="F180" s="16">
        <v>4.49</v>
      </c>
      <c r="G180" s="16">
        <v>4.2</v>
      </c>
      <c r="H180" s="16">
        <v>3.92</v>
      </c>
      <c r="I180" s="16"/>
      <c r="J180" s="16">
        <v>4.72</v>
      </c>
      <c r="K180" s="16">
        <v>5.28</v>
      </c>
      <c r="L180" s="16">
        <v>6.2</v>
      </c>
      <c r="M180" s="16"/>
      <c r="N180" s="16">
        <v>62.513254080999999</v>
      </c>
      <c r="O180" s="35">
        <v>5.3987667727000002</v>
      </c>
      <c r="P180" s="19" t="s">
        <v>18</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507</v>
      </c>
      <c r="D181" s="18" t="s">
        <v>307</v>
      </c>
      <c r="E181" s="18">
        <v>7</v>
      </c>
      <c r="F181" s="17">
        <v>20.74</v>
      </c>
      <c r="G181" s="17">
        <v>18.71</v>
      </c>
      <c r="H181" s="17">
        <v>16.690000000000001</v>
      </c>
      <c r="I181" s="16"/>
      <c r="J181" s="17">
        <v>22.09</v>
      </c>
      <c r="K181" s="17">
        <v>26.13</v>
      </c>
      <c r="L181" s="17">
        <v>32.68</v>
      </c>
      <c r="M181" s="17"/>
      <c r="N181" s="17">
        <v>62.776502440000002</v>
      </c>
      <c r="O181" s="17">
        <v>10.608551954000001</v>
      </c>
      <c r="P181" s="18" t="s">
        <v>18</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690</v>
      </c>
      <c r="D182" s="19" t="s">
        <v>308</v>
      </c>
      <c r="E182" s="19">
        <v>1</v>
      </c>
      <c r="F182" s="16">
        <v>1.98</v>
      </c>
      <c r="G182" s="16">
        <v>1.7</v>
      </c>
      <c r="H182" s="16">
        <v>1.42</v>
      </c>
      <c r="I182" s="16"/>
      <c r="J182" s="16">
        <v>2.16</v>
      </c>
      <c r="K182" s="16">
        <v>2.71</v>
      </c>
      <c r="L182" s="16">
        <v>3.6</v>
      </c>
      <c r="M182" s="16"/>
      <c r="N182" s="16">
        <v>43.348423584999999</v>
      </c>
      <c r="O182" s="35">
        <v>9.5497300909000007</v>
      </c>
      <c r="P182" s="19" t="s">
        <v>15</v>
      </c>
      <c r="Q182" s="15" t="s">
        <v>691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498</v>
      </c>
      <c r="D183" s="18" t="s">
        <v>309</v>
      </c>
      <c r="E183" s="18">
        <v>4</v>
      </c>
      <c r="F183" s="17">
        <v>2.09</v>
      </c>
      <c r="G183" s="17">
        <v>1.79</v>
      </c>
      <c r="H183" s="17">
        <v>1.5</v>
      </c>
      <c r="I183" s="16"/>
      <c r="J183" s="17">
        <v>2.74</v>
      </c>
      <c r="K183" s="17">
        <v>3.32</v>
      </c>
      <c r="L183" s="17">
        <v>4.26</v>
      </c>
      <c r="M183" s="17"/>
      <c r="N183" s="17">
        <v>50.418664841000002</v>
      </c>
      <c r="O183" s="17">
        <v>5.2575843182000002</v>
      </c>
      <c r="P183" s="18" t="s">
        <v>18</v>
      </c>
      <c r="Q183" s="14" t="s">
        <v>692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464</v>
      </c>
      <c r="D184" s="19" t="s">
        <v>310</v>
      </c>
      <c r="E184" s="19">
        <v>7</v>
      </c>
      <c r="F184" s="16">
        <v>23.22</v>
      </c>
      <c r="G184" s="16">
        <v>21.35</v>
      </c>
      <c r="H184" s="16">
        <v>19.48</v>
      </c>
      <c r="I184" s="16"/>
      <c r="J184" s="16">
        <v>27.31</v>
      </c>
      <c r="K184" s="16">
        <v>31.04</v>
      </c>
      <c r="L184" s="16">
        <v>37.07</v>
      </c>
      <c r="M184" s="16"/>
      <c r="N184" s="16">
        <v>47.082220624999998</v>
      </c>
      <c r="O184" s="35">
        <v>248.58958077</v>
      </c>
      <c r="P184" s="19" t="s">
        <v>18</v>
      </c>
      <c r="Q184" s="15"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467</v>
      </c>
      <c r="D185" s="18" t="s">
        <v>311</v>
      </c>
      <c r="E185" s="18">
        <v>1</v>
      </c>
      <c r="F185" s="17">
        <v>0.53</v>
      </c>
      <c r="G185" s="17">
        <v>0.31</v>
      </c>
      <c r="H185" s="17">
        <v>0.09</v>
      </c>
      <c r="I185" s="16"/>
      <c r="J185" s="17">
        <v>0.57999999999999996</v>
      </c>
      <c r="K185" s="17">
        <v>1.01</v>
      </c>
      <c r="L185" s="17">
        <v>1.71</v>
      </c>
      <c r="M185" s="17"/>
      <c r="N185" s="17">
        <v>42.254230096999997</v>
      </c>
      <c r="O185" s="17">
        <v>16.017238273</v>
      </c>
      <c r="P185" s="18" t="s">
        <v>15</v>
      </c>
      <c r="Q185" s="14"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486</v>
      </c>
      <c r="D186" s="19" t="s">
        <v>312</v>
      </c>
      <c r="E186" s="19">
        <v>4</v>
      </c>
      <c r="F186" s="16">
        <v>5.45</v>
      </c>
      <c r="G186" s="16">
        <v>4.67</v>
      </c>
      <c r="H186" s="16">
        <v>3.9</v>
      </c>
      <c r="I186" s="16"/>
      <c r="J186" s="16">
        <v>7.02</v>
      </c>
      <c r="K186" s="16">
        <v>8.56</v>
      </c>
      <c r="L186" s="16">
        <v>11.06</v>
      </c>
      <c r="M186" s="16"/>
      <c r="N186" s="16">
        <v>51.121549825000002</v>
      </c>
      <c r="O186" s="35">
        <v>27.272423</v>
      </c>
      <c r="P186" s="19" t="s">
        <v>18</v>
      </c>
      <c r="Q186" s="15"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313</v>
      </c>
      <c r="D187" s="18" t="s">
        <v>314</v>
      </c>
      <c r="E187" s="18">
        <v>2</v>
      </c>
      <c r="F187" s="17">
        <v>0.68</v>
      </c>
      <c r="G187" s="17">
        <v>0.02</v>
      </c>
      <c r="H187" s="17">
        <v>-0.63</v>
      </c>
      <c r="I187" s="16"/>
      <c r="J187" s="17">
        <v>0.73</v>
      </c>
      <c r="K187" s="17">
        <v>2.04</v>
      </c>
      <c r="L187" s="17">
        <v>4.16</v>
      </c>
      <c r="M187" s="17"/>
      <c r="N187" s="17">
        <v>29.216024186999999</v>
      </c>
      <c r="O187" s="17">
        <v>6.0755960908999995</v>
      </c>
      <c r="P187" s="18" t="s">
        <v>15</v>
      </c>
      <c r="Q187" s="14"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463</v>
      </c>
      <c r="D188" s="19" t="s">
        <v>315</v>
      </c>
      <c r="E188" s="19">
        <v>3</v>
      </c>
      <c r="F188" s="16">
        <v>38.9</v>
      </c>
      <c r="G188" s="16">
        <v>36.06</v>
      </c>
      <c r="H188" s="16">
        <v>33.22</v>
      </c>
      <c r="I188" s="16"/>
      <c r="J188" s="16">
        <v>40.35</v>
      </c>
      <c r="K188" s="16">
        <v>46.02</v>
      </c>
      <c r="L188" s="16">
        <v>55.2</v>
      </c>
      <c r="M188" s="16"/>
      <c r="N188" s="16">
        <v>43.853533999</v>
      </c>
      <c r="O188" s="35">
        <v>399.59528799999998</v>
      </c>
      <c r="P188" s="19" t="s">
        <v>15</v>
      </c>
      <c r="Q188" s="15"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476</v>
      </c>
      <c r="D189" s="18" t="s">
        <v>316</v>
      </c>
      <c r="E189" s="18">
        <v>9</v>
      </c>
      <c r="F189" s="17">
        <v>10.43</v>
      </c>
      <c r="G189" s="17">
        <v>9.34</v>
      </c>
      <c r="H189" s="17">
        <v>8.26</v>
      </c>
      <c r="I189" s="16"/>
      <c r="J189" s="17">
        <v>10.79</v>
      </c>
      <c r="K189" s="17">
        <v>12.95</v>
      </c>
      <c r="L189" s="17">
        <v>16.46</v>
      </c>
      <c r="M189" s="17"/>
      <c r="N189" s="17">
        <v>79.215655577000007</v>
      </c>
      <c r="O189" s="17">
        <v>18.309310544999999</v>
      </c>
      <c r="P189" s="18" t="s">
        <v>18</v>
      </c>
      <c r="Q189" s="14"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296</v>
      </c>
      <c r="D190" s="19" t="s">
        <v>699</v>
      </c>
      <c r="E190" s="19">
        <v>10</v>
      </c>
      <c r="F190" s="16">
        <v>495.57</v>
      </c>
      <c r="G190" s="16">
        <v>460.11</v>
      </c>
      <c r="H190" s="16">
        <v>424.65</v>
      </c>
      <c r="I190" s="16"/>
      <c r="J190" s="16">
        <v>512.28</v>
      </c>
      <c r="K190" s="16">
        <v>583.19000000000005</v>
      </c>
      <c r="L190" s="16">
        <v>697.95</v>
      </c>
      <c r="M190" s="16"/>
      <c r="N190" s="16">
        <v>60.980264449000003</v>
      </c>
      <c r="O190" s="35">
        <v>1.4515441441000001</v>
      </c>
      <c r="P190" s="19" t="s">
        <v>18</v>
      </c>
      <c r="Q190" s="15" t="s">
        <v>700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317</v>
      </c>
      <c r="D191" s="18" t="s">
        <v>318</v>
      </c>
      <c r="E191" s="18">
        <v>3</v>
      </c>
      <c r="F191" s="17">
        <v>6.96</v>
      </c>
      <c r="G191" s="17">
        <v>6.31</v>
      </c>
      <c r="H191" s="17">
        <v>5.66</v>
      </c>
      <c r="I191" s="16"/>
      <c r="J191" s="17">
        <v>7.14</v>
      </c>
      <c r="K191" s="17">
        <v>8.43</v>
      </c>
      <c r="L191" s="17">
        <v>10.52</v>
      </c>
      <c r="M191" s="17"/>
      <c r="N191" s="17">
        <v>34.859596858000003</v>
      </c>
      <c r="O191" s="17">
        <v>2.7185707726999997</v>
      </c>
      <c r="P191" s="18" t="s">
        <v>15</v>
      </c>
      <c r="Q191" s="14" t="s">
        <v>701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319</v>
      </c>
      <c r="D192" s="19" t="s">
        <v>320</v>
      </c>
      <c r="E192" s="19">
        <v>7</v>
      </c>
      <c r="F192" s="16">
        <v>16.48</v>
      </c>
      <c r="G192" s="16">
        <v>15.21</v>
      </c>
      <c r="H192" s="16">
        <v>13.95</v>
      </c>
      <c r="I192" s="16"/>
      <c r="J192" s="16">
        <v>17.399999999999999</v>
      </c>
      <c r="K192" s="16">
        <v>19.920000000000002</v>
      </c>
      <c r="L192" s="16">
        <v>24.01</v>
      </c>
      <c r="M192" s="16"/>
      <c r="N192" s="16">
        <v>54.711662869999998</v>
      </c>
      <c r="O192" s="35">
        <v>222.13497917999999</v>
      </c>
      <c r="P192" s="19" t="s">
        <v>18</v>
      </c>
      <c r="Q192" s="15" t="s">
        <v>702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321</v>
      </c>
      <c r="D193" s="18" t="s">
        <v>322</v>
      </c>
      <c r="E193" s="18">
        <v>7</v>
      </c>
      <c r="F193" s="17">
        <v>167.06</v>
      </c>
      <c r="G193" s="17">
        <v>151.19999999999999</v>
      </c>
      <c r="H193" s="17">
        <v>135.35</v>
      </c>
      <c r="I193" s="16"/>
      <c r="J193" s="17">
        <v>171.73</v>
      </c>
      <c r="K193" s="17">
        <v>203.43</v>
      </c>
      <c r="L193" s="17">
        <v>254.74</v>
      </c>
      <c r="M193" s="17"/>
      <c r="N193" s="17">
        <v>65.826676352999996</v>
      </c>
      <c r="O193" s="17">
        <v>539.55266813999992</v>
      </c>
      <c r="P193" s="18" t="s">
        <v>18</v>
      </c>
      <c r="Q193" s="14"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704</v>
      </c>
      <c r="D194" s="19" t="s">
        <v>705</v>
      </c>
      <c r="E194" s="19">
        <v>3</v>
      </c>
      <c r="F194" s="16">
        <v>40.76</v>
      </c>
      <c r="G194" s="16">
        <v>31.3</v>
      </c>
      <c r="H194" s="16">
        <v>21.84</v>
      </c>
      <c r="I194" s="16"/>
      <c r="J194" s="16">
        <v>41.77</v>
      </c>
      <c r="K194" s="16">
        <v>60.68</v>
      </c>
      <c r="L194" s="16">
        <v>91.28</v>
      </c>
      <c r="M194" s="16"/>
      <c r="N194" s="16">
        <v>46.127442281999997</v>
      </c>
      <c r="O194" s="35">
        <v>1.29879122</v>
      </c>
      <c r="P194" s="19" t="s">
        <v>15</v>
      </c>
      <c r="Q194" s="15" t="s">
        <v>706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323</v>
      </c>
      <c r="D195" s="18" t="s">
        <v>458</v>
      </c>
      <c r="E195" s="18">
        <v>3</v>
      </c>
      <c r="F195" s="17">
        <v>9.15</v>
      </c>
      <c r="G195" s="17">
        <v>7.86</v>
      </c>
      <c r="H195" s="17">
        <v>6.58</v>
      </c>
      <c r="I195" s="16"/>
      <c r="J195" s="17">
        <v>9.61</v>
      </c>
      <c r="K195" s="17">
        <v>12.17</v>
      </c>
      <c r="L195" s="17">
        <v>16.329999999999998</v>
      </c>
      <c r="M195" s="17"/>
      <c r="N195" s="17">
        <v>31.295975164000001</v>
      </c>
      <c r="O195" s="17">
        <v>1.9903750455</v>
      </c>
      <c r="P195" s="18" t="s">
        <v>15</v>
      </c>
      <c r="Q195" s="14" t="s">
        <v>707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323</v>
      </c>
      <c r="D196" s="19" t="s">
        <v>324</v>
      </c>
      <c r="E196" s="19">
        <v>3</v>
      </c>
      <c r="F196" s="16">
        <v>7.9</v>
      </c>
      <c r="G196" s="16">
        <v>7.19</v>
      </c>
      <c r="H196" s="16">
        <v>6.49</v>
      </c>
      <c r="I196" s="16"/>
      <c r="J196" s="16">
        <v>8.0500000000000007</v>
      </c>
      <c r="K196" s="16">
        <v>9.4499999999999993</v>
      </c>
      <c r="L196" s="16">
        <v>11.74</v>
      </c>
      <c r="M196" s="16"/>
      <c r="N196" s="16">
        <v>34.412999290000002</v>
      </c>
      <c r="O196" s="35">
        <v>13.309943272</v>
      </c>
      <c r="P196" s="19" t="s">
        <v>15</v>
      </c>
      <c r="Q196" s="15" t="s">
        <v>708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323</v>
      </c>
      <c r="D197" s="18" t="s">
        <v>325</v>
      </c>
      <c r="E197" s="18">
        <v>3</v>
      </c>
      <c r="F197" s="17">
        <v>40.68</v>
      </c>
      <c r="G197" s="17">
        <v>36.57</v>
      </c>
      <c r="H197" s="17">
        <v>32.46</v>
      </c>
      <c r="I197" s="16"/>
      <c r="J197" s="17">
        <v>41.91</v>
      </c>
      <c r="K197" s="17">
        <v>50.12</v>
      </c>
      <c r="L197" s="17">
        <v>63.41</v>
      </c>
      <c r="M197" s="17"/>
      <c r="N197" s="17">
        <v>32.274840230999999</v>
      </c>
      <c r="O197" s="17">
        <v>96.148130181999989</v>
      </c>
      <c r="P197" s="18" t="s">
        <v>15</v>
      </c>
      <c r="Q197" s="14" t="s">
        <v>709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326</v>
      </c>
      <c r="D198" s="19" t="s">
        <v>492</v>
      </c>
      <c r="E198" s="19">
        <v>7</v>
      </c>
      <c r="F198" s="16">
        <v>15.46</v>
      </c>
      <c r="G198" s="16">
        <v>14.07</v>
      </c>
      <c r="H198" s="16">
        <v>12.68</v>
      </c>
      <c r="I198" s="16"/>
      <c r="J198" s="16">
        <v>18.68</v>
      </c>
      <c r="K198" s="16">
        <v>21.45</v>
      </c>
      <c r="L198" s="16">
        <v>25.94</v>
      </c>
      <c r="M198" s="16"/>
      <c r="N198" s="16">
        <v>52.055515868000001</v>
      </c>
      <c r="O198" s="35">
        <v>1.5027994544999999</v>
      </c>
      <c r="P198" s="19" t="s">
        <v>18</v>
      </c>
      <c r="Q198" s="15" t="s">
        <v>710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326</v>
      </c>
      <c r="D199" s="18" t="s">
        <v>493</v>
      </c>
      <c r="E199" s="18">
        <v>7</v>
      </c>
      <c r="F199" s="17">
        <v>15.7</v>
      </c>
      <c r="G199" s="17">
        <v>14.29</v>
      </c>
      <c r="H199" s="17">
        <v>12.89</v>
      </c>
      <c r="I199" s="16"/>
      <c r="J199" s="17">
        <v>19.2</v>
      </c>
      <c r="K199" s="17">
        <v>22</v>
      </c>
      <c r="L199" s="17">
        <v>26.54</v>
      </c>
      <c r="M199" s="17"/>
      <c r="N199" s="17">
        <v>49.751236562999999</v>
      </c>
      <c r="O199" s="17">
        <v>1.6797882727000002</v>
      </c>
      <c r="P199" s="18" t="s">
        <v>18</v>
      </c>
      <c r="Q199" s="14" t="s">
        <v>711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326</v>
      </c>
      <c r="D200" s="19" t="s">
        <v>327</v>
      </c>
      <c r="E200" s="19">
        <v>7</v>
      </c>
      <c r="F200" s="16">
        <v>31.11</v>
      </c>
      <c r="G200" s="16">
        <v>28.37</v>
      </c>
      <c r="H200" s="16">
        <v>25.64</v>
      </c>
      <c r="I200" s="16"/>
      <c r="J200" s="16">
        <v>37.83</v>
      </c>
      <c r="K200" s="16">
        <v>43.29</v>
      </c>
      <c r="L200" s="16">
        <v>52.14</v>
      </c>
      <c r="M200" s="16"/>
      <c r="N200" s="16">
        <v>51.623955232</v>
      </c>
      <c r="O200" s="35">
        <v>90.279813091000008</v>
      </c>
      <c r="P200" s="19" t="s">
        <v>18</v>
      </c>
      <c r="Q200" s="15" t="s">
        <v>712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328</v>
      </c>
      <c r="D201" s="18" t="s">
        <v>329</v>
      </c>
      <c r="E201" s="18">
        <v>3</v>
      </c>
      <c r="F201" s="17">
        <v>16.97</v>
      </c>
      <c r="G201" s="17">
        <v>14.61</v>
      </c>
      <c r="H201" s="17">
        <v>12.26</v>
      </c>
      <c r="I201" s="16"/>
      <c r="J201" s="17">
        <v>17.38</v>
      </c>
      <c r="K201" s="17">
        <v>22.08</v>
      </c>
      <c r="L201" s="17">
        <v>29.7</v>
      </c>
      <c r="M201" s="17"/>
      <c r="N201" s="17">
        <v>30.568218073000001</v>
      </c>
      <c r="O201" s="17">
        <v>54.730190227000001</v>
      </c>
      <c r="P201" s="18" t="s">
        <v>15</v>
      </c>
      <c r="Q201" s="14"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330</v>
      </c>
      <c r="D202" s="19" t="s">
        <v>331</v>
      </c>
      <c r="E202" s="19">
        <v>7</v>
      </c>
      <c r="F202" s="16">
        <v>5.33</v>
      </c>
      <c r="G202" s="16">
        <v>5</v>
      </c>
      <c r="H202" s="16">
        <v>4.67</v>
      </c>
      <c r="I202" s="16"/>
      <c r="J202" s="16">
        <v>5.65</v>
      </c>
      <c r="K202" s="16">
        <v>6.3</v>
      </c>
      <c r="L202" s="16">
        <v>7.35</v>
      </c>
      <c r="M202" s="16"/>
      <c r="N202" s="16">
        <v>58.954634493</v>
      </c>
      <c r="O202" s="35">
        <v>2.3321997273000004</v>
      </c>
      <c r="P202" s="19" t="s">
        <v>18</v>
      </c>
      <c r="Q202" s="15" t="s">
        <v>714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332</v>
      </c>
      <c r="D203" s="18" t="s">
        <v>333</v>
      </c>
      <c r="E203" s="18">
        <v>9</v>
      </c>
      <c r="F203" s="17">
        <v>13.16</v>
      </c>
      <c r="G203" s="17">
        <v>11.56</v>
      </c>
      <c r="H203" s="17">
        <v>9.9700000000000006</v>
      </c>
      <c r="I203" s="16"/>
      <c r="J203" s="17">
        <v>13.79</v>
      </c>
      <c r="K203" s="17">
        <v>16.97</v>
      </c>
      <c r="L203" s="17">
        <v>22.13</v>
      </c>
      <c r="M203" s="17"/>
      <c r="N203" s="17">
        <v>69.865062037000001</v>
      </c>
      <c r="O203" s="17">
        <v>17.315606227</v>
      </c>
      <c r="P203" s="18" t="s">
        <v>18</v>
      </c>
      <c r="Q203" s="14" t="s">
        <v>715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334</v>
      </c>
      <c r="D204" s="19" t="s">
        <v>335</v>
      </c>
      <c r="E204" s="19">
        <v>7</v>
      </c>
      <c r="F204" s="16" t="s">
        <v>35</v>
      </c>
      <c r="G204" s="16" t="s">
        <v>35</v>
      </c>
      <c r="H204" s="16" t="s">
        <v>35</v>
      </c>
      <c r="I204" s="16"/>
      <c r="J204" s="16" t="s">
        <v>35</v>
      </c>
      <c r="K204" s="16" t="s">
        <v>35</v>
      </c>
      <c r="L204" s="16" t="s">
        <v>35</v>
      </c>
      <c r="M204" s="16"/>
      <c r="N204" s="16">
        <v>68.185521023999996</v>
      </c>
      <c r="O204" s="35">
        <v>65.601804826000006</v>
      </c>
      <c r="P204" s="19" t="s">
        <v>18</v>
      </c>
      <c r="Q204" s="15" t="s">
        <v>35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336</v>
      </c>
      <c r="D205" s="18" t="s">
        <v>337</v>
      </c>
      <c r="E205" s="18">
        <v>4</v>
      </c>
      <c r="F205" s="17">
        <v>6.61</v>
      </c>
      <c r="G205" s="17">
        <v>4.8600000000000003</v>
      </c>
      <c r="H205" s="17">
        <v>3.11</v>
      </c>
      <c r="I205" s="16"/>
      <c r="J205" s="17">
        <v>11.32</v>
      </c>
      <c r="K205" s="17">
        <v>14.81</v>
      </c>
      <c r="L205" s="17">
        <v>20.47</v>
      </c>
      <c r="M205" s="17"/>
      <c r="N205" s="17">
        <v>51.362313159999999</v>
      </c>
      <c r="O205" s="17">
        <v>95.318088317999994</v>
      </c>
      <c r="P205" s="18" t="s">
        <v>18</v>
      </c>
      <c r="Q205" s="14"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459</v>
      </c>
      <c r="D206" s="19" t="s">
        <v>460</v>
      </c>
      <c r="E206" s="19">
        <v>10</v>
      </c>
      <c r="F206" s="16">
        <v>31.86</v>
      </c>
      <c r="G206" s="16">
        <v>25.85</v>
      </c>
      <c r="H206" s="16">
        <v>19.850000000000001</v>
      </c>
      <c r="I206" s="16"/>
      <c r="J206" s="16">
        <v>35.200000000000003</v>
      </c>
      <c r="K206" s="16">
        <v>47.2</v>
      </c>
      <c r="L206" s="16">
        <v>66.62</v>
      </c>
      <c r="M206" s="16"/>
      <c r="N206" s="16">
        <v>81.588626963999999</v>
      </c>
      <c r="O206" s="35">
        <v>2.3313109408999999</v>
      </c>
      <c r="P206" s="19" t="s">
        <v>18</v>
      </c>
      <c r="Q206" s="15" t="s">
        <v>717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338</v>
      </c>
      <c r="D207" s="18" t="s">
        <v>339</v>
      </c>
      <c r="E207" s="18">
        <v>3</v>
      </c>
      <c r="F207" s="17">
        <v>11.15</v>
      </c>
      <c r="G207" s="17">
        <v>9.76</v>
      </c>
      <c r="H207" s="17">
        <v>8.3800000000000008</v>
      </c>
      <c r="I207" s="16"/>
      <c r="J207" s="17">
        <v>11.54</v>
      </c>
      <c r="K207" s="17">
        <v>14.3</v>
      </c>
      <c r="L207" s="17">
        <v>18.77</v>
      </c>
      <c r="M207" s="17"/>
      <c r="N207" s="17">
        <v>44.269763201000004</v>
      </c>
      <c r="O207" s="17">
        <v>45.271634499999998</v>
      </c>
      <c r="P207" s="18" t="s">
        <v>15</v>
      </c>
      <c r="Q207" s="14" t="s">
        <v>718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340</v>
      </c>
      <c r="D208" s="19" t="s">
        <v>341</v>
      </c>
      <c r="E208" s="19">
        <v>3</v>
      </c>
      <c r="F208" s="16">
        <v>18</v>
      </c>
      <c r="G208" s="16">
        <v>16.32</v>
      </c>
      <c r="H208" s="16">
        <v>14.64</v>
      </c>
      <c r="I208" s="16"/>
      <c r="J208" s="16">
        <v>18.54</v>
      </c>
      <c r="K208" s="16">
        <v>21.89</v>
      </c>
      <c r="L208" s="16">
        <v>27.33</v>
      </c>
      <c r="M208" s="16"/>
      <c r="N208" s="16">
        <v>44.898715367999998</v>
      </c>
      <c r="O208" s="35">
        <v>60.736696500000001</v>
      </c>
      <c r="P208" s="19" t="s">
        <v>15</v>
      </c>
      <c r="Q208" s="15" t="s">
        <v>719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342</v>
      </c>
      <c r="D209" s="18" t="s">
        <v>343</v>
      </c>
      <c r="E209" s="18">
        <v>0</v>
      </c>
      <c r="F209" s="17">
        <v>18.079999999999998</v>
      </c>
      <c r="G209" s="17">
        <v>15.77</v>
      </c>
      <c r="H209" s="17">
        <v>13.47</v>
      </c>
      <c r="I209" s="16"/>
      <c r="J209" s="17">
        <v>18.739999999999998</v>
      </c>
      <c r="K209" s="17">
        <v>23.34</v>
      </c>
      <c r="L209" s="17">
        <v>30.8</v>
      </c>
      <c r="M209" s="17"/>
      <c r="N209" s="17">
        <v>37.821872548999998</v>
      </c>
      <c r="O209" s="17">
        <v>117.03492672</v>
      </c>
      <c r="P209" s="18" t="s">
        <v>15</v>
      </c>
      <c r="Q209" s="14" t="s">
        <v>720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344</v>
      </c>
      <c r="D210" s="19" t="s">
        <v>345</v>
      </c>
      <c r="E210" s="19">
        <v>7</v>
      </c>
      <c r="F210" s="16">
        <v>73.709999999999994</v>
      </c>
      <c r="G210" s="16">
        <v>65.92</v>
      </c>
      <c r="H210" s="16">
        <v>58.13</v>
      </c>
      <c r="I210" s="16"/>
      <c r="J210" s="16">
        <v>94.51</v>
      </c>
      <c r="K210" s="16">
        <v>110.08</v>
      </c>
      <c r="L210" s="16">
        <v>135.29</v>
      </c>
      <c r="M210" s="16"/>
      <c r="N210" s="16">
        <v>61.076682198999997</v>
      </c>
      <c r="O210" s="35">
        <v>23.522128980000002</v>
      </c>
      <c r="P210" s="19" t="s">
        <v>18</v>
      </c>
      <c r="Q210" s="15" t="s">
        <v>721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346</v>
      </c>
      <c r="D211" s="18" t="s">
        <v>347</v>
      </c>
      <c r="E211" s="18">
        <v>6</v>
      </c>
      <c r="F211" s="17">
        <v>9.9600000000000009</v>
      </c>
      <c r="G211" s="17">
        <v>7.88</v>
      </c>
      <c r="H211" s="17">
        <v>5.8</v>
      </c>
      <c r="I211" s="16"/>
      <c r="J211" s="17">
        <v>14.58</v>
      </c>
      <c r="K211" s="17">
        <v>18.73</v>
      </c>
      <c r="L211" s="17">
        <v>25.46</v>
      </c>
      <c r="M211" s="17"/>
      <c r="N211" s="17">
        <v>67.566289478000002</v>
      </c>
      <c r="O211" s="17">
        <v>35.309793565</v>
      </c>
      <c r="P211" s="18" t="s">
        <v>18</v>
      </c>
      <c r="Q211" s="14" t="s">
        <v>722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348</v>
      </c>
      <c r="D212" s="19" t="s">
        <v>349</v>
      </c>
      <c r="E212" s="19">
        <v>0</v>
      </c>
      <c r="F212" s="16">
        <v>47.46</v>
      </c>
      <c r="G212" s="16">
        <v>43.35</v>
      </c>
      <c r="H212" s="16">
        <v>39.24</v>
      </c>
      <c r="I212" s="16"/>
      <c r="J212" s="16">
        <v>48.15</v>
      </c>
      <c r="K212" s="16">
        <v>56.36</v>
      </c>
      <c r="L212" s="16">
        <v>69.650000000000006</v>
      </c>
      <c r="M212" s="16"/>
      <c r="N212" s="16">
        <v>36.268103330999999</v>
      </c>
      <c r="O212" s="35">
        <v>427.46954385999999</v>
      </c>
      <c r="P212" s="19" t="s">
        <v>15</v>
      </c>
      <c r="Q212" s="15" t="s">
        <v>723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448</v>
      </c>
      <c r="D213" s="18" t="s">
        <v>449</v>
      </c>
      <c r="E213" s="18">
        <v>0</v>
      </c>
      <c r="F213" s="17">
        <v>4.16</v>
      </c>
      <c r="G213" s="17">
        <v>3.74</v>
      </c>
      <c r="H213" s="17">
        <v>3.32</v>
      </c>
      <c r="I213" s="16"/>
      <c r="J213" s="17">
        <v>4.24</v>
      </c>
      <c r="K213" s="17">
        <v>5.07</v>
      </c>
      <c r="L213" s="17">
        <v>6.43</v>
      </c>
      <c r="M213" s="17"/>
      <c r="N213" s="17">
        <v>48.238862019999999</v>
      </c>
      <c r="O213" s="17">
        <v>2.9008576818000003</v>
      </c>
      <c r="P213" s="18" t="s">
        <v>15</v>
      </c>
      <c r="Q213" s="14" t="s">
        <v>724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350</v>
      </c>
      <c r="D214" s="19" t="s">
        <v>725</v>
      </c>
      <c r="E214" s="19">
        <v>7</v>
      </c>
      <c r="F214" s="16">
        <v>14.56</v>
      </c>
      <c r="G214" s="16">
        <v>13.9</v>
      </c>
      <c r="H214" s="16">
        <v>13.25</v>
      </c>
      <c r="I214" s="16"/>
      <c r="J214" s="16">
        <v>15.13</v>
      </c>
      <c r="K214" s="16">
        <v>16.43</v>
      </c>
      <c r="L214" s="16">
        <v>18.54</v>
      </c>
      <c r="M214" s="16"/>
      <c r="N214" s="16">
        <v>58.356642962999999</v>
      </c>
      <c r="O214" s="35">
        <v>1.3859809090999999</v>
      </c>
      <c r="P214" s="19" t="s">
        <v>18</v>
      </c>
      <c r="Q214" s="15" t="s">
        <v>726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350</v>
      </c>
      <c r="D215" s="18" t="s">
        <v>351</v>
      </c>
      <c r="E215" s="18">
        <v>7</v>
      </c>
      <c r="F215" s="17">
        <v>14.89</v>
      </c>
      <c r="G215" s="17">
        <v>14.19</v>
      </c>
      <c r="H215" s="17">
        <v>13.49</v>
      </c>
      <c r="I215" s="16"/>
      <c r="J215" s="17">
        <v>15.44</v>
      </c>
      <c r="K215" s="17">
        <v>16.829999999999998</v>
      </c>
      <c r="L215" s="17">
        <v>19.09</v>
      </c>
      <c r="M215" s="17"/>
      <c r="N215" s="17">
        <v>57.947981327999997</v>
      </c>
      <c r="O215" s="17">
        <v>3.0118971818000002</v>
      </c>
      <c r="P215" s="18" t="s">
        <v>18</v>
      </c>
      <c r="Q215" s="14" t="s">
        <v>727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350</v>
      </c>
      <c r="D216" s="19" t="s">
        <v>352</v>
      </c>
      <c r="E216" s="19">
        <v>7</v>
      </c>
      <c r="F216" s="16">
        <v>44.25</v>
      </c>
      <c r="G216" s="16">
        <v>42.13</v>
      </c>
      <c r="H216" s="16">
        <v>40.020000000000003</v>
      </c>
      <c r="I216" s="16"/>
      <c r="J216" s="16">
        <v>46.11</v>
      </c>
      <c r="K216" s="16">
        <v>50.33</v>
      </c>
      <c r="L216" s="16">
        <v>57.16</v>
      </c>
      <c r="M216" s="16"/>
      <c r="N216" s="16">
        <v>54.999916597000002</v>
      </c>
      <c r="O216" s="35">
        <v>88.729515454999998</v>
      </c>
      <c r="P216" s="19" t="s">
        <v>18</v>
      </c>
      <c r="Q216" s="15" t="s">
        <v>728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353</v>
      </c>
      <c r="D217" s="18" t="s">
        <v>354</v>
      </c>
      <c r="E217" s="18">
        <v>7</v>
      </c>
      <c r="F217" s="17">
        <v>225.5</v>
      </c>
      <c r="G217" s="17">
        <v>206.23</v>
      </c>
      <c r="H217" s="17">
        <v>186.97</v>
      </c>
      <c r="I217" s="16"/>
      <c r="J217" s="17">
        <v>251.79</v>
      </c>
      <c r="K217" s="17">
        <v>290.31</v>
      </c>
      <c r="L217" s="17">
        <v>352.66</v>
      </c>
      <c r="M217" s="17"/>
      <c r="N217" s="17">
        <v>48.192769071000001</v>
      </c>
      <c r="O217" s="17">
        <v>16.319899661000001</v>
      </c>
      <c r="P217" s="18" t="s">
        <v>18</v>
      </c>
      <c r="Q217" s="14" t="s">
        <v>729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355</v>
      </c>
      <c r="D218" s="19" t="s">
        <v>356</v>
      </c>
      <c r="E218" s="19">
        <v>4</v>
      </c>
      <c r="F218" s="16">
        <v>33.619999999999997</v>
      </c>
      <c r="G218" s="16">
        <v>29.31</v>
      </c>
      <c r="H218" s="16">
        <v>25</v>
      </c>
      <c r="I218" s="16"/>
      <c r="J218" s="16">
        <v>40.89</v>
      </c>
      <c r="K218" s="16">
        <v>49.5</v>
      </c>
      <c r="L218" s="16">
        <v>63.44</v>
      </c>
      <c r="M218" s="16"/>
      <c r="N218" s="16">
        <v>55.57997924</v>
      </c>
      <c r="O218" s="35">
        <v>12.962115499999999</v>
      </c>
      <c r="P218" s="19" t="s">
        <v>18</v>
      </c>
      <c r="Q218" s="15" t="s">
        <v>730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357</v>
      </c>
      <c r="D219" s="18" t="s">
        <v>358</v>
      </c>
      <c r="E219" s="18">
        <v>4</v>
      </c>
      <c r="F219" s="17">
        <v>40.71</v>
      </c>
      <c r="G219" s="17">
        <v>37.15</v>
      </c>
      <c r="H219" s="17">
        <v>33.590000000000003</v>
      </c>
      <c r="I219" s="16"/>
      <c r="J219" s="17">
        <v>41.83</v>
      </c>
      <c r="K219" s="17">
        <v>48.94</v>
      </c>
      <c r="L219" s="17">
        <v>60.46</v>
      </c>
      <c r="M219" s="17"/>
      <c r="N219" s="17">
        <v>44.677598728</v>
      </c>
      <c r="O219" s="17">
        <v>191.75778018</v>
      </c>
      <c r="P219" s="18" t="s">
        <v>15</v>
      </c>
      <c r="Q219" s="14" t="s">
        <v>731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359</v>
      </c>
      <c r="D220" s="19" t="s">
        <v>360</v>
      </c>
      <c r="E220" s="19">
        <v>7</v>
      </c>
      <c r="F220" s="16">
        <v>32.24</v>
      </c>
      <c r="G220" s="16">
        <v>28.28</v>
      </c>
      <c r="H220" s="16">
        <v>24.32</v>
      </c>
      <c r="I220" s="16"/>
      <c r="J220" s="16">
        <v>34.97</v>
      </c>
      <c r="K220" s="16">
        <v>42.88</v>
      </c>
      <c r="L220" s="16">
        <v>55.69</v>
      </c>
      <c r="M220" s="16"/>
      <c r="N220" s="16">
        <v>52.467818981999997</v>
      </c>
      <c r="O220" s="35">
        <v>76.560377044999996</v>
      </c>
      <c r="P220" s="19" t="s">
        <v>18</v>
      </c>
      <c r="Q220" s="15" t="s">
        <v>732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361</v>
      </c>
      <c r="D221" s="18" t="s">
        <v>362</v>
      </c>
      <c r="E221" s="18">
        <v>4</v>
      </c>
      <c r="F221" s="17">
        <v>59.68</v>
      </c>
      <c r="G221" s="17">
        <v>49.45</v>
      </c>
      <c r="H221" s="17">
        <v>39.229999999999997</v>
      </c>
      <c r="I221" s="16"/>
      <c r="J221" s="17">
        <v>86.6</v>
      </c>
      <c r="K221" s="17">
        <v>107.04</v>
      </c>
      <c r="L221" s="17">
        <v>140.13</v>
      </c>
      <c r="M221" s="17"/>
      <c r="N221" s="17">
        <v>58.685850387000002</v>
      </c>
      <c r="O221" s="17">
        <v>78.746403204999993</v>
      </c>
      <c r="P221" s="18" t="s">
        <v>18</v>
      </c>
      <c r="Q221" s="14" t="s">
        <v>733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363</v>
      </c>
      <c r="D222" s="19" t="s">
        <v>364</v>
      </c>
      <c r="E222" s="19">
        <v>4</v>
      </c>
      <c r="F222" s="16">
        <v>26.54</v>
      </c>
      <c r="G222" s="16">
        <v>24.24</v>
      </c>
      <c r="H222" s="16">
        <v>21.94</v>
      </c>
      <c r="I222" s="16"/>
      <c r="J222" s="16">
        <v>27.35</v>
      </c>
      <c r="K222" s="16">
        <v>31.94</v>
      </c>
      <c r="L222" s="16">
        <v>39.380000000000003</v>
      </c>
      <c r="M222" s="16"/>
      <c r="N222" s="16">
        <v>40.913449839999998</v>
      </c>
      <c r="O222" s="35">
        <v>129.52292045000002</v>
      </c>
      <c r="P222" s="19" t="s">
        <v>15</v>
      </c>
      <c r="Q222" s="15" t="s">
        <v>734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365</v>
      </c>
      <c r="D223" s="18" t="s">
        <v>366</v>
      </c>
      <c r="E223" s="18">
        <v>4</v>
      </c>
      <c r="F223" s="17">
        <v>34.46</v>
      </c>
      <c r="G223" s="17">
        <v>29.85</v>
      </c>
      <c r="H223" s="17">
        <v>25.24</v>
      </c>
      <c r="I223" s="16"/>
      <c r="J223" s="17">
        <v>47.75</v>
      </c>
      <c r="K223" s="17">
        <v>56.96</v>
      </c>
      <c r="L223" s="17">
        <v>71.86</v>
      </c>
      <c r="M223" s="17"/>
      <c r="N223" s="17">
        <v>48.734398177000003</v>
      </c>
      <c r="O223" s="17">
        <v>137.24951573000001</v>
      </c>
      <c r="P223" s="18" t="s">
        <v>18</v>
      </c>
      <c r="Q223" s="14" t="s">
        <v>735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367</v>
      </c>
      <c r="D224" s="19" t="s">
        <v>368</v>
      </c>
      <c r="E224" s="19">
        <v>3</v>
      </c>
      <c r="F224" s="16">
        <v>15.64</v>
      </c>
      <c r="G224" s="16">
        <v>14.53</v>
      </c>
      <c r="H224" s="16">
        <v>13.43</v>
      </c>
      <c r="I224" s="16"/>
      <c r="J224" s="16">
        <v>16.04</v>
      </c>
      <c r="K224" s="16">
        <v>18.239999999999998</v>
      </c>
      <c r="L224" s="16">
        <v>21.81</v>
      </c>
      <c r="M224" s="16"/>
      <c r="N224" s="16">
        <v>47.016787837000003</v>
      </c>
      <c r="O224" s="35">
        <v>11.893975454</v>
      </c>
      <c r="P224" s="19" t="s">
        <v>15</v>
      </c>
      <c r="Q224" s="15" t="s">
        <v>736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468</v>
      </c>
      <c r="D225" s="18" t="s">
        <v>469</v>
      </c>
      <c r="E225" s="18">
        <v>3</v>
      </c>
      <c r="F225" s="17">
        <v>5.62</v>
      </c>
      <c r="G225" s="17">
        <v>4.91</v>
      </c>
      <c r="H225" s="17">
        <v>4.21</v>
      </c>
      <c r="I225" s="16"/>
      <c r="J225" s="17">
        <v>5.84</v>
      </c>
      <c r="K225" s="17">
        <v>7.24</v>
      </c>
      <c r="L225" s="17">
        <v>9.51</v>
      </c>
      <c r="M225" s="17"/>
      <c r="N225" s="17">
        <v>38.475177936000001</v>
      </c>
      <c r="O225" s="17">
        <v>2.8551927727000002</v>
      </c>
      <c r="P225" s="18" t="s">
        <v>15</v>
      </c>
      <c r="Q225" s="14" t="s">
        <v>737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369</v>
      </c>
      <c r="D226" s="19" t="s">
        <v>370</v>
      </c>
      <c r="E226" s="19">
        <v>7</v>
      </c>
      <c r="F226" s="16">
        <v>15.1</v>
      </c>
      <c r="G226" s="16">
        <v>13.59</v>
      </c>
      <c r="H226" s="16">
        <v>12.08</v>
      </c>
      <c r="I226" s="16"/>
      <c r="J226" s="16">
        <v>15.47</v>
      </c>
      <c r="K226" s="16">
        <v>18.48</v>
      </c>
      <c r="L226" s="16">
        <v>23.36</v>
      </c>
      <c r="M226" s="16"/>
      <c r="N226" s="16">
        <v>74.745362161000003</v>
      </c>
      <c r="O226" s="35">
        <v>21.856140590999999</v>
      </c>
      <c r="P226" s="19" t="s">
        <v>18</v>
      </c>
      <c r="Q226" s="15" t="s">
        <v>738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371</v>
      </c>
      <c r="D227" s="18" t="s">
        <v>372</v>
      </c>
      <c r="E227" s="18">
        <v>7</v>
      </c>
      <c r="F227" s="17">
        <v>30.25</v>
      </c>
      <c r="G227" s="17">
        <v>26.94</v>
      </c>
      <c r="H227" s="17">
        <v>23.63</v>
      </c>
      <c r="I227" s="16"/>
      <c r="J227" s="17">
        <v>30.8</v>
      </c>
      <c r="K227" s="17">
        <v>37.409999999999997</v>
      </c>
      <c r="L227" s="17">
        <v>48.11</v>
      </c>
      <c r="M227" s="17"/>
      <c r="N227" s="17">
        <v>64.878631636999998</v>
      </c>
      <c r="O227" s="17">
        <v>170.44128155000001</v>
      </c>
      <c r="P227" s="18" t="s">
        <v>18</v>
      </c>
      <c r="Q227" s="14" t="s">
        <v>739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373</v>
      </c>
      <c r="D228" s="19" t="s">
        <v>374</v>
      </c>
      <c r="E228" s="19">
        <v>9</v>
      </c>
      <c r="F228" s="16">
        <v>7.03</v>
      </c>
      <c r="G228" s="16">
        <v>6</v>
      </c>
      <c r="H228" s="16">
        <v>4.97</v>
      </c>
      <c r="I228" s="16"/>
      <c r="J228" s="16">
        <v>7.76</v>
      </c>
      <c r="K228" s="16">
        <v>9.81</v>
      </c>
      <c r="L228" s="16">
        <v>13.13</v>
      </c>
      <c r="M228" s="16"/>
      <c r="N228" s="16">
        <v>60.371005889999999</v>
      </c>
      <c r="O228" s="35">
        <v>9.2102026818000002</v>
      </c>
      <c r="P228" s="19" t="s">
        <v>18</v>
      </c>
      <c r="Q228" s="15" t="s">
        <v>740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375</v>
      </c>
      <c r="D229" s="18" t="s">
        <v>376</v>
      </c>
      <c r="E229" s="18">
        <v>6</v>
      </c>
      <c r="F229" s="17">
        <v>62.15</v>
      </c>
      <c r="G229" s="17">
        <v>57.06</v>
      </c>
      <c r="H229" s="17">
        <v>51.97</v>
      </c>
      <c r="I229" s="16"/>
      <c r="J229" s="17">
        <v>72.22</v>
      </c>
      <c r="K229" s="17">
        <v>82.39</v>
      </c>
      <c r="L229" s="17">
        <v>98.86</v>
      </c>
      <c r="M229" s="17"/>
      <c r="N229" s="17">
        <v>44.983886910000003</v>
      </c>
      <c r="O229" s="17">
        <v>23.021250181999999</v>
      </c>
      <c r="P229" s="18" t="s">
        <v>18</v>
      </c>
      <c r="Q229" s="14" t="s">
        <v>741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377</v>
      </c>
      <c r="D230" s="19" t="s">
        <v>470</v>
      </c>
      <c r="E230" s="19">
        <v>9</v>
      </c>
      <c r="F230" s="16">
        <v>6.82</v>
      </c>
      <c r="G230" s="16">
        <v>6.2</v>
      </c>
      <c r="H230" s="16">
        <v>5.59</v>
      </c>
      <c r="I230" s="16"/>
      <c r="J230" s="16">
        <v>7.67</v>
      </c>
      <c r="K230" s="16">
        <v>8.89</v>
      </c>
      <c r="L230" s="16">
        <v>10.87</v>
      </c>
      <c r="M230" s="16"/>
      <c r="N230" s="16">
        <v>49.817013580999998</v>
      </c>
      <c r="O230" s="35">
        <v>3.0210051818000001</v>
      </c>
      <c r="P230" s="19" t="s">
        <v>18</v>
      </c>
      <c r="Q230" s="15" t="s">
        <v>742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377</v>
      </c>
      <c r="D231" s="18" t="s">
        <v>378</v>
      </c>
      <c r="E231" s="18">
        <v>10</v>
      </c>
      <c r="F231" s="17">
        <v>6.98</v>
      </c>
      <c r="G231" s="17">
        <v>6.35</v>
      </c>
      <c r="H231" s="17">
        <v>5.73</v>
      </c>
      <c r="I231" s="16"/>
      <c r="J231" s="17">
        <v>7.78</v>
      </c>
      <c r="K231" s="17">
        <v>9.02</v>
      </c>
      <c r="L231" s="17">
        <v>11.03</v>
      </c>
      <c r="M231" s="17"/>
      <c r="N231" s="17">
        <v>52.523331923000001</v>
      </c>
      <c r="O231" s="17">
        <v>87.611080681999994</v>
      </c>
      <c r="P231" s="18" t="s">
        <v>18</v>
      </c>
      <c r="Q231" s="14" t="s">
        <v>743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379</v>
      </c>
      <c r="D232" s="19" t="s">
        <v>380</v>
      </c>
      <c r="E232" s="19">
        <v>7</v>
      </c>
      <c r="F232" s="16">
        <v>87.1</v>
      </c>
      <c r="G232" s="16">
        <v>79.709999999999994</v>
      </c>
      <c r="H232" s="16">
        <v>72.319999999999993</v>
      </c>
      <c r="I232" s="16"/>
      <c r="J232" s="16">
        <v>91.62</v>
      </c>
      <c r="K232" s="16">
        <v>106.39</v>
      </c>
      <c r="L232" s="16">
        <v>130.29</v>
      </c>
      <c r="M232" s="16"/>
      <c r="N232" s="16">
        <v>69.018304364000002</v>
      </c>
      <c r="O232" s="35">
        <v>1651.4980756</v>
      </c>
      <c r="P232" s="19" t="s">
        <v>18</v>
      </c>
      <c r="Q232" s="15" t="s">
        <v>744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381</v>
      </c>
      <c r="D233" s="18" t="s">
        <v>382</v>
      </c>
      <c r="E233" s="18">
        <v>3</v>
      </c>
      <c r="F233" s="17">
        <v>20.440000000000001</v>
      </c>
      <c r="G233" s="17">
        <v>19.170000000000002</v>
      </c>
      <c r="H233" s="17">
        <v>17.899999999999999</v>
      </c>
      <c r="I233" s="16"/>
      <c r="J233" s="17">
        <v>23.31</v>
      </c>
      <c r="K233" s="17">
        <v>25.84</v>
      </c>
      <c r="L233" s="17">
        <v>29.94</v>
      </c>
      <c r="M233" s="17"/>
      <c r="N233" s="17">
        <v>49.556304044999997</v>
      </c>
      <c r="O233" s="17">
        <v>7.1748929544999998</v>
      </c>
      <c r="P233" s="18" t="s">
        <v>18</v>
      </c>
      <c r="Q233" s="14" t="s">
        <v>745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383</v>
      </c>
      <c r="D234" s="19" t="s">
        <v>384</v>
      </c>
      <c r="E234" s="19">
        <v>7</v>
      </c>
      <c r="F234" s="16">
        <v>4.1100000000000003</v>
      </c>
      <c r="G234" s="16">
        <v>3.54</v>
      </c>
      <c r="H234" s="16">
        <v>2.97</v>
      </c>
      <c r="I234" s="16"/>
      <c r="J234" s="16">
        <v>4.91</v>
      </c>
      <c r="K234" s="16">
        <v>6.04</v>
      </c>
      <c r="L234" s="16">
        <v>7.87</v>
      </c>
      <c r="M234" s="16"/>
      <c r="N234" s="16">
        <v>62.233136401000003</v>
      </c>
      <c r="O234" s="35">
        <v>74.487237999999991</v>
      </c>
      <c r="P234" s="19" t="s">
        <v>18</v>
      </c>
      <c r="Q234" s="15" t="s">
        <v>746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385</v>
      </c>
      <c r="D235" s="18" t="s">
        <v>386</v>
      </c>
      <c r="E235" s="18">
        <v>7</v>
      </c>
      <c r="F235" s="17">
        <v>33.17</v>
      </c>
      <c r="G235" s="17">
        <v>29.98</v>
      </c>
      <c r="H235" s="17">
        <v>26.8</v>
      </c>
      <c r="I235" s="16"/>
      <c r="J235" s="17">
        <v>34.200000000000003</v>
      </c>
      <c r="K235" s="17">
        <v>40.56</v>
      </c>
      <c r="L235" s="17">
        <v>50.87</v>
      </c>
      <c r="M235" s="17"/>
      <c r="N235" s="17">
        <v>64.642043135999998</v>
      </c>
      <c r="O235" s="17">
        <v>327.91605182000001</v>
      </c>
      <c r="P235" s="18" t="s">
        <v>18</v>
      </c>
      <c r="Q235" s="14" t="s">
        <v>747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387</v>
      </c>
      <c r="D236" s="19" t="s">
        <v>388</v>
      </c>
      <c r="E236" s="19">
        <v>6</v>
      </c>
      <c r="F236" s="16">
        <v>13.26</v>
      </c>
      <c r="G236" s="16">
        <v>11.86</v>
      </c>
      <c r="H236" s="16">
        <v>10.46</v>
      </c>
      <c r="I236" s="16"/>
      <c r="J236" s="16">
        <v>14.04</v>
      </c>
      <c r="K236" s="16">
        <v>16.829999999999998</v>
      </c>
      <c r="L236" s="16">
        <v>21.36</v>
      </c>
      <c r="M236" s="16"/>
      <c r="N236" s="16">
        <v>49.789136667999998</v>
      </c>
      <c r="O236" s="35">
        <v>15.841461954</v>
      </c>
      <c r="P236" s="19" t="s">
        <v>15</v>
      </c>
      <c r="Q236" s="15" t="s">
        <v>748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389</v>
      </c>
      <c r="D237" s="18" t="s">
        <v>390</v>
      </c>
      <c r="E237" s="18">
        <v>4</v>
      </c>
      <c r="F237" s="17">
        <v>27.16</v>
      </c>
      <c r="G237" s="17">
        <v>23.32</v>
      </c>
      <c r="H237" s="17">
        <v>19.48</v>
      </c>
      <c r="I237" s="16"/>
      <c r="J237" s="17">
        <v>35.44</v>
      </c>
      <c r="K237" s="17">
        <v>43.11</v>
      </c>
      <c r="L237" s="17">
        <v>55.53</v>
      </c>
      <c r="M237" s="17"/>
      <c r="N237" s="17">
        <v>56.216235314000002</v>
      </c>
      <c r="O237" s="17">
        <v>84.65378531799999</v>
      </c>
      <c r="P237" s="18" t="s">
        <v>18</v>
      </c>
      <c r="Q237" s="14" t="s">
        <v>749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479</v>
      </c>
      <c r="D238" s="19" t="s">
        <v>480</v>
      </c>
      <c r="E238" s="19">
        <v>7</v>
      </c>
      <c r="F238" s="16">
        <v>1.57</v>
      </c>
      <c r="G238" s="16">
        <v>1.38</v>
      </c>
      <c r="H238" s="16">
        <v>1.19</v>
      </c>
      <c r="I238" s="16"/>
      <c r="J238" s="16">
        <v>1.75</v>
      </c>
      <c r="K238" s="16">
        <v>2.12</v>
      </c>
      <c r="L238" s="16">
        <v>2.73</v>
      </c>
      <c r="M238" s="16"/>
      <c r="N238" s="16">
        <v>72.345707896999997</v>
      </c>
      <c r="O238" s="35">
        <v>2.0637719090999997</v>
      </c>
      <c r="P238" s="19" t="s">
        <v>18</v>
      </c>
      <c r="Q238" s="15" t="s">
        <v>750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391</v>
      </c>
      <c r="D239" s="18" t="s">
        <v>392</v>
      </c>
      <c r="E239" s="18">
        <v>1</v>
      </c>
      <c r="F239" s="17">
        <v>17.03</v>
      </c>
      <c r="G239" s="17">
        <v>15.7</v>
      </c>
      <c r="H239" s="17">
        <v>14.37</v>
      </c>
      <c r="I239" s="16"/>
      <c r="J239" s="17">
        <v>17.649999999999999</v>
      </c>
      <c r="K239" s="17">
        <v>20.3</v>
      </c>
      <c r="L239" s="17">
        <v>24.6</v>
      </c>
      <c r="M239" s="17"/>
      <c r="N239" s="17">
        <v>45.083887805000003</v>
      </c>
      <c r="O239" s="17">
        <v>24.790951499999998</v>
      </c>
      <c r="P239" s="18" t="s">
        <v>15</v>
      </c>
      <c r="Q239" s="14" t="s">
        <v>751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508</v>
      </c>
      <c r="D240" s="19" t="s">
        <v>509</v>
      </c>
      <c r="E240" s="19">
        <v>7</v>
      </c>
      <c r="F240" s="16">
        <v>34.29</v>
      </c>
      <c r="G240" s="16">
        <v>31.03</v>
      </c>
      <c r="H240" s="16">
        <v>27.77</v>
      </c>
      <c r="I240" s="16"/>
      <c r="J240" s="16">
        <v>42.54</v>
      </c>
      <c r="K240" s="16">
        <v>49.05</v>
      </c>
      <c r="L240" s="16">
        <v>59.59</v>
      </c>
      <c r="M240" s="16"/>
      <c r="N240" s="16">
        <v>58.060873377999997</v>
      </c>
      <c r="O240" s="35">
        <v>1.1647429895000001</v>
      </c>
      <c r="P240" s="19" t="s">
        <v>18</v>
      </c>
      <c r="Q240" s="15" t="s">
        <v>752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393</v>
      </c>
      <c r="D241" s="18" t="s">
        <v>394</v>
      </c>
      <c r="E241" s="18">
        <v>3</v>
      </c>
      <c r="F241" s="17">
        <v>48.16</v>
      </c>
      <c r="G241" s="17">
        <v>45.2</v>
      </c>
      <c r="H241" s="17">
        <v>42.25</v>
      </c>
      <c r="I241" s="16"/>
      <c r="J241" s="17">
        <v>50.25</v>
      </c>
      <c r="K241" s="17">
        <v>56.15</v>
      </c>
      <c r="L241" s="17">
        <v>65.709999999999994</v>
      </c>
      <c r="M241" s="17"/>
      <c r="N241" s="17">
        <v>36.955599696999997</v>
      </c>
      <c r="O241" s="17">
        <v>377.92363813999998</v>
      </c>
      <c r="P241" s="18" t="s">
        <v>15</v>
      </c>
      <c r="Q241" s="14" t="s">
        <v>753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442</v>
      </c>
      <c r="D242" s="19" t="s">
        <v>443</v>
      </c>
      <c r="E242" s="19">
        <v>7</v>
      </c>
      <c r="F242" s="16">
        <v>1776.03</v>
      </c>
      <c r="G242" s="16">
        <v>1494.12</v>
      </c>
      <c r="H242" s="16">
        <v>1212.22</v>
      </c>
      <c r="I242" s="16"/>
      <c r="J242" s="16">
        <v>1835</v>
      </c>
      <c r="K242" s="16">
        <v>2398.8000000000002</v>
      </c>
      <c r="L242" s="16">
        <v>3311.11</v>
      </c>
      <c r="M242" s="16"/>
      <c r="N242" s="16">
        <v>69.431318583999996</v>
      </c>
      <c r="O242" s="35">
        <v>3.3912913364000001</v>
      </c>
      <c r="P242" s="19" t="s">
        <v>18</v>
      </c>
      <c r="Q242" s="15" t="s">
        <v>754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395</v>
      </c>
      <c r="D243" s="18" t="s">
        <v>396</v>
      </c>
      <c r="E243" s="18">
        <v>9</v>
      </c>
      <c r="F243" s="17">
        <v>9.43</v>
      </c>
      <c r="G243" s="17">
        <v>8.73</v>
      </c>
      <c r="H243" s="17">
        <v>8.0299999999999994</v>
      </c>
      <c r="I243" s="16"/>
      <c r="J243" s="17">
        <v>10.37</v>
      </c>
      <c r="K243" s="17">
        <v>11.76</v>
      </c>
      <c r="L243" s="17">
        <v>14.01</v>
      </c>
      <c r="M243" s="17"/>
      <c r="N243" s="17">
        <v>61.48264116</v>
      </c>
      <c r="O243" s="17">
        <v>4.9625470455</v>
      </c>
      <c r="P243" s="18" t="s">
        <v>18</v>
      </c>
      <c r="Q243" s="14" t="s">
        <v>755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397</v>
      </c>
      <c r="D244" s="19" t="s">
        <v>398</v>
      </c>
      <c r="E244" s="19">
        <v>9</v>
      </c>
      <c r="F244" s="16" t="s">
        <v>35</v>
      </c>
      <c r="G244" s="16" t="s">
        <v>35</v>
      </c>
      <c r="H244" s="16" t="s">
        <v>35</v>
      </c>
      <c r="I244" s="16"/>
      <c r="J244" s="16" t="s">
        <v>35</v>
      </c>
      <c r="K244" s="16" t="s">
        <v>35</v>
      </c>
      <c r="L244" s="16" t="s">
        <v>35</v>
      </c>
      <c r="M244" s="16"/>
      <c r="N244" s="16" t="s">
        <v>35</v>
      </c>
      <c r="O244" s="35" t="s">
        <v>35</v>
      </c>
      <c r="P244" s="19" t="s">
        <v>35</v>
      </c>
      <c r="Q244" s="15" t="s">
        <v>36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399</v>
      </c>
      <c r="D245" s="18" t="s">
        <v>400</v>
      </c>
      <c r="E245" s="18">
        <v>4</v>
      </c>
      <c r="F245" s="17">
        <v>11.69</v>
      </c>
      <c r="G245" s="17">
        <v>9.89</v>
      </c>
      <c r="H245" s="17">
        <v>8.09</v>
      </c>
      <c r="I245" s="16"/>
      <c r="J245" s="17">
        <v>15.29</v>
      </c>
      <c r="K245" s="17">
        <v>18.88</v>
      </c>
      <c r="L245" s="17">
        <v>24.7</v>
      </c>
      <c r="M245" s="17"/>
      <c r="N245" s="17">
        <v>50.576809318999999</v>
      </c>
      <c r="O245" s="17">
        <v>50.064710636000001</v>
      </c>
      <c r="P245" s="18" t="s">
        <v>18</v>
      </c>
      <c r="Q245" s="14" t="s">
        <v>756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481</v>
      </c>
      <c r="D246" s="19" t="s">
        <v>482</v>
      </c>
      <c r="E246" s="19">
        <v>0</v>
      </c>
      <c r="F246" s="16">
        <v>9.74</v>
      </c>
      <c r="G246" s="16">
        <v>9.41</v>
      </c>
      <c r="H246" s="16">
        <v>9.09</v>
      </c>
      <c r="I246" s="16"/>
      <c r="J246" s="16">
        <v>9.93</v>
      </c>
      <c r="K246" s="16">
        <v>10.57</v>
      </c>
      <c r="L246" s="16">
        <v>11.62</v>
      </c>
      <c r="M246" s="16"/>
      <c r="N246" s="16">
        <v>35.376861710999997</v>
      </c>
      <c r="O246" s="35">
        <v>2.4371459318000004</v>
      </c>
      <c r="P246" s="19" t="s">
        <v>15</v>
      </c>
      <c r="Q246" s="15" t="s">
        <v>757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401</v>
      </c>
      <c r="D247" s="18" t="s">
        <v>402</v>
      </c>
      <c r="E247" s="18">
        <v>7</v>
      </c>
      <c r="F247" s="17">
        <v>201.21</v>
      </c>
      <c r="G247" s="17">
        <v>187.61</v>
      </c>
      <c r="H247" s="17">
        <v>174.01</v>
      </c>
      <c r="I247" s="16"/>
      <c r="J247" s="17">
        <v>203.69</v>
      </c>
      <c r="K247" s="17">
        <v>230.88</v>
      </c>
      <c r="L247" s="17">
        <v>274.89</v>
      </c>
      <c r="M247" s="17"/>
      <c r="N247" s="17">
        <v>72.292020953999995</v>
      </c>
      <c r="O247" s="17">
        <v>5.3542800673000004</v>
      </c>
      <c r="P247" s="18" t="s">
        <v>18</v>
      </c>
      <c r="Q247" s="14" t="s">
        <v>758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403</v>
      </c>
      <c r="D248" s="19" t="s">
        <v>404</v>
      </c>
      <c r="E248" s="19">
        <v>7</v>
      </c>
      <c r="F248" s="16">
        <v>46.27</v>
      </c>
      <c r="G248" s="16">
        <v>39.229999999999997</v>
      </c>
      <c r="H248" s="16">
        <v>32.19</v>
      </c>
      <c r="I248" s="16"/>
      <c r="J248" s="16">
        <v>64.25</v>
      </c>
      <c r="K248" s="16">
        <v>78.319999999999993</v>
      </c>
      <c r="L248" s="16">
        <v>101.08</v>
      </c>
      <c r="M248" s="16"/>
      <c r="N248" s="16">
        <v>66.192060612000006</v>
      </c>
      <c r="O248" s="35">
        <v>4.0257744500000001</v>
      </c>
      <c r="P248" s="19" t="s">
        <v>18</v>
      </c>
      <c r="Q248" s="15" t="s">
        <v>759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471</v>
      </c>
      <c r="D249" s="18" t="s">
        <v>472</v>
      </c>
      <c r="E249" s="18">
        <v>7</v>
      </c>
      <c r="F249" s="17">
        <v>33.17</v>
      </c>
      <c r="G249" s="17">
        <v>27.48</v>
      </c>
      <c r="H249" s="17">
        <v>21.79</v>
      </c>
      <c r="I249" s="16"/>
      <c r="J249" s="17">
        <v>47.71</v>
      </c>
      <c r="K249" s="17">
        <v>59.08</v>
      </c>
      <c r="L249" s="17">
        <v>77.489999999999995</v>
      </c>
      <c r="M249" s="17"/>
      <c r="N249" s="17">
        <v>62.690196628000002</v>
      </c>
      <c r="O249" s="17">
        <v>1.4264602844999998</v>
      </c>
      <c r="P249" s="18" t="s">
        <v>18</v>
      </c>
      <c r="Q249" s="14" t="s">
        <v>760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761</v>
      </c>
      <c r="D250" s="19" t="s">
        <v>762</v>
      </c>
      <c r="E250" s="19">
        <v>6</v>
      </c>
      <c r="F250" s="16">
        <v>91.24</v>
      </c>
      <c r="G250" s="16">
        <v>86.66</v>
      </c>
      <c r="H250" s="16">
        <v>82.08</v>
      </c>
      <c r="I250" s="16"/>
      <c r="J250" s="16">
        <v>101.2</v>
      </c>
      <c r="K250" s="16">
        <v>110.35</v>
      </c>
      <c r="L250" s="16">
        <v>125.17</v>
      </c>
      <c r="M250" s="16"/>
      <c r="N250" s="16">
        <v>64.147535868000006</v>
      </c>
      <c r="O250" s="35">
        <v>1.6465270267999998</v>
      </c>
      <c r="P250" s="19" t="s">
        <v>18</v>
      </c>
      <c r="Q250" s="15" t="s">
        <v>763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510</v>
      </c>
      <c r="D251" s="18" t="s">
        <v>511</v>
      </c>
      <c r="E251" s="18">
        <v>7</v>
      </c>
      <c r="F251" s="17">
        <v>55.26</v>
      </c>
      <c r="G251" s="17">
        <v>46.64</v>
      </c>
      <c r="H251" s="17">
        <v>38.020000000000003</v>
      </c>
      <c r="I251" s="16"/>
      <c r="J251" s="17">
        <v>77.94</v>
      </c>
      <c r="K251" s="17">
        <v>95.17</v>
      </c>
      <c r="L251" s="17">
        <v>123.07</v>
      </c>
      <c r="M251" s="17"/>
      <c r="N251" s="17">
        <v>61.390220741999997</v>
      </c>
      <c r="O251" s="17">
        <v>1.5706159968</v>
      </c>
      <c r="P251" s="18" t="s">
        <v>18</v>
      </c>
      <c r="Q251" s="14" t="s">
        <v>764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487</v>
      </c>
      <c r="D252" s="19" t="s">
        <v>488</v>
      </c>
      <c r="E252" s="19">
        <v>9</v>
      </c>
      <c r="F252" s="16">
        <v>45.68</v>
      </c>
      <c r="G252" s="16">
        <v>40.619999999999997</v>
      </c>
      <c r="H252" s="16">
        <v>35.56</v>
      </c>
      <c r="I252" s="16"/>
      <c r="J252" s="16">
        <v>55</v>
      </c>
      <c r="K252" s="16">
        <v>65.11</v>
      </c>
      <c r="L252" s="16">
        <v>81.48</v>
      </c>
      <c r="M252" s="16"/>
      <c r="N252" s="16">
        <v>69.838840289999993</v>
      </c>
      <c r="O252" s="35">
        <v>1.2695663391000001</v>
      </c>
      <c r="P252" s="19" t="s">
        <v>18</v>
      </c>
      <c r="Q252" s="15" t="s">
        <v>765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405</v>
      </c>
      <c r="D253" s="18" t="s">
        <v>406</v>
      </c>
      <c r="E253" s="18">
        <v>7</v>
      </c>
      <c r="F253" s="17">
        <v>82.87</v>
      </c>
      <c r="G253" s="17">
        <v>68.7</v>
      </c>
      <c r="H253" s="17">
        <v>54.54</v>
      </c>
      <c r="I253" s="16"/>
      <c r="J253" s="17">
        <v>119.5</v>
      </c>
      <c r="K253" s="17">
        <v>147.82</v>
      </c>
      <c r="L253" s="17">
        <v>193.65</v>
      </c>
      <c r="M253" s="17"/>
      <c r="N253" s="17">
        <v>64.801735461000007</v>
      </c>
      <c r="O253" s="17">
        <v>9.7136345223000014</v>
      </c>
      <c r="P253" s="18" t="s">
        <v>18</v>
      </c>
      <c r="Q253" s="14" t="s">
        <v>766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407</v>
      </c>
      <c r="D254" s="19" t="s">
        <v>408</v>
      </c>
      <c r="E254" s="19">
        <v>4</v>
      </c>
      <c r="F254" s="16">
        <v>33.159999999999997</v>
      </c>
      <c r="G254" s="16">
        <v>25.11</v>
      </c>
      <c r="H254" s="16">
        <v>17.07</v>
      </c>
      <c r="I254" s="16"/>
      <c r="J254" s="16">
        <v>53.1</v>
      </c>
      <c r="K254" s="16">
        <v>69.180000000000007</v>
      </c>
      <c r="L254" s="16">
        <v>95.21</v>
      </c>
      <c r="M254" s="16"/>
      <c r="N254" s="16">
        <v>64.740656872000002</v>
      </c>
      <c r="O254" s="35">
        <v>9.0804877636000008</v>
      </c>
      <c r="P254" s="19" t="s">
        <v>18</v>
      </c>
      <c r="Q254" s="15" t="s">
        <v>767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409</v>
      </c>
      <c r="D255" s="18" t="s">
        <v>410</v>
      </c>
      <c r="E255" s="18">
        <v>6</v>
      </c>
      <c r="F255" s="17">
        <v>48.45</v>
      </c>
      <c r="G255" s="17">
        <v>39.46</v>
      </c>
      <c r="H255" s="17">
        <v>30.47</v>
      </c>
      <c r="I255" s="16"/>
      <c r="J255" s="17">
        <v>72.150000000000006</v>
      </c>
      <c r="K255" s="17">
        <v>90.12</v>
      </c>
      <c r="L255" s="17">
        <v>119.2</v>
      </c>
      <c r="M255" s="17"/>
      <c r="N255" s="17">
        <v>65.447727237999999</v>
      </c>
      <c r="O255" s="17">
        <v>18.480846516</v>
      </c>
      <c r="P255" s="18" t="s">
        <v>18</v>
      </c>
      <c r="Q255" s="14" t="s">
        <v>768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769</v>
      </c>
      <c r="D256" s="19" t="s">
        <v>770</v>
      </c>
      <c r="E256" s="19">
        <v>3</v>
      </c>
      <c r="F256" s="16">
        <v>111.4</v>
      </c>
      <c r="G256" s="16">
        <v>102.42</v>
      </c>
      <c r="H256" s="16">
        <v>93.44</v>
      </c>
      <c r="I256" s="16"/>
      <c r="J256" s="16">
        <v>113.15</v>
      </c>
      <c r="K256" s="16">
        <v>131.1</v>
      </c>
      <c r="L256" s="16">
        <v>160.15</v>
      </c>
      <c r="M256" s="16"/>
      <c r="N256" s="16">
        <v>44.248094903000002</v>
      </c>
      <c r="O256" s="35">
        <v>1.8749557400000001</v>
      </c>
      <c r="P256" s="19" t="s">
        <v>15</v>
      </c>
      <c r="Q256" s="15"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454</v>
      </c>
      <c r="D257" s="18" t="s">
        <v>455</v>
      </c>
      <c r="E257" s="18">
        <v>0</v>
      </c>
      <c r="F257" s="17">
        <v>96.81</v>
      </c>
      <c r="G257" s="17">
        <v>93.04</v>
      </c>
      <c r="H257" s="17">
        <v>89.27</v>
      </c>
      <c r="I257" s="16"/>
      <c r="J257" s="17">
        <v>98.02</v>
      </c>
      <c r="K257" s="17">
        <v>105.55</v>
      </c>
      <c r="L257" s="17">
        <v>117.75</v>
      </c>
      <c r="M257" s="17"/>
      <c r="N257" s="17">
        <v>24.621416341</v>
      </c>
      <c r="O257" s="17">
        <v>2.6703658882000001</v>
      </c>
      <c r="P257" s="18" t="s">
        <v>15</v>
      </c>
      <c r="Q257" s="14"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411</v>
      </c>
      <c r="D258" s="19" t="s">
        <v>412</v>
      </c>
      <c r="E258" s="19">
        <v>8</v>
      </c>
      <c r="F258" s="16">
        <v>134.01</v>
      </c>
      <c r="G258" s="16">
        <v>127.38</v>
      </c>
      <c r="H258" s="16">
        <v>120.76</v>
      </c>
      <c r="I258" s="16"/>
      <c r="J258" s="16">
        <v>148.49</v>
      </c>
      <c r="K258" s="16">
        <v>161.72999999999999</v>
      </c>
      <c r="L258" s="16">
        <v>183.16</v>
      </c>
      <c r="M258" s="16"/>
      <c r="N258" s="16">
        <v>64.639609214999993</v>
      </c>
      <c r="O258" s="35">
        <v>6.6015823363999999</v>
      </c>
      <c r="P258" s="19" t="s">
        <v>18</v>
      </c>
      <c r="Q258" s="15" t="s">
        <v>773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774</v>
      </c>
      <c r="D259" s="18" t="s">
        <v>775</v>
      </c>
      <c r="E259" s="18">
        <v>4</v>
      </c>
      <c r="F259" s="17">
        <v>141.15</v>
      </c>
      <c r="G259" s="17">
        <v>130.57</v>
      </c>
      <c r="H259" s="17">
        <v>119.99</v>
      </c>
      <c r="I259" s="16"/>
      <c r="J259" s="17">
        <v>143.5</v>
      </c>
      <c r="K259" s="17">
        <v>164.65</v>
      </c>
      <c r="L259" s="17">
        <v>198.87</v>
      </c>
      <c r="M259" s="17"/>
      <c r="N259" s="17">
        <v>73.619562865000006</v>
      </c>
      <c r="O259" s="17">
        <v>15.518661675999999</v>
      </c>
      <c r="P259" s="18" t="s">
        <v>18</v>
      </c>
      <c r="Q259" s="14" t="s">
        <v>776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512</v>
      </c>
      <c r="D260" s="19" t="s">
        <v>513</v>
      </c>
      <c r="E260" s="19">
        <v>4</v>
      </c>
      <c r="F260" s="16">
        <v>69.5</v>
      </c>
      <c r="G260" s="16">
        <v>57.55</v>
      </c>
      <c r="H260" s="16">
        <v>45.6</v>
      </c>
      <c r="I260" s="16"/>
      <c r="J260" s="16">
        <v>100</v>
      </c>
      <c r="K260" s="16">
        <v>123.89</v>
      </c>
      <c r="L260" s="16">
        <v>162.56</v>
      </c>
      <c r="M260" s="16"/>
      <c r="N260" s="16">
        <v>64.206572374999993</v>
      </c>
      <c r="O260" s="35">
        <v>1.3185944877</v>
      </c>
      <c r="P260" s="19" t="s">
        <v>18</v>
      </c>
      <c r="Q260" s="15" t="s">
        <v>777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413</v>
      </c>
      <c r="D261" s="18" t="s">
        <v>414</v>
      </c>
      <c r="E261" s="18">
        <v>7</v>
      </c>
      <c r="F261" s="17">
        <v>192.7</v>
      </c>
      <c r="G261" s="17">
        <v>179.62</v>
      </c>
      <c r="H261" s="17">
        <v>166.55</v>
      </c>
      <c r="I261" s="16"/>
      <c r="J261" s="17">
        <v>195.72</v>
      </c>
      <c r="K261" s="17">
        <v>221.86</v>
      </c>
      <c r="L261" s="17">
        <v>264.17</v>
      </c>
      <c r="M261" s="17"/>
      <c r="N261" s="17">
        <v>69.846122164999997</v>
      </c>
      <c r="O261" s="17">
        <v>933.06353966000006</v>
      </c>
      <c r="P261" s="18" t="s">
        <v>18</v>
      </c>
      <c r="Q261" s="14" t="s">
        <v>778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514</v>
      </c>
      <c r="D262" s="19" t="s">
        <v>515</v>
      </c>
      <c r="E262" s="19">
        <v>3</v>
      </c>
      <c r="F262" s="16">
        <v>112.55</v>
      </c>
      <c r="G262" s="16">
        <v>103.82</v>
      </c>
      <c r="H262" s="16">
        <v>95.09</v>
      </c>
      <c r="I262" s="16"/>
      <c r="J262" s="16">
        <v>113.64</v>
      </c>
      <c r="K262" s="16">
        <v>131.09</v>
      </c>
      <c r="L262" s="16">
        <v>159.34</v>
      </c>
      <c r="M262" s="16"/>
      <c r="N262" s="16">
        <v>43.503183397999997</v>
      </c>
      <c r="O262" s="35">
        <v>50.610264342000001</v>
      </c>
      <c r="P262" s="19" t="s">
        <v>15</v>
      </c>
      <c r="Q262" s="15" t="s">
        <v>779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780</v>
      </c>
      <c r="D263" s="18" t="s">
        <v>781</v>
      </c>
      <c r="E263" s="18">
        <v>9</v>
      </c>
      <c r="F263" s="17">
        <v>74.209999999999994</v>
      </c>
      <c r="G263" s="17">
        <v>71.25</v>
      </c>
      <c r="H263" s="17">
        <v>68.3</v>
      </c>
      <c r="I263" s="16"/>
      <c r="J263" s="17">
        <v>79.95</v>
      </c>
      <c r="K263" s="17">
        <v>85.85</v>
      </c>
      <c r="L263" s="17">
        <v>95.41</v>
      </c>
      <c r="M263" s="17"/>
      <c r="N263" s="17">
        <v>64.436772507000001</v>
      </c>
      <c r="O263" s="17">
        <v>2.632084275</v>
      </c>
      <c r="P263" s="18" t="s">
        <v>18</v>
      </c>
      <c r="Q263" s="14" t="s">
        <v>782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415</v>
      </c>
      <c r="D264" s="19" t="s">
        <v>416</v>
      </c>
      <c r="E264" s="19">
        <v>6</v>
      </c>
      <c r="F264" s="16">
        <v>394.76</v>
      </c>
      <c r="G264" s="16">
        <v>376.41</v>
      </c>
      <c r="H264" s="16">
        <v>358.07</v>
      </c>
      <c r="I264" s="16"/>
      <c r="J264" s="16">
        <v>433.61</v>
      </c>
      <c r="K264" s="16">
        <v>470.29</v>
      </c>
      <c r="L264" s="16">
        <v>529.65</v>
      </c>
      <c r="M264" s="16"/>
      <c r="N264" s="16">
        <v>66.998189277999998</v>
      </c>
      <c r="O264" s="35">
        <v>67.180651333</v>
      </c>
      <c r="P264" s="19" t="s">
        <v>18</v>
      </c>
      <c r="Q264" s="15" t="s">
        <v>783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417</v>
      </c>
      <c r="D265" s="18" t="s">
        <v>418</v>
      </c>
      <c r="E265" s="18">
        <v>7</v>
      </c>
      <c r="F265" s="17">
        <v>117.71</v>
      </c>
      <c r="G265" s="17">
        <v>89.65</v>
      </c>
      <c r="H265" s="17">
        <v>61.6</v>
      </c>
      <c r="I265" s="16"/>
      <c r="J265" s="17">
        <v>190.5</v>
      </c>
      <c r="K265" s="17">
        <v>246.6</v>
      </c>
      <c r="L265" s="17">
        <v>337.39</v>
      </c>
      <c r="M265" s="17"/>
      <c r="N265" s="17">
        <v>55.779954398000001</v>
      </c>
      <c r="O265" s="17">
        <v>10.698407144000001</v>
      </c>
      <c r="P265" s="18" t="s">
        <v>18</v>
      </c>
      <c r="Q265" s="14" t="s">
        <v>784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419</v>
      </c>
      <c r="D266" s="19" t="s">
        <v>420</v>
      </c>
      <c r="E266" s="19">
        <v>7</v>
      </c>
      <c r="F266" s="16">
        <v>122.41</v>
      </c>
      <c r="G266" s="16">
        <v>115.79</v>
      </c>
      <c r="H266" s="16">
        <v>109.17</v>
      </c>
      <c r="I266" s="16"/>
      <c r="J266" s="16">
        <v>130.44</v>
      </c>
      <c r="K266" s="16">
        <v>143.66999999999999</v>
      </c>
      <c r="L266" s="16">
        <v>165.08</v>
      </c>
      <c r="M266" s="16"/>
      <c r="N266" s="16">
        <v>54.299017947000003</v>
      </c>
      <c r="O266" s="35">
        <v>320.44210290000001</v>
      </c>
      <c r="P266" s="19" t="s">
        <v>18</v>
      </c>
      <c r="Q266" s="15" t="s">
        <v>785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421</v>
      </c>
      <c r="D267" s="18" t="s">
        <v>422</v>
      </c>
      <c r="E267" s="18">
        <v>7</v>
      </c>
      <c r="F267" s="17">
        <v>202.15</v>
      </c>
      <c r="G267" s="17">
        <v>188.36</v>
      </c>
      <c r="H267" s="17">
        <v>174.57</v>
      </c>
      <c r="I267" s="16"/>
      <c r="J267" s="17">
        <v>205.42</v>
      </c>
      <c r="K267" s="17">
        <v>232.99</v>
      </c>
      <c r="L267" s="17">
        <v>277.61</v>
      </c>
      <c r="M267" s="17"/>
      <c r="N267" s="17">
        <v>71.121982025999998</v>
      </c>
      <c r="O267" s="17">
        <v>199.81519687000002</v>
      </c>
      <c r="P267" s="18" t="s">
        <v>18</v>
      </c>
      <c r="Q267" s="14" t="s">
        <v>786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423</v>
      </c>
      <c r="D268" s="19" t="s">
        <v>424</v>
      </c>
      <c r="E268" s="19">
        <v>7</v>
      </c>
      <c r="F268" s="16">
        <v>139.66</v>
      </c>
      <c r="G268" s="16">
        <v>130.59</v>
      </c>
      <c r="H268" s="16">
        <v>121.52</v>
      </c>
      <c r="I268" s="16"/>
      <c r="J268" s="16">
        <v>142.37</v>
      </c>
      <c r="K268" s="16">
        <v>160.5</v>
      </c>
      <c r="L268" s="16">
        <v>189.84</v>
      </c>
      <c r="M268" s="16"/>
      <c r="N268" s="16">
        <v>68.014522397999997</v>
      </c>
      <c r="O268" s="35">
        <v>13.525257433</v>
      </c>
      <c r="P268" s="19" t="s">
        <v>18</v>
      </c>
      <c r="Q268" s="15" t="s">
        <v>787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516</v>
      </c>
      <c r="D269" s="18" t="s">
        <v>517</v>
      </c>
      <c r="E269" s="18">
        <v>7</v>
      </c>
      <c r="F269" s="17">
        <v>200.65</v>
      </c>
      <c r="G269" s="17">
        <v>186.59</v>
      </c>
      <c r="H269" s="17">
        <v>172.53</v>
      </c>
      <c r="I269" s="16"/>
      <c r="J269" s="17">
        <v>205.98</v>
      </c>
      <c r="K269" s="17">
        <v>234.09</v>
      </c>
      <c r="L269" s="17">
        <v>279.58999999999997</v>
      </c>
      <c r="M269" s="17"/>
      <c r="N269" s="17">
        <v>75.492065890999996</v>
      </c>
      <c r="O269" s="17">
        <v>6.3999059627000001</v>
      </c>
      <c r="P269" s="18" t="s">
        <v>18</v>
      </c>
      <c r="Q269" s="14" t="s">
        <v>788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518</v>
      </c>
      <c r="D270" s="19" t="s">
        <v>519</v>
      </c>
      <c r="E270" s="19">
        <v>7</v>
      </c>
      <c r="F270" s="16">
        <v>64.14</v>
      </c>
      <c r="G270" s="16">
        <v>60.2</v>
      </c>
      <c r="H270" s="16">
        <v>56.27</v>
      </c>
      <c r="I270" s="16"/>
      <c r="J270" s="16">
        <v>70.91</v>
      </c>
      <c r="K270" s="16">
        <v>78.77</v>
      </c>
      <c r="L270" s="16">
        <v>91.49</v>
      </c>
      <c r="M270" s="16"/>
      <c r="N270" s="16">
        <v>59.150988216999998</v>
      </c>
      <c r="O270" s="35">
        <v>2.3180527877000001</v>
      </c>
      <c r="P270" s="19" t="s">
        <v>18</v>
      </c>
      <c r="Q270" s="15" t="s">
        <v>789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425</v>
      </c>
      <c r="D271" s="18" t="s">
        <v>426</v>
      </c>
      <c r="E271" s="18">
        <v>10</v>
      </c>
      <c r="F271" s="17">
        <v>66.349999999999994</v>
      </c>
      <c r="G271" s="17">
        <v>64.05</v>
      </c>
      <c r="H271" s="17">
        <v>61.75</v>
      </c>
      <c r="I271" s="16"/>
      <c r="J271" s="17">
        <v>67</v>
      </c>
      <c r="K271" s="17">
        <v>71.59</v>
      </c>
      <c r="L271" s="17">
        <v>79.03</v>
      </c>
      <c r="M271" s="17"/>
      <c r="N271" s="17">
        <v>79.474937796999995</v>
      </c>
      <c r="O271" s="17">
        <v>12.424344834999999</v>
      </c>
      <c r="P271" s="18" t="s">
        <v>18</v>
      </c>
      <c r="Q271" s="14" t="s">
        <v>790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427</v>
      </c>
      <c r="D272" s="19" t="s">
        <v>428</v>
      </c>
      <c r="E272" s="19">
        <v>7</v>
      </c>
      <c r="F272" s="16">
        <v>47.98</v>
      </c>
      <c r="G272" s="16">
        <v>45.65</v>
      </c>
      <c r="H272" s="16">
        <v>43.33</v>
      </c>
      <c r="I272" s="16"/>
      <c r="J272" s="16">
        <v>52.95</v>
      </c>
      <c r="K272" s="16">
        <v>57.59</v>
      </c>
      <c r="L272" s="16">
        <v>65.09</v>
      </c>
      <c r="M272" s="16"/>
      <c r="N272" s="16">
        <v>66.494748063000003</v>
      </c>
      <c r="O272" s="35">
        <v>4.5333958604999998</v>
      </c>
      <c r="P272" s="19" t="s">
        <v>18</v>
      </c>
      <c r="Q272" s="15" t="s">
        <v>791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429</v>
      </c>
      <c r="D273" s="18" t="s">
        <v>430</v>
      </c>
      <c r="E273" s="18">
        <v>4</v>
      </c>
      <c r="F273" s="17">
        <v>102.69</v>
      </c>
      <c r="G273" s="17">
        <v>94.43</v>
      </c>
      <c r="H273" s="17">
        <v>86.17</v>
      </c>
      <c r="I273" s="16"/>
      <c r="J273" s="17">
        <v>116.42</v>
      </c>
      <c r="K273" s="17">
        <v>132.93</v>
      </c>
      <c r="L273" s="17">
        <v>159.66</v>
      </c>
      <c r="M273" s="17"/>
      <c r="N273" s="17">
        <v>75.221756971000005</v>
      </c>
      <c r="O273" s="17">
        <v>10.815251142999999</v>
      </c>
      <c r="P273" s="18" t="s">
        <v>18</v>
      </c>
      <c r="Q273" s="14" t="s">
        <v>792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489</v>
      </c>
      <c r="D274" s="19" t="s">
        <v>490</v>
      </c>
      <c r="E274" s="19">
        <v>7</v>
      </c>
      <c r="F274" s="16">
        <v>99.38</v>
      </c>
      <c r="G274" s="16">
        <v>92.89</v>
      </c>
      <c r="H274" s="16">
        <v>86.41</v>
      </c>
      <c r="I274" s="16"/>
      <c r="J274" s="16">
        <v>108.58</v>
      </c>
      <c r="K274" s="16">
        <v>121.54</v>
      </c>
      <c r="L274" s="16">
        <v>142.52000000000001</v>
      </c>
      <c r="M274" s="16"/>
      <c r="N274" s="16">
        <v>56.029968867000001</v>
      </c>
      <c r="O274" s="35">
        <v>2.4387986240999999</v>
      </c>
      <c r="P274" s="19" t="s">
        <v>18</v>
      </c>
      <c r="Q274" s="15" t="s">
        <v>793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520</v>
      </c>
      <c r="D275" s="18" t="s">
        <v>521</v>
      </c>
      <c r="E275" s="18">
        <v>7</v>
      </c>
      <c r="F275" s="17">
        <v>350.77</v>
      </c>
      <c r="G275" s="17">
        <v>325.62</v>
      </c>
      <c r="H275" s="17">
        <v>300.48</v>
      </c>
      <c r="I275" s="16"/>
      <c r="J275" s="17">
        <v>357.48</v>
      </c>
      <c r="K275" s="17">
        <v>407.76</v>
      </c>
      <c r="L275" s="17">
        <v>489.12</v>
      </c>
      <c r="M275" s="17"/>
      <c r="N275" s="17">
        <v>72.043666196999993</v>
      </c>
      <c r="O275" s="17">
        <v>4.4654451336000003</v>
      </c>
      <c r="P275" s="18" t="s">
        <v>18</v>
      </c>
      <c r="Q275" s="14"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431</v>
      </c>
      <c r="D276" s="19" t="s">
        <v>432</v>
      </c>
      <c r="E276" s="19">
        <v>6</v>
      </c>
      <c r="F276" s="16">
        <v>22.29</v>
      </c>
      <c r="G276" s="16">
        <v>18.57</v>
      </c>
      <c r="H276" s="16">
        <v>14.85</v>
      </c>
      <c r="I276" s="16"/>
      <c r="J276" s="16">
        <v>31.86</v>
      </c>
      <c r="K276" s="16">
        <v>39.29</v>
      </c>
      <c r="L276" s="16">
        <v>51.32</v>
      </c>
      <c r="M276" s="16"/>
      <c r="N276" s="16">
        <v>63.600885685000002</v>
      </c>
      <c r="O276" s="35">
        <v>2.7664436000000001</v>
      </c>
      <c r="P276" s="19" t="s">
        <v>18</v>
      </c>
      <c r="Q276" s="15" t="s">
        <v>795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499</v>
      </c>
      <c r="D277" s="18" t="s">
        <v>500</v>
      </c>
      <c r="E277" s="18">
        <v>5</v>
      </c>
      <c r="F277" s="17">
        <v>11.73</v>
      </c>
      <c r="G277" s="17">
        <v>8.2200000000000006</v>
      </c>
      <c r="H277" s="17">
        <v>4.71</v>
      </c>
      <c r="I277" s="16"/>
      <c r="J277" s="17">
        <v>22.32</v>
      </c>
      <c r="K277" s="17">
        <v>29.33</v>
      </c>
      <c r="L277" s="17">
        <v>40.68</v>
      </c>
      <c r="M277" s="17"/>
      <c r="N277" s="17">
        <v>60.056399519999999</v>
      </c>
      <c r="O277" s="17">
        <v>1.2154055590999999</v>
      </c>
      <c r="P277" s="18" t="s">
        <v>18</v>
      </c>
      <c r="Q277" s="14" t="s">
        <v>796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797</v>
      </c>
      <c r="D278" s="19" t="s">
        <v>798</v>
      </c>
      <c r="E278" s="19">
        <v>5</v>
      </c>
      <c r="F278" s="16">
        <v>7.56</v>
      </c>
      <c r="G278" s="16">
        <v>7.06</v>
      </c>
      <c r="H278" s="16">
        <v>6.57</v>
      </c>
      <c r="I278" s="16"/>
      <c r="J278" s="16">
        <v>8.9499999999999993</v>
      </c>
      <c r="K278" s="16">
        <v>9.93</v>
      </c>
      <c r="L278" s="16">
        <v>11.53</v>
      </c>
      <c r="M278" s="16"/>
      <c r="N278" s="16">
        <v>54.038496979999998</v>
      </c>
      <c r="O278" s="35">
        <v>2.0837378981999999</v>
      </c>
      <c r="P278" s="19" t="s">
        <v>18</v>
      </c>
      <c r="Q278" s="15" t="s">
        <v>799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433</v>
      </c>
      <c r="D279" s="18" t="s">
        <v>434</v>
      </c>
      <c r="E279" s="18">
        <v>7</v>
      </c>
      <c r="F279" s="17" t="s">
        <v>35</v>
      </c>
      <c r="G279" s="17" t="s">
        <v>35</v>
      </c>
      <c r="H279" s="17" t="s">
        <v>35</v>
      </c>
      <c r="I279" s="16"/>
      <c r="J279" s="17" t="s">
        <v>35</v>
      </c>
      <c r="K279" s="17" t="s">
        <v>35</v>
      </c>
      <c r="L279" s="17" t="s">
        <v>35</v>
      </c>
      <c r="M279" s="17"/>
      <c r="N279" s="17" t="s">
        <v>35</v>
      </c>
      <c r="O279" s="17" t="s">
        <v>35</v>
      </c>
      <c r="P279" s="18" t="s">
        <v>35</v>
      </c>
      <c r="Q279" s="14" t="s">
        <v>36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435</v>
      </c>
      <c r="D280" s="19" t="s">
        <v>436</v>
      </c>
      <c r="E280" s="19">
        <v>7</v>
      </c>
      <c r="F280" s="16">
        <v>20.14</v>
      </c>
      <c r="G280" s="16">
        <v>18.75</v>
      </c>
      <c r="H280" s="16">
        <v>17.37</v>
      </c>
      <c r="I280" s="16"/>
      <c r="J280" s="16">
        <v>20.45</v>
      </c>
      <c r="K280" s="16">
        <v>23.21</v>
      </c>
      <c r="L280" s="16">
        <v>27.68</v>
      </c>
      <c r="M280" s="16"/>
      <c r="N280" s="16">
        <v>69.646996702999999</v>
      </c>
      <c r="O280" s="35">
        <v>14.261666757</v>
      </c>
      <c r="P280" s="19" t="s">
        <v>18</v>
      </c>
      <c r="Q280" s="15" t="s">
        <v>800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437</v>
      </c>
      <c r="D281" s="18" t="s">
        <v>438</v>
      </c>
      <c r="E281" s="18">
        <v>7</v>
      </c>
      <c r="F281" s="17">
        <v>18.2</v>
      </c>
      <c r="G281" s="17">
        <v>17.2</v>
      </c>
      <c r="H281" s="17">
        <v>16.21</v>
      </c>
      <c r="I281" s="16"/>
      <c r="J281" s="17">
        <v>19.96</v>
      </c>
      <c r="K281" s="17">
        <v>21.94</v>
      </c>
      <c r="L281" s="17">
        <v>25.16</v>
      </c>
      <c r="M281" s="17"/>
      <c r="N281" s="17">
        <v>73.925035678</v>
      </c>
      <c r="O281" s="17">
        <v>11.831772388999999</v>
      </c>
      <c r="P281" s="18" t="s">
        <v>18</v>
      </c>
      <c r="Q281" s="14" t="s">
        <v>801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439</v>
      </c>
      <c r="D282" s="19" t="s">
        <v>440</v>
      </c>
      <c r="E282" s="19">
        <v>6</v>
      </c>
      <c r="F282" s="16">
        <v>24.88</v>
      </c>
      <c r="G282" s="16">
        <v>22.89</v>
      </c>
      <c r="H282" s="16">
        <v>20.91</v>
      </c>
      <c r="I282" s="16"/>
      <c r="J282" s="16">
        <v>30.14</v>
      </c>
      <c r="K282" s="16">
        <v>34.1</v>
      </c>
      <c r="L282" s="16">
        <v>40.51</v>
      </c>
      <c r="M282" s="16"/>
      <c r="N282" s="16">
        <v>44.667026659000001</v>
      </c>
      <c r="O282" s="35">
        <v>56.114486272000001</v>
      </c>
      <c r="P282" s="19" t="s">
        <v>18</v>
      </c>
      <c r="Q282" s="15" t="s">
        <v>802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803</v>
      </c>
      <c r="D283" s="18" t="s">
        <v>804</v>
      </c>
      <c r="E283" s="18">
        <v>4</v>
      </c>
      <c r="F283" s="17">
        <v>55.48</v>
      </c>
      <c r="G283" s="17">
        <v>50.29</v>
      </c>
      <c r="H283" s="17">
        <v>45.1</v>
      </c>
      <c r="I283" s="16"/>
      <c r="J283" s="17">
        <v>66</v>
      </c>
      <c r="K283" s="17">
        <v>76.37</v>
      </c>
      <c r="L283" s="17">
        <v>93.15</v>
      </c>
      <c r="M283" s="17"/>
      <c r="N283" s="17">
        <v>54.846990587999997</v>
      </c>
      <c r="O283" s="17">
        <v>2.1512008172999999</v>
      </c>
      <c r="P283" s="18" t="s">
        <v>18</v>
      </c>
      <c r="Q283" s="14" t="s">
        <v>805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522</v>
      </c>
      <c r="D284" s="19" t="s">
        <v>523</v>
      </c>
      <c r="E284" s="19">
        <v>7</v>
      </c>
      <c r="F284" s="16">
        <v>162.5</v>
      </c>
      <c r="G284" s="16">
        <v>142.19</v>
      </c>
      <c r="H284" s="16">
        <v>121.89</v>
      </c>
      <c r="I284" s="16"/>
      <c r="J284" s="16">
        <v>206.39</v>
      </c>
      <c r="K284" s="16">
        <v>246.99</v>
      </c>
      <c r="L284" s="16">
        <v>312.69</v>
      </c>
      <c r="M284" s="16"/>
      <c r="N284" s="16">
        <v>57.744382127000002</v>
      </c>
      <c r="O284" s="35">
        <v>2.1991411091000002</v>
      </c>
      <c r="P284" s="19" t="s">
        <v>18</v>
      </c>
      <c r="Q284" s="15" t="s">
        <v>806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c r="D285" s="18"/>
      <c r="E285" s="18"/>
      <c r="F285" s="17"/>
      <c r="G285" s="17"/>
      <c r="H285" s="17"/>
      <c r="I285" s="16"/>
      <c r="J285" s="17"/>
      <c r="K285" s="17"/>
      <c r="L285" s="17"/>
      <c r="M285" s="17"/>
      <c r="N285" s="17"/>
      <c r="O285" s="17"/>
      <c r="P285" s="18"/>
      <c r="Q285" s="14"/>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c r="D286" s="19"/>
      <c r="E286" s="19"/>
      <c r="F286" s="16"/>
      <c r="G286" s="16"/>
      <c r="H286" s="16"/>
      <c r="I286" s="16"/>
      <c r="J286" s="16"/>
      <c r="K286" s="16"/>
      <c r="L286" s="16"/>
      <c r="M286" s="16"/>
      <c r="N286" s="16"/>
      <c r="O286" s="35"/>
      <c r="P286" s="19"/>
      <c r="Q286" s="15"/>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c r="D287" s="18"/>
      <c r="E287" s="18"/>
      <c r="F287" s="17"/>
      <c r="G287" s="17"/>
      <c r="H287" s="17"/>
      <c r="I287" s="16"/>
      <c r="J287" s="17"/>
      <c r="K287" s="17"/>
      <c r="L287" s="17"/>
      <c r="M287" s="17"/>
      <c r="N287" s="17"/>
      <c r="O287" s="17"/>
      <c r="P287" s="18"/>
      <c r="Q287" s="14"/>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c r="D288" s="19"/>
      <c r="E288" s="19"/>
      <c r="F288" s="16"/>
      <c r="G288" s="16"/>
      <c r="H288" s="16"/>
      <c r="I288" s="16"/>
      <c r="J288" s="16"/>
      <c r="K288" s="16"/>
      <c r="L288" s="16"/>
      <c r="M288" s="16"/>
      <c r="N288" s="16"/>
      <c r="O288" s="35"/>
      <c r="P288" s="19"/>
      <c r="Q288" s="15"/>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8"/>
      <c r="E289" s="18"/>
      <c r="F289" s="17"/>
      <c r="G289" s="17"/>
      <c r="H289" s="17"/>
      <c r="I289" s="16"/>
      <c r="J289" s="17"/>
      <c r="K289" s="17"/>
      <c r="L289" s="17"/>
      <c r="M289" s="17"/>
      <c r="N289" s="17"/>
      <c r="O289" s="17"/>
      <c r="P289" s="18"/>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c r="D290" s="19"/>
      <c r="E290" s="19"/>
      <c r="F290" s="16"/>
      <c r="G290" s="16"/>
      <c r="H290" s="16"/>
      <c r="I290" s="16"/>
      <c r="J290" s="16"/>
      <c r="K290" s="16"/>
      <c r="L290" s="16"/>
      <c r="M290" s="16"/>
      <c r="N290" s="16"/>
      <c r="O290" s="35"/>
      <c r="P290" s="19"/>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2026-04-17T01:49:40Z</cp:lastPrinted>
  <dcterms:created xsi:type="dcterms:W3CDTF">2020-05-21T15:06:06Z</dcterms:created>
  <dcterms:modified xsi:type="dcterms:W3CDTF">2026-04-17T01:49:48Z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