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74" documentId="14_{82F6EE54-92E6-4E2A-995E-828A4F459A9B}" xr6:coauthVersionLast="47" xr6:coauthVersionMax="47" xr10:uidLastSave="{9E3CE53D-B1E9-4A07-B7C0-191DA832552B}"/>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<sst xmlns="http://schemas.openxmlformats.org/spreadsheetml/2006/main" count="1154" uniqueCount="821">
  <si>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</si>
  <si>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</si>
  <si>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</si>
  <si>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</si>
  <si>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</si>
  <si>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</si>
  <si>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</si>
  <si>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</si>
  <si>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</si>
  <si>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</si>
  <si>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</si>
  <si>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</si>
  <si>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</si>
  <si>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</si>
  <si>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</si>
  <si>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</si>
  <si>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</si>
  <si>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</si>
  <si>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</si>
  <si>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</si>
  <si>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</si>
  <si>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</si>
  <si>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</si>
  <si>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</si>
  <si>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</si>
  <si>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</si>
  <si>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</si>
  <si>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</si>
  <si>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</si>
  <si>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</si>
  <si>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</si>
  <si>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</si>
  <si>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</si>
  <si>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</si>
  <si>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</si>
  <si>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</si>
  <si>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</si>
  <si>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</si>
  <si>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</si>
  <si>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</si>
  <si>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</si>
  <si>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</si>
  <si>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</si>
  <si>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</si>
  <si>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</si>
  <si>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</si>
  <si>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</si>
  <si>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</si>
  <si>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</si>
  <si>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</si>
  <si>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</si>
  <si>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</si>
  <si>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</si>
  <si>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</si>
  <si>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</si>
  <si>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</si>
  <si>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</si>
  <si>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</si>
  <si>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</si>
  <si>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</si>
  <si>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</si>
  <si>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</si>
  <si>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</si>
  <si>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</si>
  <si>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</si>
  <si>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</si>
  <si>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</si>
  <si>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</si>
  <si>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</si>
  <si>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</si>
  <si>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</si>
  <si>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</si>
  <si>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</si>
  <si>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</si>
  <si>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</si>
  <si>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</si>
  <si>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</si>
  <si>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</si>
  <si>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</si>
  <si>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</si>
  <si>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</si>
  <si>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</si>
  <si>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</si>
  <si>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</si>
  <si>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</si>
  <si>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</si>
  <si>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</si>
  <si>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</si>
  <si>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</si>
  <si>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</si>
  <si>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</si>
  <si>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</si>
  <si>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</si>
  <si>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</si>
  <si>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</si>
  <si>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</si>
  <si>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</si>
  <si>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</si>
  <si>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</si>
  <si>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</si>
  <si>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</si>
  <si>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</si>
  <si>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</si>
  <si>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</si>
  <si>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</si>
  <si>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</si>
  <si>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</si>
  <si>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</si>
  <si>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</si>
  <si>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</si>
  <si>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</si>
  <si>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</si>
  <si>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</si>
  <si>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</si>
  <si>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</si>
  <si>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</si>
  <si>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</si>
  <si>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</si>
  <si>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</si>
  <si>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</si>
  <si>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</si>
  <si>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</si>
  <si>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</si>
  <si>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</si>
  <si>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</si>
  <si>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</si>
  <si>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</si>
  <si>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</si>
  <si>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</si>
  <si>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</si>
  <si>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</si>
  <si>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</si>
  <si>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</si>
  <si>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</si>
  <si>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</si>
  <si>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</si>
  <si>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</si>
  <si>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</si>
  <si>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</si>
  <si>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</si>
  <si>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</si>
  <si>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</si>
  <si>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</si>
  <si>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</si>
  <si>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</si>
  <si>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</si>
  <si>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</si>
  <si>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</si>
  <si>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</si>
  <si>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</si>
  <si>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</si>
  <si>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</si>
  <si>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</si>
  <si>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</si>
  <si>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</si>
  <si>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</si>
  <si>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</si>
  <si>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</si>
  <si>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</si>
  <si>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</si>
  <si>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</si>
  <si>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</si>
  <si>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</si>
  <si>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</si>
  <si>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</si>
  <si>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</si>
  <si>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</si>
  <si>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</si>
  <si>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</si>
  <si>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</si>
  <si>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</si>
  <si>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</si>
  <si>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</si>
  <si>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</si>
  <si>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</si>
  <si>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</si>
  <si>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</si>
  <si>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</si>
  <si>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</si>
  <si>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</si>
  <si>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</si>
  <si>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</si>
  <si>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</si>
  <si>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</si>
  <si>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</si>
  <si>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</si>
  <si>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</si>
  <si>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</si>
  <si>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</si>
  <si>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</si>
  <si>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</si>
  <si>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</si>
  <si>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</si>
  <si>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</si>
  <si>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</si>
  <si>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</si>
  <si>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</si>
  <si>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</si>
  <si>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</si>
  <si>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</si>
  <si>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</si>
  <si>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</si>
  <si>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</si>
  <si>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</si>
  <si>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</si>
  <si>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</si>
  <si>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</si>
  <si>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</si>
  <si>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</si>
  <si>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</si>
  <si>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</si>
  <si>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</si>
  <si>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</si>
  <si>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</si>
  <si>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</si>
  <si>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</si>
  <si>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</si>
  <si>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</si>
  <si>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</si>
  <si>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</si>
  <si>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</si>
  <si>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</si>
  <si>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</si>
  <si>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</si>
  <si>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</si>
  <si>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</si>
  <si>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</si>
  <si>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</si>
  <si>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</si>
  <si>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</si>
  <si>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</si>
  <si>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</si>
  <si>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</si>
  <si>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</si>
  <si>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</si>
  <si>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</si>
  <si>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</si>
  <si>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</si>
  <si>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</si>
  <si>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</si>
  <si>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</si>
  <si>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</si>
  <si>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</si>
  <si>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</si>
  <si>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</si>
  <si>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</si>
  <si>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</si>
  <si>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</si>
  <si>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</si>
  <si>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</si>
  <si>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</si>
  <si>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</si>
  <si>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</si>
  <si>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</si>
  <si>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</si>
  <si>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</si>
  <si>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</si>
  <si>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</si>
  <si>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</si>
  <si>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</si>
  <si>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</si>
  <si>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</si>
  <si>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</si>
  <si>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</si>
  <si>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</si>
  <si>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</si>
  <si>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</si>
  <si>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</si>
  <si>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</si>
  <si>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</si>
  <si>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</si>
  <si>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</si>
  <si>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</si>
  <si>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</si>
  <si>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</si>
  <si>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</si>
  <si>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</si>
  <si>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</si>
  <si>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</si>
  <si>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</si>
  <si>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</si>
  <si>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</si>
  <si>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</si>
  <si>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</si>
  <si>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</si>
  <si>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</si>
  <si>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</si>
  <si>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</si>
  <si>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</si>
  <si>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</si>
  <si>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</si>
  <si>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</si>
  <si>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</si>
  <si>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</si>
  <si>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</si>
  <si>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</si>
  <si>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</si>
  <si>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</si>
  <si>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</si>
  <si>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</si>
  <si>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</si>
  <si>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</si>
  <si>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</si>
  <si>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</si>
  <si>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</si>
  <si>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</si>
  <si>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</si>
  <si>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</si>
  <si>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</si>
  <si>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</si>
  <si>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</si>
  <si>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</si>
  <si>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</si>
  <si>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</si>
  <si>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</si>
  <si>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</si>
  <si>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</si>
  <si>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</si>
  <si>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</si>
  <si>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</si>
  <si>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</si>
  <si>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</si>
  <si>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</si>
  <si>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</si>
  <si>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</si>
  <si>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</si>
  <si>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</si>
  <si>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</si>
  <si>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</si>
  <si>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</si>
  <si>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</si>
  <si>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</si>
  <si>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</si>
  <si>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</si>
  <si>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</si>
  <si>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</si>
  <si>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</si>
  <si>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</si>
  <si>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</si>
  <si>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</si>
  <si>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</si>
  <si>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</si>
  <si>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</si>
  <si>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</si>
  <si>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</si>
  <si>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</si>
  <si>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</si>
  <si>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</si>
  <si>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</si>
  <si>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</si>
  <si>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</si>
  <si>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</si>
  <si>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</si>
  <si>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</si>
  <si>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</si>
  <si>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</si>
  <si>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</si>
  <si>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</si>
  <si>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</si>
  <si>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</si>
  <si>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</si>
  <si>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</si>
  <si>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</si>
  <si>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</si>
  <si>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</si>
  <si>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</si>
  <si>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</si>
  <si>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</si>
  <si>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</si>
  <si>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</si>
  <si>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</si>
  <si>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</si>
  <si>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</si>
  <si>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</si>
  <si>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</si>
  <si>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</si>
  <si>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</si>
  <si>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</si>
  <si>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</si>
  <si>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</si>
  <si>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</si>
  <si>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</si>
  <si>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</si>
  <si>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</si>
  <si>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</si>
  <si>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</si>
  <si>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</si>
  <si>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</si>
  <si>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</si>
  <si>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</si>
  <si>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</si>
  <si>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</si>
  <si>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</si>
  <si>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</si>
  <si>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</si>
  <si>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</si>
  <si>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</si>
  <si>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</si>
  <si>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</si>
  <si>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</si>
  <si>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</si>
  <si>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</si>
  <si>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</si>
  <si>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</si>
  <si>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</si>
  <si>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</si>
  <si>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</si>
  <si>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</si>
  <si>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</si>
  <si>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</si>
  <si>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</si>
  <si>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</si>
  <si>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</si>
  <si>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</si>
  <si>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</si>
  <si>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</si>
  <si>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</si>
  <si>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</si>
  <si>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</si>
  <si>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</si>
  <si>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</si>
  <si>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</si>
  <si>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</si>
  <si>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</si>
  <si>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</si>
  <si>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</si>
  <si>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</si>
  <si>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</si>
  <si>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</si>
  <si>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</si>
  <si>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</si>
  <si>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</si>
  <si>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</si>
  <si>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</si>
  <si>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</si>
  <si>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</si>
  <si>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</si>
  <si>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</si>
  <si>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</si>
  <si>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</si>
  <si>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</si>
  <si>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</si>
  <si>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</si>
  <si>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</si>
  <si>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</si>
  <si>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</si>
  <si>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Positivo Tec</t>
  </si>
  <si>
    <t>Petrorio</t>
  </si>
  <si>
    <t>Western Digital Corp</t>
  </si>
  <si>
    <t>W1DC34</t>
  </si>
  <si>
    <t>Petzcobasi</t>
  </si>
  <si>
    <t>Profarma</t>
  </si>
  <si>
    <t>PFRM3</t>
  </si>
  <si>
    <t>Porto Seguro</t>
  </si>
  <si>
    <t>Planoeplano</t>
  </si>
  <si>
    <t>Exxon Mobil Corp</t>
  </si>
  <si>
    <t>EXXO34</t>
  </si>
  <si>
    <t>Priner</t>
  </si>
  <si>
    <t>Allied</t>
  </si>
  <si>
    <t>ALLD3</t>
  </si>
  <si>
    <t>Quero-Quero</t>
  </si>
  <si>
    <t>Trend China</t>
  </si>
  <si>
    <t>XINA11</t>
  </si>
  <si>
    <t>Syn Prop Tec</t>
  </si>
  <si>
    <t>SYNE3</t>
  </si>
  <si>
    <t>Global X Silver Miners</t>
  </si>
  <si>
    <t>BSIL39</t>
  </si>
  <si>
    <t>Mercantil</t>
  </si>
  <si>
    <t>BMEB4</t>
  </si>
  <si>
    <t>Oranjebtc</t>
  </si>
  <si>
    <t>OBTC3</t>
  </si>
  <si>
    <t>Investo Usbd</t>
  </si>
  <si>
    <t>USDB11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</si>
  <si>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</si>
  <si>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</si>
  <si>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Azt Energia</t>
  </si>
  <si>
    <t>AZTE3</t>
  </si>
  <si>
    <t>Chevron Corp</t>
  </si>
  <si>
    <t>CHVX34</t>
  </si>
  <si>
    <t>SAPR3</t>
  </si>
  <si>
    <t>Sigma Lithium Corp</t>
  </si>
  <si>
    <t>S2GM34</t>
  </si>
  <si>
    <t>Asml Holding Nv</t>
  </si>
  <si>
    <t>ASML34</t>
  </si>
  <si>
    <t>Brisanet</t>
  </si>
  <si>
    <t>BRST3</t>
  </si>
  <si>
    <t>Nike, Inc</t>
  </si>
  <si>
    <t>NIKE34</t>
  </si>
  <si>
    <t>Rede D Or</t>
  </si>
  <si>
    <t>TAEE3</t>
  </si>
  <si>
    <t>Btgteva Auvp</t>
  </si>
  <si>
    <t>AUVP11</t>
  </si>
  <si>
    <t>Investo Gldx</t>
  </si>
  <si>
    <t>GLDX11</t>
  </si>
  <si>
    <t>Nuibovhighbt</t>
  </si>
  <si>
    <t>HIGH11</t>
  </si>
  <si>
    <t>RaiaDrogasil</t>
  </si>
  <si>
    <t>Qualicorp</t>
  </si>
  <si>
    <t>Fundo Buena Vista II Fundo de Índice</t>
  </si>
  <si>
    <t>QQQI11</t>
  </si>
  <si>
    <t>Nu Rend Ibov</t>
  </si>
  <si>
    <t>NDIV11</t>
  </si>
  <si>
    <t>Gafisa</t>
  </si>
  <si>
    <t>GFSA3</t>
  </si>
  <si>
    <t>Raizen</t>
  </si>
  <si>
    <t>Taurus Armas</t>
  </si>
  <si>
    <t>TASA4</t>
  </si>
  <si>
    <t>Trisul</t>
  </si>
  <si>
    <t>TRIS3</t>
  </si>
  <si>
    <t>USIM3</t>
  </si>
  <si>
    <t>Etf Galaxy B</t>
  </si>
  <si>
    <t>BITI11</t>
  </si>
  <si>
    <t>iShares Core S&amp;P 500 Index</t>
  </si>
  <si>
    <t>BIVB39</t>
  </si>
  <si>
    <t>Ishares Eqwe</t>
  </si>
  <si>
    <t>EWBZ11</t>
  </si>
  <si>
    <t>It Now Small</t>
  </si>
  <si>
    <t>SMAC11</t>
  </si>
  <si>
    <t>Trend Us Lrg</t>
  </si>
  <si>
    <t>USAL11</t>
  </si>
  <si>
    <t>Trend Us Tec</t>
  </si>
  <si>
    <t>UTEC11</t>
  </si>
  <si>
    <t>TTEN3 está em tendência de alta no curto prazo e acima de 17,9 projetaria de 19,93 a 23,23. Tem suportes em 15,63 e 14,61.</t>
  </si>
  <si>
    <t>ABCB4 está em tendência de alta no curto prazo e acima de 28,65 projetaria de 32,5 a 38,73. Tem suportes em 25,9 e 23,97.</t>
  </si>
  <si>
    <t>A1MD34 está em tendência de alta no curto prazo e acima de 176,53 projetaria de 209,59 a 263,1. Tem suportes em 139,04 e 122,5. O padrão de volume favorece a alta.</t>
  </si>
  <si>
    <t>BABA34 está em tendência de baixa no curto prazo e abaixo de 21,78 projetaria de 17,89 a 14. Tem resistências em 22,44  e 30,21. O IFR sobrevendido alerta para recuperações se superar 22,44</t>
  </si>
  <si>
    <t>ALLD3 está em tendência de baixa no curto prazo e abaixo de 6,73 projetaria de 6,26 a 5,8. Tem resistências em 6,9  e 7,82.</t>
  </si>
  <si>
    <t>ALOS3 está em tendência de alta no curto prazo e acima de 32,55 projetaria de 36,77 a 43,59. Tem suportes em 30,07 e 27,95.</t>
  </si>
  <si>
    <t>ALPA4 está em tendência de baixa no curto prazo e abaixo de 10,99 projetaria de 9,22 a 7,45. Tem resistências em 11,55  e 15,08. O IFR sobrevendido alerta para recuperações se superar 11,55</t>
  </si>
  <si>
    <t>GOGL34 está em tendência de alta no curto prazo e acima de 152,42 projetaria de 172,96 a 206,21. Tem suportes em 128,2 e 117,92.</t>
  </si>
  <si>
    <t>ALUP11 está em tendência de alta no curto prazo e acima de 36,44 projetaria de 40,2 a 46,3. Tem suportes em 34,89 e 33.</t>
  </si>
  <si>
    <t>AMZO34 está em tendência de alta no curto prazo e acima de 66,8 projetaria de 76,5 a 92,2. Tem suportes em 54 e 49,14.</t>
  </si>
  <si>
    <t>ABEV3 está em tendência de alta no curto prazo e acima de 16,77 projetaria de 19,43 a 23,75. Tem suportes em 15,22 e 13,88.</t>
  </si>
  <si>
    <t>Ambipar</t>
  </si>
  <si>
    <t>AMBP3</t>
  </si>
  <si>
    <t>AMER3 está em tendência de alta no curto prazo e acima de 7,39 projetaria de 9,11 a 11,9. Tem suportes em 5,45 e 4,58.</t>
  </si>
  <si>
    <t>ANIM3 está em tendência de alta no curto prazo e acima de 5,39 projetaria de 6,73 a 8,9. Tem suportes em 4,31 e 3,63.</t>
  </si>
  <si>
    <t>AAPL34 está em tendência de baixa no curto prazo e abaixo de 63,42 projetaria de 59,37 a 55,32. Tem resistências em 66,26  e 74,35.</t>
  </si>
  <si>
    <t>ARML3 está em tendência de alta no curto prazo e acima de 6,3 projetaria de 7,89 a 10,47. Tem suportes em 4,98 e 4,18.</t>
  </si>
  <si>
    <t>ASML34 está em tendência de baixa no curto prazo e abaixo de 119,68 projetaria de 106,22 a 92,76. Tem resistências em 123,99  e 150,9.</t>
  </si>
  <si>
    <t>ASAI3 está em tendência de alta no curto prazo e acima de 10,23 projetaria de 12,28 a 15,6. Tem suportes em 8,66 e 7,63.</t>
  </si>
  <si>
    <t>AURA33 está em tendência de alta no curto prazo e acima de 155,75 projetaria de 209,44 a 296,34. Tem suportes em 150,14 e 123,29.</t>
  </si>
  <si>
    <t>AURE3 está em tendência de alta no curto prazo e acima de 12,99 projetaria de 14,3 a 16,43. Tem suportes em 12,31 e 11,65. O padrão de volume favorece a alta.</t>
  </si>
  <si>
    <t>AXIA3 está em tendência de alta no curto prazo e acima de 63,14 projetaria de 72,84 a 88,55. Tem suportes em 57,48 e 52,62. O padrão de volume favorece a alta.</t>
  </si>
  <si>
    <t>AXIA6 está em tendência de alta no curto prazo e acima de 68,82 projetaria de 80,73 a 100,01. Tem suportes em 63,22 e 57,26.</t>
  </si>
  <si>
    <t>AXIA7 está em tendência de alta no curto prazo e acima de 61,01 projetaria de 69,55 a 83,38. Tem suportes em 55,33 e 51,05. O padrão de volume favorece a alta.</t>
  </si>
  <si>
    <t>AZTE3 está em tendência de alta no curto prazo e acima de 0,57 projetaria de 0,78 a 1,13. Tem suportes em 0,42 e 0,31.</t>
  </si>
  <si>
    <t>AZZA3 está em tendência de baixa no curto prazo e abaixo de 22,96 projetaria de 20,95 a 18,94. Tem resistências em 24,14  e 28,15. O IFR sobrevendido alerta para recuperações se superar 24,14</t>
  </si>
  <si>
    <t>B3SA3 está em tendência de alta no curto prazo e acima de 19 projetaria de 22,91 a 29,25. Tem suportes em 17,79 e 15,83.</t>
  </si>
  <si>
    <t>BMGB4 está em tendência de alta no curto prazo e acima de 5,42 projetaria de 6,27 a 7,66. Tem suportes em 5,24 e 4,81. O padrão de volume favorece a alta.</t>
  </si>
  <si>
    <t>BRSR6 está em tendência de alta no curto prazo e acima de 18,95 projetaria de 22,57 a 28,43. Tem suportes em 17,46 e 15,64.</t>
  </si>
  <si>
    <t>BBSE3 está em tendência de alta no curto prazo e acima de 36,6 projetaria de 39,51 a 44,24. Tem suportes em 34,85 e 33,39.</t>
  </si>
  <si>
    <t>BMOB3 está em tendência de alta no curto prazo e acima de 27,71 projetaria de 31,85 a 38,56. Tem suportes em 26,32 e 24,24.</t>
  </si>
  <si>
    <t>BERK34 está em tendência de baixa no curto prazo e abaixo de 122,26 projetaria de 116,67 a 111,08. Tem resistências em 123,83  e 135.</t>
  </si>
  <si>
    <t>BLAU3 está em tendência de alta no curto prazo e acima de 11,49 projetaria de 13,24 a 16,08. Tem suportes em 10,34 e 9,46.</t>
  </si>
  <si>
    <t>SOJA3 está em tendência de baixa no curto prazo e abaixo de 7,11 projetaria de 6,34 a 5,58. Tem resistências em 7,42  e 8,94.</t>
  </si>
  <si>
    <t>BRBI11 está em tendência de alta no curto prazo e acima de 21,73 projetaria de 24,24 a 28,31. Tem suportes em 18,57 e 17,31. O padrão de volume favorece a alta.</t>
  </si>
  <si>
    <t>BBDC3 está em tendência de alta no curto prazo e acima de 18,63 projetaria de 21,15 a 25,25. Tem suportes em 16,34 e 15,07.</t>
  </si>
  <si>
    <t>BBDC4 está em tendência de alta no curto prazo e acima de 21,73 projetaria de 24,73 a 29,58. Tem suportes em 18,77 e 17,26.</t>
  </si>
  <si>
    <t>BRAP4 está em tendência de alta no curto prazo e acima de 25,46 projetaria de 29,83 a 36,91. Tem suportes em 23,2 e 21,01. O padrão de volume favorece a alta.</t>
  </si>
  <si>
    <t>BBAS3 está em tendência de baixa no curto prazo e abaixo de 23,03 projetaria de 20,89 a 18,75. Tem resistências em 23,49  e 27,76.</t>
  </si>
  <si>
    <t>AGRO3 está em tendência de baixa no curto prazo e abaixo de 20,24 projetaria de 19,23 a 18,23. Tem resistências em 20,68  e 22,68.</t>
  </si>
  <si>
    <t>BRKM5 está em tendência de baixa no curto prazo e abaixo de 8,33 projetaria de 6,31 a 4,29. Tem resistências em 9,09  e 13,12.</t>
  </si>
  <si>
    <t>BRAV3 está em tendência de alta no curto prazo e acima de 21,79 projetaria de 27,04 a 35,54. Tem suportes em 19,77 e 17,14. O padrão de volume favorece a alta.</t>
  </si>
  <si>
    <t>BRST3 está em tendência de alta no curto prazo e acima de 3,55 projetaria de 4,06 a 4,9. Tem suportes em 3,07 e 2,81.</t>
  </si>
  <si>
    <t>AVGO34 está em tendência de alta no curto prazo e acima de 32,25 projetaria de 38,72 a 49,19. Tem suportes em 23,74 e 20,5.</t>
  </si>
  <si>
    <t>BPAC11 está em tendência de alta no curto prazo e acima de 62,99 projetaria de 70,78 a 83,41. Tem suportes em 56,58 e 52,68.</t>
  </si>
  <si>
    <t>CXSE3 está em tendência de alta no curto prazo e acima de 18,92 projetaria de 21,09 a 24,6. Tem suportes em 18,46 e 17,37. O IFR sobrecomprado alerta realizações se perder 18,46.</t>
  </si>
  <si>
    <t>CAML3 está em tendência de alta no curto prazo e acima de 7,02 projetaria de 8,21 a 10,15. Tem suportes em 6,45 e 5,85.</t>
  </si>
  <si>
    <t>BHIA3 está em tendência de baixa no curto prazo e abaixo de 2,72 projetaria de 2,46 a 2,2. Tem resistências em 2,85  e 3,36.</t>
  </si>
  <si>
    <t>CBAV3 está em tendência de alta no curto prazo e acima de 10,6 projetaria de 13,49 a 18,18. Tem suportes em 10,47 e 9,02.</t>
  </si>
  <si>
    <t>CEAB3 está em tendência de alta no curto prazo e acima de 16,78 projetaria de 21,32 a 28,66. Tem suportes em 11,46 e 9,18.</t>
  </si>
  <si>
    <t>CMIG3</t>
  </si>
  <si>
    <t>CMIG3 está em tendência de alta no curto prazo e acima de 17,69 projetaria de 20,38 a 24,75. Tem suportes em 17,06 e 15,71. O IFR sobrecomprado alerta realizações se perder 17,06.</t>
  </si>
  <si>
    <t>CMIG4 está em tendência de alta no curto prazo e acima de 12,95 projetaria de 14,62 a 17,34. Tem suportes em 12,68 e 11,84. O IFR sobrecomprado alerta realizações se perder 12,68.</t>
  </si>
  <si>
    <t>CHVX34 está em tendência de baixa no curto prazo e abaixo de 102,51 projetaria de 92,25 a 81,99. Tem resistências em 105,67  e 126,18.</t>
  </si>
  <si>
    <t>Coca Cola Co</t>
  </si>
  <si>
    <t>COCA34</t>
  </si>
  <si>
    <t>COCA34 está em tendência de baixa no curto prazo e abaixo de 65,15 projetaria de 62,01 a 58,88. Tem resistências em 66,88  e 73,14.</t>
  </si>
  <si>
    <t>COGN3 está em tendência de alta no curto prazo e acima de 4,75 projetaria de 6 a 8,03. Tem suportes em 3,13 e 2,5.</t>
  </si>
  <si>
    <t>C2OI34 está em tendência de baixa no curto prazo e abaixo de 34,3 projetaria de 24,19 a 14,09. Tem resistências em 36,15  e 56,35.</t>
  </si>
  <si>
    <t>CSMG3 está em tendência de alta no curto prazo e acima de 58,82 projetaria de 70,4 a 89,16. Tem suportes em 56,61 e 50,81.</t>
  </si>
  <si>
    <t>CPLE3 está em tendência de alta no curto prazo e acima de 16,14 projetaria de 18,81 a 23,15. Tem suportes em 15,57 e 14,23.</t>
  </si>
  <si>
    <t>CSAN3 está em tendência de baixa no curto prazo e abaixo de 5,15 projetaria de 4,53 a 3,92. Tem resistências em 5,27  e 6,49.</t>
  </si>
  <si>
    <t>CPFE3 está em tendência de alta no curto prazo e acima de 56,35 projetaria de 63,04 a 73,87. Tem suportes em 48,04 e 44,69.</t>
  </si>
  <si>
    <t>CSED3 está em tendência de baixa no curto prazo e abaixo de 5,57 projetaria de 4,93 a 4,29. Tem resistências em 5,8  e 7,07.</t>
  </si>
  <si>
    <t>CMIN3 está em tendência de baixa no curto prazo e abaixo de 4,83 projetaria de 4,23 a 3,64. Tem resistências em 4,9  e 6,08.</t>
  </si>
  <si>
    <t>CURY3 está em tendência de baixa no curto prazo e abaixo de 33,5 projetaria de 30,02 a 26,55. Tem resistências em 35,99  e 42,93.</t>
  </si>
  <si>
    <t>CVCB3 está em tendência de baixa no curto prazo e abaixo de 1,9 projetaria de 1,6 a 1,3. Tem resistências em 1,96  e 2,55.</t>
  </si>
  <si>
    <t>CYRE3 está em tendência de baixa no curto prazo e abaixo de 25,3 projetaria de 22,71 a 20,12. Tem resistências em 26,73  e 31,9.</t>
  </si>
  <si>
    <t>CYRE4 está em tendência de baixa no curto prazo e abaixo de 23,3 projetaria de 20,76 a 18,23. Tem resistências em 24,8  e 29,86.</t>
  </si>
  <si>
    <t>DASA3 está em tendência de baixa no curto prazo e abaixo de 3,01 projetaria de 2,26 a 1,52. Tem resistências em 3,19  e 4,67.</t>
  </si>
  <si>
    <t>DESK3 está em tendência de alta no curto prazo e acima de 18,51 projetaria de 22,44 a 28,81. Tem suportes em 17,8 e 15,83. O IFR sobrecomprado alerta realizações se perder 17,8.</t>
  </si>
  <si>
    <t>DXCO3 está em tendência de alta no curto prazo e acima de 6,22 projetaria de 7,31 a 9,08. Tem suportes em 4,81 e 4,26.</t>
  </si>
  <si>
    <t>Dexxos Par</t>
  </si>
  <si>
    <t>DEXP3</t>
  </si>
  <si>
    <t>DEXP3 está em tendência de baixa no curto prazo e abaixo de 7 projetaria de 6,6 a 6,2. Tem resistências em 7,12  e 7,91.</t>
  </si>
  <si>
    <t>PNVL3 está em tendência de baixa no curto prazo e abaixo de 13,9 projetaria de 11,78 a 9,67. Tem resistências em 14,31  e 18,53.</t>
  </si>
  <si>
    <t>DIRR3 está em tendência de baixa no curto prazo e abaixo de 12,7 projetaria de 11,23 a 9,77. Tem resistências em 13,36  e 16,28.</t>
  </si>
  <si>
    <t>ECOR3 está em tendência de alta no curto prazo e acima de 12,38 projetaria de 15,2 a 19,77. Tem suportes em 8,83 e 7,41.</t>
  </si>
  <si>
    <t>Eli Lilly And Company</t>
  </si>
  <si>
    <t>LILY34</t>
  </si>
  <si>
    <t>LILY34 está em tendência de baixa no curto prazo e abaixo de 154,38 projetaria de 139,03 a 123,69. Tem resistências em 160,62  e 191,3.</t>
  </si>
  <si>
    <t>EMBJ3 está em tendência de alta no curto prazo e acima de 105,5 projetaria de 126,12 a 159,5. Tem suportes em 79,83 e 69,51.</t>
  </si>
  <si>
    <t>ENGI11 está em tendência de alta no curto prazo e acima de 55,46 projetaria de 61,39 a 71. Tem suportes em 52,35 e 49,38.</t>
  </si>
  <si>
    <t>ENEV3 está em tendência de alta no curto prazo e acima de 25,99 projetaria de 31,11 a 39,4. Tem suportes em 24,66 e 22,09.</t>
  </si>
  <si>
    <t>EGIE3 está em tendência de alta no curto prazo e acima de 35,19 projetaria de 38,75 a 44,53. Tem suportes em 32,82 e 31,03.</t>
  </si>
  <si>
    <t>EQTL3 está em tendência de alta no curto prazo e acima de 42,9 projetaria de 46,63 a 52,67. Tem suportes em 40,09 e 38,22.</t>
  </si>
  <si>
    <t>EVEN3 está em tendência de baixa no curto prazo e abaixo de 6,88 projetaria de 6,29 a 5,71. Tem resistências em 7,2  e 8,36.</t>
  </si>
  <si>
    <t>EXXO34 está em tendência de alta no curto prazo e acima de 115,41 projetaria de 139,49 a 178,47. Tem suportes em 104,44 e 92,39. O padrão de volume favorece a alta.</t>
  </si>
  <si>
    <t>EZTC3 está em tendência de baixa no curto prazo e abaixo de 13,61 projetaria de 12,47 a 11,34. Tem resistências em 14,34  e 16,6.</t>
  </si>
  <si>
    <t>FESA4 está em tendência de alta no curto prazo e acima de 8,9 projetaria de 10,25 a 12,45. Tem suportes em 7,91 e 7,23.</t>
  </si>
  <si>
    <t>FLRY3 está em tendência de alta no curto prazo e acima de 18,1 projetaria de 20,69 a 24,89. Tem suportes em 15,7 e 14,4.</t>
  </si>
  <si>
    <t>FRAS3 está em tendência de baixa no curto prazo e abaixo de 21,45 projetaria de 19,91 a 18,38. Tem resistências em 22,48  e 25,54.</t>
  </si>
  <si>
    <t>GFSA3 está em tendência de baixa no curto prazo e abaixo de 1,47 projetaria de 0,22 a -1,02. Tem resistências em 1,54  e 4,03. O IFR sobrevendido alerta para recuperações se superar 1,54</t>
  </si>
  <si>
    <t>GGBR4 está em tendência de alta no curto prazo e acima de 23,95 projetaria de 28,37 a 35,53. Tem suportes em 19,4 e 17,18. O padrão de volume favorece a alta.</t>
  </si>
  <si>
    <t>GOAU4 está em tendência de alta no curto prazo e acima de 10,61 projetaria de 12,48 a 15,5. Tem suportes em 8,68 e 7,74.</t>
  </si>
  <si>
    <t>GGPS3 está em tendência de baixa no curto prazo e abaixo de 15,76 projetaria de 14,45 a 13,15. Tem resistências em 16,28  e 18,88.</t>
  </si>
  <si>
    <t>GRND3 está em tendência de baixa no curto prazo e abaixo de 4,6 projetaria de 4,29 a 3,98. Tem resistências em 4,67  e 5,28.</t>
  </si>
  <si>
    <t>GMAT3 está em tendência de baixa no curto prazo e abaixo de 4,38 projetaria de 3,77 a 3,16. Tem resistências em 4,64  e 5,85.</t>
  </si>
  <si>
    <t>SBFG3 está em tendência de alta no curto prazo e acima de 16 projetaria de 19,19 a 24,36. Tem suportes em 11,93 e 10,33.</t>
  </si>
  <si>
    <t>HAPV3 está em tendência de alta no curto prazo e acima de 16,68 projetaria de 22,66 a 32,34. Tem suportes em 9,9 e 6,9.</t>
  </si>
  <si>
    <t>Hbr Realty</t>
  </si>
  <si>
    <t>HBRE3</t>
  </si>
  <si>
    <t>HBRE3 está em tendência de alta no curto prazo e acima de 3,88 projetaria de 4,57 a 5,7. Tem suportes em 2,92 e 2,57. O padrão de volume favorece a alta.</t>
  </si>
  <si>
    <t>HBOR3 está em tendência de baixa no curto prazo e abaixo de 2,3 projetaria de 1,93 a 1,56. Tem resistências em 2,42  e 3,15.</t>
  </si>
  <si>
    <t>HBSA3 está em tendência de baixa no curto prazo e abaixo de 3,77 projetaria de 3,49 a 3,22. Tem resistências em 3,95  e 4,49.</t>
  </si>
  <si>
    <t>HYPE3 está em tendência de alta no curto prazo e acima de 26,85 projetaria de 30,47 a 36,34. Tem suportes em 22,47 e 20,65. O padrão de volume favorece a alta.</t>
  </si>
  <si>
    <t>IGTI11 está em tendência de alta no curto prazo e acima de 30,13 projetaria de 33,81 a 39,77. Tem suportes em 27,46 e 25,61.</t>
  </si>
  <si>
    <t>ITLC34 está em tendência de alta no curto prazo e acima de 48,53 projetaria de 58,23 a 73,94. Tem suportes em 42,67 e 37,81. O padrão de volume favorece a alta. O IFR sobrecomprado alerta realizações se perder 42,67.</t>
  </si>
  <si>
    <t>INTB3 está em tendência de baixa no curto prazo e abaixo de 13,63 projetaria de 12,15 a 10,68. Tem resistências em 14,1  e 17,04.</t>
  </si>
  <si>
    <t>INBR32 está em tendência de baixa no curto prazo e abaixo de 39,14 projetaria de 34,9 a 30,67. Tem resistências em 40,37  e 48,83.</t>
  </si>
  <si>
    <t>MYPK3 está em tendência de baixa no curto prazo e abaixo de 8,87 projetaria de 8,12 a 7,38. Tem resistências em 9,09  e 10,57.</t>
  </si>
  <si>
    <t>RANI3 está em tendência de baixa no curto prazo e abaixo de 9,27 projetaria de 8,74 a 8,22. Tem resistências em 9,47  e 10,51.</t>
  </si>
  <si>
    <t>IRBR3 está em tendência de baixa no curto prazo e abaixo de 53,51 projetaria de 47,76 a 42,01. Tem resistências em 54,6  e 66,09.</t>
  </si>
  <si>
    <t>ISAE4 está em tendência de alta no curto prazo e acima de 29,89 projetaria de 32,95 a 37,92. Tem suportes em 28,58 e 27,04.</t>
  </si>
  <si>
    <t>ITSA3 está em tendência de alta no curto prazo e acima de 14,87 projetaria de 17,2 a 20,98. Tem suportes em 13,72 e 12,55. O padrão de volume favorece a alta.</t>
  </si>
  <si>
    <t>ITSA4 está em tendência de alta no curto prazo e acima de 14,96 projetaria de 17,39 a 21,33. Tem suportes em 13,69 e 12,47.</t>
  </si>
  <si>
    <t>ITUB3 está em tendência de alta no curto prazo e acima de 45,69 projetaria de 53,01 a 64,86. Tem suportes em 42,25 e 38,58.</t>
  </si>
  <si>
    <t>ITUB4 está em tendência de alta no curto prazo e acima de 49,22 projetaria de 56,75 a 68,93. Tem suportes em 42,64 e 38,87.</t>
  </si>
  <si>
    <t>JALL3 está em tendência de alta no curto prazo e acima de 3,81 projetaria de 4,5 a 5,63. Tem suportes em 3,62 e 3,27.</t>
  </si>
  <si>
    <t>JBSS32 está em tendência de alta no curto prazo e acima de 93,74 projetaria de 107,62 a 130,08. Tem suportes em 89,97 e 83,02.</t>
  </si>
  <si>
    <t>JHSF3 está em tendência de alta no curto prazo e acima de 11,48 projetaria de 14,12 a 18,4. Tem suportes em 10,7 e 9,37. O padrão de volume favorece a alta. O IFR sobrecomprado alerta realizações se perder 10,7.</t>
  </si>
  <si>
    <t>JPMC34 está em tendência de alta no curto prazo e acima de 181,68 projetaria de 204,3 a 240,9. Tem suportes em 151,03 e 139,71.</t>
  </si>
  <si>
    <t>JSLG3 está em tendência de alta no curto prazo e acima de 8,75 projetaria de 11,05 a 14,78. Tem suportes em 7,68 e 6,52. O padrão de volume favorece a alta.</t>
  </si>
  <si>
    <t>KEPL3 está em tendência de baixa no curto prazo e abaixo de 7,89 projetaria de 6,96 a 6,03. Tem resistências em 8,03  e 9,88.</t>
  </si>
  <si>
    <t>KLBN3 está em tendência de baixa no curto prazo e abaixo de 3,65 projetaria de 3,38 a 3,12. Tem resistências em 3,81  e 4,33.</t>
  </si>
  <si>
    <t>KLBN4 está em tendência de baixa no curto prazo e abaixo de 3,66 projetaria de 3,39 a 3,13. Tem resistências em 3,83  e 4,35.</t>
  </si>
  <si>
    <t>KLBN11 está em tendência de baixa no curto prazo e abaixo de 18,27 projetaria de 16,91 a 15,55. Tem resistências em 19,08  e 21,79.</t>
  </si>
  <si>
    <t>LAVV3 está em tendência de baixa no curto prazo e abaixo de 13,8 projetaria de 12,11 a 10,42. Tem resistências em 14,46  e 17,83.</t>
  </si>
  <si>
    <t>LIGT3 está em tendência de alta no curto prazo e acima de 5,83 projetaria de 6,84 a 8,48. Tem suportes em 5,43 e 4,92. O padrão de volume favorece a alta. O IFR sobrecomprado alerta realizações se perder 5,43.</t>
  </si>
  <si>
    <t>RENT3 está em tendência de alta no curto prazo e acima de 52,38 projetaria de 60,25 a 72,99. Tem suportes em 45,93 e 41,99.</t>
  </si>
  <si>
    <t>RENT4 está em tendência de alta no curto prazo e acima de 50,5 projetaria de 57,92 a 69,93. Tem suportes em 43,75 e 40,03.</t>
  </si>
  <si>
    <t>LOGG3 está em tendência de alta no curto prazo e acima de 29,23 projetaria de 33,79 a 41,19. Tem suportes em 26,77 e 24,48.</t>
  </si>
  <si>
    <t>LREN3 está em tendência de baixa no curto prazo e abaixo de 14,47 projetaria de 13,3 a 12,14. Tem resistências em 14,86  e 17,18.</t>
  </si>
  <si>
    <t>LWSA3 está em tendência de alta no curto prazo e acima de 4,8 projetaria de 5,74 a 7,26. Tem suportes em 3,7 e 3,22.</t>
  </si>
  <si>
    <t>MDIA3 está em tendência de alta no curto prazo e acima de 26,41 projetaria de 29,65 a 34,89. Tem suportes em 22,65 e 21,02.</t>
  </si>
  <si>
    <t>MGLU3 está em tendência de baixa no curto prazo e abaixo de 8,58 projetaria de 7,51 a 6,44. Tem resistências em 8,94  e 11,07.</t>
  </si>
  <si>
    <t>POMO3 está em tendência de alta no curto prazo e acima de 6,65 projetaria de 7,57 a 9,08. Tem suportes em 5,74 e 5,27.</t>
  </si>
  <si>
    <t>POMO4 está em tendência de alta no curto prazo e acima de 7,06 projetaria de 8,04 a 9,64. Tem suportes em 6,09 e 5,59.</t>
  </si>
  <si>
    <t>MBRF3 está em tendência de alta no curto prazo e acima de 22,81 projetaria de 27,24 a 34,41. Tem suportes em 19,77 e 17,55.</t>
  </si>
  <si>
    <t>CASH3 está em tendência de alta no curto prazo e acima de 4,55 projetaria de 5,37 a 6,71. Tem suportes em 3,73 e 3,31.</t>
  </si>
  <si>
    <t>MELK3 está em tendência de baixa no curto prazo e abaixo de 3,41 projetaria de 3,15 a 2,9. Tem resistências em 3,5  e 4.</t>
  </si>
  <si>
    <t>MELI34 está em tendência de alta no curto prazo e acima de 101,54 projetaria de 121,24 a 153,12. Tem suportes em 72,76 e 62,9.</t>
  </si>
  <si>
    <t>BMEB4 está em tendência de alta no curto prazo e acima de 88,78 projetaria de 110,04 a 144,46. Tem suportes em 77,6 e 66,96.</t>
  </si>
  <si>
    <t>M1TA34 está em tendência de baixa no curto prazo e abaixo de 104,17 projetaria de 91,93 a 79,7. Tem resistências em 105,7  e 130,16.</t>
  </si>
  <si>
    <t>LEVE3 está em tendência de alta no curto prazo e acima de 36,96 projetaria de 40,25 a 45,59. Tem suportes em 35,04 e 33,39.</t>
  </si>
  <si>
    <t>MUTC34 está em tendência de baixa no curto prazo e abaixo de 314,48 projetaria de 248,77 a 183,06. Tem resistências em 326  e 457,41.</t>
  </si>
  <si>
    <t>MSFT34 está em tendência de baixa no curto prazo e abaixo de 78,86 projetaria de 67,84 a 56,83. Tem resistências em 79,94  e 101,96.</t>
  </si>
  <si>
    <t>MILS3 está em tendência de baixa no curto prazo e abaixo de 13,45 projetaria de 12,31 a 11,18. Tem resistências em 13,98  e 16,24.</t>
  </si>
  <si>
    <t>BEEF3 está em tendência de baixa no curto prazo e abaixo de 4,05 projetaria de 3,2 a 2,36. Tem resistências em 4,26  e 5,94.</t>
  </si>
  <si>
    <t>MOTV3 está em tendência de alta no curto prazo e acima de 17,47 projetaria de 19,42 a 22,59. Tem suportes em 15,88 e 14,9.</t>
  </si>
  <si>
    <t>MDNE3 está em tendência de baixa no curto prazo e abaixo de 27,91 projetaria de 23,59 a 19,27. Tem resistências em 31,1  e 39,73.</t>
  </si>
  <si>
    <t>MOVI3 está em tendência de baixa no curto prazo e abaixo de 11,9 projetaria de 10,1 a 8,31. Tem resistências em 12,21  e 15,79.</t>
  </si>
  <si>
    <t>MRVE3 está em tendência de baixa no curto prazo e abaixo de 7,14 projetaria de 6,08 a 5,02. Tem resistências em 7,88  e 9,99.</t>
  </si>
  <si>
    <t>MULT3 está em tendência de alta no curto prazo e acima de 35,62 projetaria de 41,55 a 51,16. Tem suportes em 31,19 e 28,22. O padrão de volume favorece a alta.</t>
  </si>
  <si>
    <t>NATU3 está em tendência de alta no curto prazo e acima de 10,72 projetaria de 12,93 a 16,52. Tem suportes em 10,08 e 8,97.</t>
  </si>
  <si>
    <t>NEOE3 está em tendência de alta no curto prazo e acima de 33,5 projetaria de 34,9 a 37,18. Tem suportes em 33,32 e 32,61. O IFR sobrecomprado alerta realizações se perder 33,32.</t>
  </si>
  <si>
    <t>NFLX34 está em tendência de alta no curto prazo e acima de 11,5 projetaria de 13,83 a 17,61. Tem suportes em 10,15 e 8,98.</t>
  </si>
  <si>
    <t>NIKE34 está em tendência de baixa no curto prazo e abaixo de 21,92 projetaria de 17,22 a 12,53. Tem resistências em 22,65  e 32,03. O IFR sobrevendido alerta para recuperações se superar 22,65</t>
  </si>
  <si>
    <t>ROXO34 está em tendência de baixa no curto prazo e abaixo de 11,99 projetaria de 10,51 a 9,04. Tem resistências em 12,33  e 15,27.</t>
  </si>
  <si>
    <t>NVDC34 está em tendência de baixa no curto prazo e abaixo de 18,69 projetaria de 17,37 a 16,05. Tem resistências em 19,09  e 21,72.</t>
  </si>
  <si>
    <t>OPCT3 está em tendência de alta no curto prazo e acima de 10,46 projetaria de 12,3 a 15,29. Tem suportes em 10,02 e 9,09. O padrão de volume favorece a alta. O IFR sobrecomprado alerta realizações se perder 10,02.</t>
  </si>
  <si>
    <t>ODPV3 está em tendência de alta no curto prazo e acima de 16,57 projetaria de 20,38 a 26,56. Tem suportes em 13,69 e 11,78. O padrão de volume favorece a alta. O IFR sobrecomprado alerta realizações se perder 13,69.</t>
  </si>
  <si>
    <t>ONCO3 está em tendência de baixa no curto prazo e abaixo de 1,4 projetaria de 0,8 a 0,21. Tem resistências em 1,64  e 2,82.</t>
  </si>
  <si>
    <t>ORCL34 está em tendência de baixa no curto prazo e abaixo de 120,7 projetaria de 94,19 a 67,69. Tem resistências em 124,73  e 177,73.</t>
  </si>
  <si>
    <t>OBTC3 está em tendência de baixa no curto prazo e abaixo de 6,97 projetaria de 5,32 a 3,68. Tem resistências em 7,16  e 10,44.</t>
  </si>
  <si>
    <t>ORVR3 está em tendência de alta no curto prazo e acima de 77,07 projetaria de 87 a 103,07. Tem suportes em 71,92 e 66,95.</t>
  </si>
  <si>
    <t>PCAR3 está em tendência de baixa no curto prazo e abaixo de 2,01 projetaria de 1,31 a 0,62. Tem resistências em 2,12  e 3,5.</t>
  </si>
  <si>
    <t>PGMN3 está em tendência de baixa no curto prazo e abaixo de 5,5 projetaria de 4,69 a 3,89. Tem resistências em 5,69  e 7,29. O IFR sobrevendido alerta para recuperações se superar 5,69</t>
  </si>
  <si>
    <t>P2LT34 está em tendência de baixa no curto prazo e abaixo de 249,33 projetaria de 203,17 a 157,01. Tem resistências em 258,43  e 350,74.</t>
  </si>
  <si>
    <t>PETR3 está em tendência de alta no curto prazo e acima de 56,14 projetaria de 71,68 a 96,83. Tem suportes em 53,2 e 45,42.</t>
  </si>
  <si>
    <t>PETR4 está em tendência de alta no curto prazo e acima de 50,69 projetaria de 63,76 a 84,92. Tem suportes em 48,4 e 41,86.</t>
  </si>
  <si>
    <t>RECV3 está em tendência de alta no curto prazo e acima de 14,26 projetaria de 17,24 a 22,07. Tem suportes em 13,74 e 12,24.</t>
  </si>
  <si>
    <t>PRIO3 está em tendência de alta no curto prazo e acima de 72,98 projetaria de 94,62 a 129,64. Tem suportes em 67,07 e 56,24.</t>
  </si>
  <si>
    <t>AUAU3 está em tendência de alta no curto prazo e acima de 4,14 projetaria de 4,96 a 6,28. Tem suportes em 3,46 e 3,04. O IFR sobrecomprado alerta realizações se perder 3,46.</t>
  </si>
  <si>
    <t>PINE4 está em tendência de alta no curto prazo e acima de 14,99 projetaria de 17,99 a 22,85. Tem suportes em 13,53 e 12,02. O IFR sobrecomprado alerta realizações se perder 13,53.</t>
  </si>
  <si>
    <t>PLPL3 está em tendência de baixa no curto prazo e abaixo de 12,37 projetaria de 11,14 a 9,92. Tem resistências em 13,45  e 15,89.</t>
  </si>
  <si>
    <t>PSSA3 está em tendência de alta no curto prazo e acima de 52,28 projetaria de 57,47 a 65,87. Tem suportes em 49,7 e 47,1.</t>
  </si>
  <si>
    <t>POSI3 está em tendência de baixa no curto prazo e abaixo de 4,13 projetaria de 3,84 a 3,56. Tem resistências em 4,3  e 4,86.</t>
  </si>
  <si>
    <t>PRNR3 está em tendência de alta no curto prazo e acima de 22,09 projetaria de 26,13 a 32,68. Tem suportes em 19,27 e 17,24.</t>
  </si>
  <si>
    <t>PFRM3 está em tendência de alta no curto prazo e acima de 9,7 projetaria de 11,29 a 13,87. Tem suportes em 8,04 e 7,24.</t>
  </si>
  <si>
    <t>QUAL3 está em tendência de alta no curto prazo e acima de 2,64 projetaria de 3,19 a 4,08. Tem suportes em 1,98 e 1,7.</t>
  </si>
  <si>
    <t>LJQQ3 está em tendência de alta no curto prazo e acima de 2,74 projetaria de 3,32 a 4,26. Tem suportes em 1,93 e 1,63.</t>
  </si>
  <si>
    <t>RADL3 está em tendência de baixa no curto prazo e abaixo de 21,32 projetaria de 19,45 a 17,58. Tem resistências em 22,32  e 26,05.</t>
  </si>
  <si>
    <t>RAIZ4 está em tendência de baixa no curto prazo e abaixo de 0,51 projetaria de 0,29 a 0,07. Tem resistências em 0,54  e 0,97.</t>
  </si>
  <si>
    <t>RAPT4 está em tendência de baixa no curto prazo e abaixo de 5,03 projetaria de 4,25 a 3,48. Tem resistências em 5,18  e 6,72.</t>
  </si>
  <si>
    <t>RCSL4 está em tendência de baixa no curto prazo e abaixo de 0,88 projetaria de 0,21 a -0,45. Tem resistências em 0,99  e 2,32.</t>
  </si>
  <si>
    <t>RDOR3 está em tendência de alta no curto prazo e acima de 45,19 projetaria de 50,86 a 60,04. Tem suportes em 38,87 e 36,03.</t>
  </si>
  <si>
    <t>Riachuelo</t>
  </si>
  <si>
    <t>RIAA3 está em tendência de alta no curto prazo e acima de 10,79 projetaria de 13,05 a 16,72. Tem suportes em 9 e 7,86.</t>
  </si>
  <si>
    <t>ROMI3 está em tendência de baixa no curto prazo e abaixo de 7,14 projetaria de 6,53 a 5,93. Tem resistências em 7,45  e 8,65.</t>
  </si>
  <si>
    <t>RAIL3 está em tendência de alta no curto prazo e acima de 17,4 projetaria de 19,92 a 24,01. Tem suportes em 15,77 e 14,5. O padrão de volume favorece a alta.</t>
  </si>
  <si>
    <t>SBSP3 está em tendência de alta no curto prazo e acima de 159,95 projetaria de 184,37 a 223,9. Tem suportes em 154,05 e 141,83.</t>
  </si>
  <si>
    <t>SAPR3 está em tendência de alta no curto prazo e acima de 11,79 projetaria de 14,52 a 18,94. Tem suportes em 9,92 e 8,55.</t>
  </si>
  <si>
    <t>SAPR4 está em tendência de alta no curto prazo e acima de 9,23 projetaria de 10,71 a 13,11. Tem suportes em 8,65 e 7,9. O padrão de volume favorece a alta.</t>
  </si>
  <si>
    <t>SAPR11 está em tendência de alta no curto prazo e acima de 48,72 projetaria de 57,4 a 71,45. Tem suportes em 44,52 e 40,17.</t>
  </si>
  <si>
    <t>SANB4</t>
  </si>
  <si>
    <t>SANB4 está em tendência de alta no curto prazo e acima de 19,2 projetaria de 22 a 26,54. Tem suportes em 15,51 e 14,1.</t>
  </si>
  <si>
    <t>SANB11 está em tendência de alta no curto prazo e acima de 37,83 projetaria de 43,29 a 52,14. Tem suportes em 30,43 e 27,69.</t>
  </si>
  <si>
    <t>SMTO3 está em tendência de baixa no curto prazo e abaixo de 18,32 projetaria de 15,62 a 12,93. Tem resistências em 19,49  e 24,87.</t>
  </si>
  <si>
    <t>SHUL4 está em tendência de baixa no curto prazo e abaixo de 5,03 projetaria de 4,7 a 4,37. Tem resistências em 5,15  e 5,8.</t>
  </si>
  <si>
    <t>SEER3 está em tendência de alta no curto prazo e acima de 13,43 projetaria de 16,75 a 22,13. Tem suportes em 12,86 e 11,19. O IFR sobrecomprado alerta realizações se perder 12,86.</t>
  </si>
  <si>
    <t>CSNA3 está em tendência de baixa no curto prazo e abaixo de 6,27 projetaria de 4,52 a 2,77. Tem resistências em 6,42  e 9,91.</t>
  </si>
  <si>
    <t>S2GM34 está em tendência de alta no curto prazo e acima de 30,42 projetaria de 39,46 a 54,1. Tem suportes em 24,41 e 19,88.</t>
  </si>
  <si>
    <t>SIMH3 está em tendência de alta no curto prazo e acima de 14,61 projetaria de 17,6 a 22,45. Tem suportes em 11,13 e 9,63.</t>
  </si>
  <si>
    <t>SLCE3 está em tendência de baixa no curto prazo e abaixo de 17,31 projetaria de 15,72 a 14,14. Tem resistências em 18,42  e 21,58.</t>
  </si>
  <si>
    <t>SMFT3 está em tendência de baixa no curto prazo e abaixo de 18,17 projetaria de 15,53 a 12,89. Tem resistências em 18,78  e 24,05.</t>
  </si>
  <si>
    <t>STOC34 está em tendência de baixa no curto prazo e abaixo de 70,1 projetaria de 61,61 a 53,12. Tem resistências em 73,46  e 90,43.</t>
  </si>
  <si>
    <t>M2ST34 está em tendência de baixa no curto prazo e abaixo de 8,95 projetaria de 6,62 a 4,29. Tem resistências em 9,32  e 13,97.</t>
  </si>
  <si>
    <t>SUZB3 está em tendência de baixa no curto prazo e abaixo de 46,36 projetaria de 42,25 a 38,14. Tem resistências em 49,39  e 57,6. O IFR sobrevendido alerta para recuperações se superar 49,39</t>
  </si>
  <si>
    <t>SYNE3 está em tendência de baixa no curto prazo e abaixo de 4,01 projetaria de 3,57 a 3,13. Tem resistências em 4,14  e 5,01.</t>
  </si>
  <si>
    <t>TAEE3 está em tendência de alta no curto prazo e acima de 15,13 projetaria de 16,43 a 18,54. Tem suportes em 13,87 e 13,21.</t>
  </si>
  <si>
    <t>TAEE4 está em tendência de alta no curto prazo e acima de 15,44 projetaria de 16,83 a 19,09. Tem suportes em 14,19 e 13,49. O padrão de volume favorece a alta.</t>
  </si>
  <si>
    <t>TAEE11 está em tendência de alta no curto prazo e acima de 46,11 projetaria de 50,33 a 57,16. Tem suportes em 42,19 e 40,07.</t>
  </si>
  <si>
    <t>TSMC34 está em tendência de alta no curto prazo e acima de 251,79 projetaria de 290,46 a 353,04. Tem suportes em 217,19 e 197,85.</t>
  </si>
  <si>
    <t>TASA4 está em tendência de baixa no curto prazo e abaixo de 4,92 projetaria de 4,44 a 3,96. Tem resistências em 5,13  e 6,08.</t>
  </si>
  <si>
    <t>TGMA3 está em tendência de alta no curto prazo e acima de 40,89 projetaria de 49,5 a 63,44. Tem suportes em 30,99 e 26,68.</t>
  </si>
  <si>
    <t>VIVT3 está em tendência de alta no curto prazo e acima de 43,4 projetaria de 50,51 a 62,03. Tem suportes em 40,26 e 36,7.</t>
  </si>
  <si>
    <t>TEND3 está em tendência de baixa no curto prazo e abaixo de 29,01 projetaria de 25,31 a 21,61. Tem resistências em 31,69  e 39,08.</t>
  </si>
  <si>
    <t>TSLA34 está em tendência de baixa no curto prazo e abaixo de 54,46 projetaria de 44,52 a 34,59. Tem resistências em 56,15  e 76,01. O IFR sobrevendido alerta para recuperações se superar 56,15</t>
  </si>
  <si>
    <t>TIMS3 está em tendência de alta no curto prazo e acima de 28,56 projetaria de 33,15 a 40,59. Tem suportes em 26,27 e 23,97.</t>
  </si>
  <si>
    <t>TOTS3 está em tendência de baixa no curto prazo e abaixo de 34,01 projetaria de 29,4 a 24,79. Tem resistências em 34,96  e 44,17.</t>
  </si>
  <si>
    <t>TFCO4 está em tendência de baixa no curto prazo e abaixo de 15,14 projetaria de 14,01 a 12,88. Tem resistências em 15,75  e 18.</t>
  </si>
  <si>
    <t>TRIS3 está em tendência de baixa no curto prazo e abaixo de 5,53 projetaria de 4,82 a 4,12. Tem resistências em 5,75  e 7,15.</t>
  </si>
  <si>
    <t>TUPY3 está em tendência de alta no curto prazo e acima de 13,97 projetaria de 16,05 a 19,43. Tem suportes em 12,56 e 11,51.</t>
  </si>
  <si>
    <t>UGPA3 está em tendência de alta no curto prazo e acima de 29,93 projetaria de 36,07 a 46,02. Tem suportes em 29,07 e 25,99. O padrão de volume favorece a alta. O IFR sobrecomprado alerta realizações se perder 29,07.</t>
  </si>
  <si>
    <t>FIQE3 está em tendência de alta no curto prazo e acima de 7,12 projetaria de 8,89 a 11,76. Tem suportes em 6,71 e 5,82. O padrão de volume favorece a alta. O IFR sobrecomprado alerta realizações se perder 6,71.</t>
  </si>
  <si>
    <t>UNIP6 está em tendência de baixa no curto prazo e abaixo de 61,42 projetaria de 56,17 a 50,92. Tem resistências em 62,79  e 73,28.</t>
  </si>
  <si>
    <t>Unitedhealth Group Inc</t>
  </si>
  <si>
    <t>UNHH34</t>
  </si>
  <si>
    <t>UNHH34 está em tendência de alta no curto prazo e acima de 27,48 projetaria de 32,63 a 40,96. Tem suportes em 22,19 e 19,61. O padrão de volume favorece a alta. O IFR sobrecomprado alerta realizações se perder 22,19.</t>
  </si>
  <si>
    <t>USIM3 está em tendência de alta no curto prazo e acima de 7,14 projetaria de 8,22 a 9,97. Tem suportes em 6,66 e 6,11.</t>
  </si>
  <si>
    <t>USIM5 está em tendência de alta no curto prazo e acima de 7,15 projetaria de 8,2 a 9,91. Tem suportes em 6,74 e 6,21. O padrão de volume favorece a alta.</t>
  </si>
  <si>
    <t>VALE3 está em tendência de alta no curto prazo e acima de 91,62 projetaria de 107,82 a 134,04. Tem suportes em 82,6 e 74,49.</t>
  </si>
  <si>
    <t>VLID3 está em tendência de baixa no curto prazo e abaixo de 19,42 projetaria de 18,15 a 16,88. Tem resistências em 20,1  e 22,63.</t>
  </si>
  <si>
    <t>VAMO3 está em tendência de baixa no curto prazo e abaixo de 3,46 projetaria de 2,89 a 2,32. Tem resistências em 3,6  e 4,73.</t>
  </si>
  <si>
    <t>VBBR3 está em tendência de alta no curto prazo e acima de 32,34 projetaria de 37,55 a 46. Tem suportes em 30,91 e 28,3. O padrão de volume favorece a alta.</t>
  </si>
  <si>
    <t>VTRU3 está em tendência de baixa no curto prazo e abaixo de 13,97 projetaria de 12,57 a 11,17. Tem resistências em 14,69  e 17,48.</t>
  </si>
  <si>
    <t>VIVA3 está em tendência de baixa no curto prazo e abaixo de 25,25 projetaria de 21,27 a 17,29. Tem resistências em 26,01  e 33,96.</t>
  </si>
  <si>
    <t>VULC3 está em tendência de baixa no curto prazo e abaixo de 16,67 projetaria de 15,34 a 14,01. Tem resistências em 17,11  e 19,76.</t>
  </si>
  <si>
    <t>Walmart Inc</t>
  </si>
  <si>
    <t>WALM34</t>
  </si>
  <si>
    <t>WALM34 está em tendência de baixa no curto prazo e abaixo de 39,3 projetaria de 37,15 a 35. Tem resistências em 40,84  e 45,13.</t>
  </si>
  <si>
    <t>WEGE3 está em tendência de alta no curto prazo e acima de 54,41 projetaria de 61,22 a 72,24. Tem suportes em 49,54 e 46,13.</t>
  </si>
  <si>
    <t>W1DC34 está em tendência de alta no curto prazo e acima de 1669,89 projetaria de 2198,71 a 3054,41. Tem suportes em 1533,89 e 1269,47.</t>
  </si>
  <si>
    <t>WIZC3 está em tendência de alta no curto prazo e acima de 10,37 projetaria de 11,95 a 14,52. Tem suportes em 9,12 e 8,32. O padrão de volume favorece a alta.</t>
  </si>
  <si>
    <t>YDUQ3 está em tendência de alta no curto prazo e acima de 15,29 projetaria de 18,88 a 24,7. Tem suportes em 11,48 e 9,68. O padrão de volume favorece a alta.</t>
  </si>
  <si>
    <t>BTG Sphedge</t>
  </si>
  <si>
    <t>SPBZ11</t>
  </si>
  <si>
    <t>SPBZ11 está em tendência de baixa no curto prazo e abaixo de 101,61 projetaria de 98,19 a 94,77. Tem resistências em 101,61  e 108,44.</t>
  </si>
  <si>
    <t>AUVP11 está em tendência de alta no curto prazo e acima de 139,99 projetaria de 158,77 a 189,16. Tem suportes em 129,28 e 119,88.</t>
  </si>
  <si>
    <t>BOVB11 está em tendência de alta no curto prazo e acima de 196,92 projetaria de 220,19 a 257,85. Tem suportes em 191,21 e 179,57.</t>
  </si>
  <si>
    <t>COIN11 está em tendência de baixa no curto prazo e abaixo de 44,42 projetaria de 37,38 a 30,34. Tem resistências em 45,26  e 59,33.</t>
  </si>
  <si>
    <t>SPYI11 está em tendência de baixa no curto prazo e abaixo de 101,06 projetaria de 96,53 a 92,01. Tem resistências em 102,1  e 111,14.</t>
  </si>
  <si>
    <t>BITI11 está em tendência de baixa no curto prazo e abaixo de 31,67 projetaria de 25,98 a 20,29. Tem resistências em 32,19  e 43,56.</t>
  </si>
  <si>
    <t>QQQI11 está em tendência de baixa no curto prazo e abaixo de 88,43 projetaria de 83,85 a 79,27. Tem resistências em 89,65  e 98,8.</t>
  </si>
  <si>
    <t>BSIL39 está em tendência de alta no curto prazo e acima de 63,22 projetaria de 77,77 a 101,33. Tem suportes em 46,51 e 39,23.</t>
  </si>
  <si>
    <t>BITH11 está em tendência de baixa no curto prazo e abaixo de 79,35 projetaria de 65,18 a 51,02. Tem resistências em 80,7  e 109,02.</t>
  </si>
  <si>
    <t>ETHE11 está em tendência de baixa no curto prazo e abaixo de 30,95 projetaria de 22,46 a 13,98. Tem resistências em 31,61  e 48,57.</t>
  </si>
  <si>
    <t>HASH11 está em tendência de baixa no curto prazo e abaixo de 46,22 projetaria de 37,23 a 28,24. Tem resistências em 47,08  e 65,05.</t>
  </si>
  <si>
    <t>GLDX11 está em tendência de baixa no curto prazo e abaixo de 111,68 projetaria de 101,38 a 91,09. Tem resistências em 115,87  e 136,45.</t>
  </si>
  <si>
    <t>HODL11 está em tendência de baixa no curto prazo e abaixo de 59 projetaria de 48,31 a 37,63. Tem resistências em 60,08  e 81,44.</t>
  </si>
  <si>
    <t>USDB11 está em tendência de baixa no curto prazo e abaixo de 99,75 projetaria de 96,93 a 94,12. Tem resistências em 100,36  e 105,98.</t>
  </si>
  <si>
    <t>WRLD11 está em tendência de baixa no curto prazo e abaixo de 129,14 projetaria de 122,51 a 115,89. Tem resistências em 130,64  e 143,88.</t>
  </si>
  <si>
    <t>Investoutil</t>
  </si>
  <si>
    <t>UTLL11</t>
  </si>
  <si>
    <t>UTLL11 está em tendência de alta no curto prazo e acima de 132,49 projetaria de 146,83 a 170,05. Tem suportes em 128,67 e 121,49. O padrão de volume favorece a alta.</t>
  </si>
  <si>
    <t>BOVA11 está em tendência de alta no curto prazo e acima de 188,96 projetaria de 211,77 a 248,69. Tem suportes em 182,36 e 170,95.</t>
  </si>
  <si>
    <t>BIVB39 está em tendência de baixa no curto prazo e abaixo de 84,64 projetaria de 80,41 a 76,19. Tem resistências em 86  e 94,44.</t>
  </si>
  <si>
    <t>EWBZ11 está em tendência de alta no curto prazo e acima de 147,21 projetaria de 160,41 a 181,77. Tem suportes em 136,24 e 129,63.</t>
  </si>
  <si>
    <t>iShares MSCI South Korea Capped ETF</t>
  </si>
  <si>
    <t>BEWY39</t>
  </si>
  <si>
    <t>BEWY39 está em tendência de baixa no curto prazo e abaixo de 79,35 projetaria de 67,15 a 54,96. Tem resistências em 82  e 106,38.</t>
  </si>
  <si>
    <t>IVVB11 está em tendência de baixa no curto prazo e abaixo de 380,4 projetaria de 362,05 a 343,71. Tem resistências em 383,96  e 420,64.</t>
  </si>
  <si>
    <t>BSLV39 está em tendência de baixa no curto prazo e abaixo de 109,01 projetaria de 78,1 a 47,19. Tem resistências em 113,87  e 175,68.</t>
  </si>
  <si>
    <t>SMAL11 está em tendência de alta no curto prazo e acima de 130,44 projetaria de 143,68 a 165,12. Tem suportes em 116,86 e 110,23.</t>
  </si>
  <si>
    <t>It Now Divd</t>
  </si>
  <si>
    <t>DIVD11</t>
  </si>
  <si>
    <t>DIVD11 está em tendência de alta no curto prazo e acima de 68,57 projetaria de 76,47 a 89,26. Tem suportes em 66,55 e 62,59.</t>
  </si>
  <si>
    <t>BOVV11 está em tendência de alta no curto prazo e acima de 198,3 projetaria de 222,25 a 261,01. Tem suportes em 191,46 e 179,48.</t>
  </si>
  <si>
    <t>DIVO11 está em tendência de alta no curto prazo e acima de 137,62 projetaria de 153,6 a 179,46. Tem suportes em 133,38 e 125,38.</t>
  </si>
  <si>
    <t>SMAC11 está em tendência de alta no curto prazo e acima de 67,8 projetaria de 74,56 a 85,5. Tem suportes em 60,44 e 57,05.</t>
  </si>
  <si>
    <t>SPXR11 está em tendência de alta no curto prazo e acima de 66,2 projetaria de 70,3 a 76,94. Tem suportes em 61,8 e 59,74.</t>
  </si>
  <si>
    <t>SPXI11 está em tendência de baixa no curto prazo e abaixo de 46,25 projetaria de 43,92 a 41,6. Tem resistências em 46,74  e 51,38.</t>
  </si>
  <si>
    <t>TECK11 está em tendência de baixa no curto prazo e abaixo de 94,03 projetaria de 85,22 a 76,41. Tem resistências em 95,69  e 113,3.</t>
  </si>
  <si>
    <t>NDIV11 está em tendência de alta no curto prazo e acima de 136,38 projetaria de 150,02 a 172,11. Tem suportes em 128,79 e 121,96.</t>
  </si>
  <si>
    <t>HIGH11 está em tendência de alta no curto prazo e acima de 108,58 projetaria de 121,54 a 142,52. Tem suportes em 93,19 e 86,7.</t>
  </si>
  <si>
    <t>QBTC11 está em tendência de baixa no curto prazo e abaixo de 21,31 projetaria de 17,59 a 13,87. Tem resistências em 21,71  e 29,14.</t>
  </si>
  <si>
    <t>XINA11 está em tendência de baixa no curto prazo e abaixo de 7,35 projetaria de 6,85 a 6,36. Tem resistências em 7,46  e 8,44.</t>
  </si>
  <si>
    <t>BOVX11 está em tendência de alta no curto prazo e acima de 19,84 projetaria de 22,29 a 26,27. Tem suportes em 19,04 e 17,81.</t>
  </si>
  <si>
    <t>NASD11 está em tendência de baixa no curto prazo e abaixo de 17,15 projetaria de 16,15 a 15,16. Tem resistências em 17,39  e 19,37.</t>
  </si>
  <si>
    <t>GOLD11 está em tendência de baixa no curto prazo e abaixo de 24,81 projetaria de 22,62 a 20,43. Tem resistências em 25,28  e 29,65.</t>
  </si>
  <si>
    <t>Trend Ouro H</t>
  </si>
  <si>
    <t>GOLX11</t>
  </si>
  <si>
    <t>GOLX11 está em tendência de baixa no curto prazo e abaixo de 53,46 projetaria de 48,27 a 43,08. Tem resistências em 54,61  e 64,98.</t>
  </si>
  <si>
    <t>USAL11 está em tendência de baixa no curto prazo e abaixo de 14,51 projetaria de 13,76 a 13,02. Tem resistências em 14,72  e 16,2.</t>
  </si>
  <si>
    <t>UTEC11 está em tendência de baixa no curto prazo e abaixo de 21,58 projetaria de 20,13 a 18,68. Tem resistências em 21,94  e 24,83.</t>
  </si>
  <si>
    <t>Vaneck Gold Miners ETF</t>
  </si>
  <si>
    <t>GDXB39</t>
  </si>
  <si>
    <t>GDXB39 está em tendência de alta no curto prazo e acima de 206,39 projetaria de 246,99 a 312,69. Tem suportes em 158,25 e 137,94.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</si>
</sst>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X13" sqref="X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151</v>
      </c>
      <c r="W7" s="37">
        <f>COUNTIF($P$15:$P$350,"Baixa")</f>
        <v>120</v>
      </c>
      <c r="X7" s="37"/>
      <c r="Y7" s="37">
        <f>V7+W7</f>
        <v>271</v>
      </c>
    </row>
    <row r="8" spans="2:259" ht="15" customHeight="1" x14ac:dyDescent="0.25">
      <c r="B8" s="3"/>
      <c r="C8" s="30"/>
      <c r="D8" s="31"/>
      <c r="E8" s="31"/>
      <c r="F8" s="31"/>
      <c r="G8" s="31"/>
      <c r="H8" s="31"/>
      <c r="I8" s="31"/>
      <c r="J8" s="31"/>
      <c r="K8" s="31"/>
      <c r="L8" s="31"/>
      <c r="M8" s="31"/>
      <c r="N8" s="31"/>
      <c r="O8" s="32"/>
      <c r="P8" s="31"/>
      <c r="Q8" s="33"/>
      <c r="R8" s="22"/>
      <c r="V8" s="38">
        <f>V7/Y7</f>
        <v>0.55719557195571956</v>
      </c>
      <c r="W8" s="38">
        <f>W7/Y7</f>
        <v>0.44280442804428044</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3" t="s">
        <v>2</v>
      </c>
      <c r="D11" s="43"/>
      <c r="E11" s="43"/>
      <c r="F11" s="43"/>
      <c r="G11" s="43"/>
      <c r="H11" s="43"/>
      <c r="I11" s="43"/>
      <c r="J11" s="43"/>
      <c r="K11" s="43"/>
      <c r="L11" s="43"/>
      <c r="M11" s="43"/>
      <c r="N11" s="43"/>
      <c r="O11" s="43"/>
      <c r="P11" s="43"/>
      <c r="Q11" s="44"/>
      <c r="R11" s="4"/>
    </row>
    <row r="12" spans="2:259" ht="136.5" customHeight="1" x14ac:dyDescent="0.25">
      <c r="B12" s="3"/>
      <c r="C12" s="41" t="s">
        <v>473</v>
      </c>
      <c r="D12" s="42"/>
      <c r="E12" s="42"/>
      <c r="F12" s="42"/>
      <c r="G12" s="42"/>
      <c r="H12" s="42"/>
      <c r="I12" s="42"/>
      <c r="J12" s="42"/>
      <c r="K12" s="42"/>
      <c r="L12" s="42"/>
      <c r="M12" s="42"/>
      <c r="N12" s="42"/>
      <c r="O12" s="42"/>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46120</v>
      </c>
      <c r="R13" s="22"/>
    </row>
    <row r="14" spans="2:259" ht="25.15" customHeight="1" x14ac:dyDescent="0.25">
      <c r="B14" s="3"/>
      <c r="C14" s="39" t="s">
        <v>0</v>
      </c>
      <c r="D14" s="39"/>
      <c r="E14" s="6" t="s">
        <v>474</v>
      </c>
      <c r="F14" s="39" t="s">
        <v>1</v>
      </c>
      <c r="G14" s="39"/>
      <c r="H14" s="39"/>
      <c r="I14" s="6"/>
      <c r="J14" s="40" t="s">
        <v>5</v>
      </c>
      <c r="K14" s="40"/>
      <c r="L14" s="40"/>
      <c r="M14" s="7"/>
      <c r="N14" s="7" t="s">
        <v>6</v>
      </c>
      <c r="O14" s="6" t="s">
        <v>7</v>
      </c>
      <c r="P14" s="5" t="s">
        <v>8</v>
      </c>
      <c r="Q14" s="8" t="s">
        <v>10</v>
      </c>
      <c r="R14" s="4"/>
    </row>
    <row r="15" spans="2:259" s="12" customFormat="1" ht="54" customHeight="1" x14ac:dyDescent="0.25">
      <c r="B15" s="3"/>
      <c r="C15" s="9" t="s">
        <v>13</v>
      </c>
      <c r="D15" s="18" t="s">
        <v>14</v>
      </c>
      <c r="E15" s="18">
        <v>7</v>
      </c>
      <c r="F15" s="17">
        <v>15.63</v>
      </c>
      <c r="G15" s="17">
        <v>14.61</v>
      </c>
      <c r="H15" s="17">
        <v>13.59</v>
      </c>
      <c r="I15" s="16"/>
      <c r="J15" s="17">
        <v>17.899999999999999</v>
      </c>
      <c r="K15" s="17">
        <v>19.93</v>
      </c>
      <c r="L15" s="17">
        <v>23.23</v>
      </c>
      <c r="M15" s="17"/>
      <c r="N15" s="17">
        <v>53.339971464000001</v>
      </c>
      <c r="O15" s="17">
        <v>22.273829713999998</v>
      </c>
      <c r="P15" s="18" t="s">
        <v>18</v>
      </c>
      <c r="Q15" s="14" t="s">
        <v>522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7</v>
      </c>
      <c r="F16" s="16">
        <v>25.9</v>
      </c>
      <c r="G16" s="16">
        <v>23.97</v>
      </c>
      <c r="H16" s="16">
        <v>22.04</v>
      </c>
      <c r="I16" s="16"/>
      <c r="J16" s="16">
        <v>28.65</v>
      </c>
      <c r="K16" s="16">
        <v>32.5</v>
      </c>
      <c r="L16" s="16">
        <v>38.729999999999997</v>
      </c>
      <c r="M16" s="16"/>
      <c r="N16" s="16">
        <v>54.965191292999997</v>
      </c>
      <c r="O16" s="35">
        <v>17.692797619</v>
      </c>
      <c r="P16" s="19" t="s">
        <v>18</v>
      </c>
      <c r="Q16" s="15" t="s">
        <v>523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10</v>
      </c>
      <c r="F17" s="17">
        <v>139.04</v>
      </c>
      <c r="G17" s="17">
        <v>122.5</v>
      </c>
      <c r="H17" s="17">
        <v>105.97</v>
      </c>
      <c r="I17" s="16"/>
      <c r="J17" s="17">
        <v>176.53</v>
      </c>
      <c r="K17" s="17">
        <v>209.59</v>
      </c>
      <c r="L17" s="17">
        <v>263.10000000000002</v>
      </c>
      <c r="M17" s="17"/>
      <c r="N17" s="17">
        <v>64.355147862999999</v>
      </c>
      <c r="O17" s="17">
        <v>9.0048141866999991</v>
      </c>
      <c r="P17" s="18" t="s">
        <v>18</v>
      </c>
      <c r="Q17" s="14" t="s">
        <v>524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0</v>
      </c>
      <c r="F18" s="16">
        <v>21.78</v>
      </c>
      <c r="G18" s="16">
        <v>17.89</v>
      </c>
      <c r="H18" s="16">
        <v>14</v>
      </c>
      <c r="I18" s="16"/>
      <c r="J18" s="16">
        <v>22.44</v>
      </c>
      <c r="K18" s="16">
        <v>30.21</v>
      </c>
      <c r="L18" s="16">
        <v>42.79</v>
      </c>
      <c r="M18" s="16"/>
      <c r="N18" s="16">
        <v>23.996975503000002</v>
      </c>
      <c r="O18" s="35">
        <v>6.64608372</v>
      </c>
      <c r="P18" s="19" t="s">
        <v>15</v>
      </c>
      <c r="Q18" s="15" t="s">
        <v>525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458</v>
      </c>
      <c r="D19" s="18" t="s">
        <v>459</v>
      </c>
      <c r="E19" s="18">
        <v>0</v>
      </c>
      <c r="F19" s="17">
        <v>6.73</v>
      </c>
      <c r="G19" s="17">
        <v>6.26</v>
      </c>
      <c r="H19" s="17">
        <v>5.8</v>
      </c>
      <c r="I19" s="16"/>
      <c r="J19" s="17">
        <v>6.9</v>
      </c>
      <c r="K19" s="17">
        <v>7.82</v>
      </c>
      <c r="L19" s="17">
        <v>9.33</v>
      </c>
      <c r="M19" s="17"/>
      <c r="N19" s="17">
        <v>31.405935672999998</v>
      </c>
      <c r="O19" s="17">
        <v>3.3762469523999998</v>
      </c>
      <c r="P19" s="18" t="s">
        <v>15</v>
      </c>
      <c r="Q19" s="14" t="s">
        <v>526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9</v>
      </c>
      <c r="F20" s="16">
        <v>30.07</v>
      </c>
      <c r="G20" s="16">
        <v>27.95</v>
      </c>
      <c r="H20" s="16">
        <v>25.84</v>
      </c>
      <c r="I20" s="16"/>
      <c r="J20" s="16">
        <v>32.549999999999997</v>
      </c>
      <c r="K20" s="16">
        <v>36.770000000000003</v>
      </c>
      <c r="L20" s="16">
        <v>43.59</v>
      </c>
      <c r="M20" s="16"/>
      <c r="N20" s="16">
        <v>57.015646431</v>
      </c>
      <c r="O20" s="35">
        <v>217.14086423999998</v>
      </c>
      <c r="P20" s="19" t="s">
        <v>18</v>
      </c>
      <c r="Q20" s="15" t="s">
        <v>527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3</v>
      </c>
      <c r="F21" s="17">
        <v>10.99</v>
      </c>
      <c r="G21" s="17">
        <v>9.2200000000000006</v>
      </c>
      <c r="H21" s="17">
        <v>7.45</v>
      </c>
      <c r="I21" s="16"/>
      <c r="J21" s="17">
        <v>11.55</v>
      </c>
      <c r="K21" s="17">
        <v>15.08</v>
      </c>
      <c r="L21" s="17">
        <v>20.79</v>
      </c>
      <c r="M21" s="17"/>
      <c r="N21" s="17">
        <v>29.210188710000001</v>
      </c>
      <c r="O21" s="17">
        <v>37.251240810000006</v>
      </c>
      <c r="P21" s="18" t="s">
        <v>15</v>
      </c>
      <c r="Q21" s="14" t="s">
        <v>528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9</v>
      </c>
      <c r="F22" s="16">
        <v>128.19999999999999</v>
      </c>
      <c r="G22" s="16">
        <v>117.92</v>
      </c>
      <c r="H22" s="16">
        <v>107.65</v>
      </c>
      <c r="I22" s="16"/>
      <c r="J22" s="16">
        <v>152.41999999999999</v>
      </c>
      <c r="K22" s="16">
        <v>172.96</v>
      </c>
      <c r="L22" s="16">
        <v>206.21</v>
      </c>
      <c r="M22" s="16"/>
      <c r="N22" s="16">
        <v>58.334998583999997</v>
      </c>
      <c r="O22" s="35">
        <v>21.804874723000001</v>
      </c>
      <c r="P22" s="19" t="s">
        <v>18</v>
      </c>
      <c r="Q22" s="15" t="s">
        <v>529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9</v>
      </c>
      <c r="F23" s="17">
        <v>34.89</v>
      </c>
      <c r="G23" s="17">
        <v>33</v>
      </c>
      <c r="H23" s="17">
        <v>31.12</v>
      </c>
      <c r="I23" s="16"/>
      <c r="J23" s="17">
        <v>36.44</v>
      </c>
      <c r="K23" s="17">
        <v>40.200000000000003</v>
      </c>
      <c r="L23" s="17">
        <v>46.3</v>
      </c>
      <c r="M23" s="17"/>
      <c r="N23" s="17">
        <v>55.050284075</v>
      </c>
      <c r="O23" s="17">
        <v>39.048967476000001</v>
      </c>
      <c r="P23" s="18" t="s">
        <v>18</v>
      </c>
      <c r="Q23" s="14" t="s">
        <v>530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6</v>
      </c>
      <c r="F24" s="16">
        <v>54</v>
      </c>
      <c r="G24" s="16">
        <v>49.14</v>
      </c>
      <c r="H24" s="16">
        <v>44.29</v>
      </c>
      <c r="I24" s="16"/>
      <c r="J24" s="16">
        <v>66.8</v>
      </c>
      <c r="K24" s="16">
        <v>76.5</v>
      </c>
      <c r="L24" s="16">
        <v>92.2</v>
      </c>
      <c r="M24" s="16"/>
      <c r="N24" s="16">
        <v>54.902968739000002</v>
      </c>
      <c r="O24" s="35">
        <v>28.652023879000001</v>
      </c>
      <c r="P24" s="19" t="s">
        <v>18</v>
      </c>
      <c r="Q24" s="15" t="s">
        <v>531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9</v>
      </c>
      <c r="F25" s="17">
        <v>15.22</v>
      </c>
      <c r="G25" s="17">
        <v>13.88</v>
      </c>
      <c r="H25" s="17">
        <v>12.55</v>
      </c>
      <c r="I25" s="16"/>
      <c r="J25" s="17">
        <v>16.77</v>
      </c>
      <c r="K25" s="17">
        <v>19.43</v>
      </c>
      <c r="L25" s="17">
        <v>23.75</v>
      </c>
      <c r="M25" s="17"/>
      <c r="N25" s="17">
        <v>63.286613291999998</v>
      </c>
      <c r="O25" s="17">
        <v>377.89074271000004</v>
      </c>
      <c r="P25" s="18" t="s">
        <v>18</v>
      </c>
      <c r="Q25" s="14" t="s">
        <v>532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533</v>
      </c>
      <c r="D26" s="19" t="s">
        <v>534</v>
      </c>
      <c r="E26" s="19">
        <v>4</v>
      </c>
      <c r="F26" s="16" t="s">
        <v>35</v>
      </c>
      <c r="G26" s="16" t="s">
        <v>35</v>
      </c>
      <c r="H26" s="16" t="s">
        <v>35</v>
      </c>
      <c r="I26" s="16"/>
      <c r="J26" s="16" t="s">
        <v>35</v>
      </c>
      <c r="K26" s="16" t="s">
        <v>35</v>
      </c>
      <c r="L26" s="16" t="s">
        <v>35</v>
      </c>
      <c r="M26" s="16"/>
      <c r="N26" s="16" t="s">
        <v>35</v>
      </c>
      <c r="O26" s="35" t="s">
        <v>35</v>
      </c>
      <c r="P26" s="19" t="s">
        <v>35</v>
      </c>
      <c r="Q26" s="15" t="s">
        <v>36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37</v>
      </c>
      <c r="D27" s="18" t="s">
        <v>38</v>
      </c>
      <c r="E27" s="18">
        <v>9</v>
      </c>
      <c r="F27" s="17">
        <v>5.45</v>
      </c>
      <c r="G27" s="17">
        <v>4.58</v>
      </c>
      <c r="H27" s="17">
        <v>3.72</v>
      </c>
      <c r="I27" s="16"/>
      <c r="J27" s="17">
        <v>7.39</v>
      </c>
      <c r="K27" s="17">
        <v>9.11</v>
      </c>
      <c r="L27" s="17">
        <v>11.9</v>
      </c>
      <c r="M27" s="17"/>
      <c r="N27" s="17">
        <v>60.594457452</v>
      </c>
      <c r="O27" s="17">
        <v>13.511010619</v>
      </c>
      <c r="P27" s="18" t="s">
        <v>18</v>
      </c>
      <c r="Q27" s="14" t="s">
        <v>535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39</v>
      </c>
      <c r="D28" s="19" t="s">
        <v>40</v>
      </c>
      <c r="E28" s="19">
        <v>7</v>
      </c>
      <c r="F28" s="16">
        <v>4.3099999999999996</v>
      </c>
      <c r="G28" s="16">
        <v>3.63</v>
      </c>
      <c r="H28" s="16">
        <v>2.96</v>
      </c>
      <c r="I28" s="16"/>
      <c r="J28" s="16">
        <v>5.39</v>
      </c>
      <c r="K28" s="16">
        <v>6.73</v>
      </c>
      <c r="L28" s="16">
        <v>8.9</v>
      </c>
      <c r="M28" s="16"/>
      <c r="N28" s="16">
        <v>56.191699567999997</v>
      </c>
      <c r="O28" s="35">
        <v>33.142067951999998</v>
      </c>
      <c r="P28" s="19" t="s">
        <v>18</v>
      </c>
      <c r="Q28" s="15" t="s">
        <v>536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41</v>
      </c>
      <c r="D29" s="18" t="s">
        <v>42</v>
      </c>
      <c r="E29" s="18">
        <v>1</v>
      </c>
      <c r="F29" s="17">
        <v>63.42</v>
      </c>
      <c r="G29" s="17">
        <v>59.37</v>
      </c>
      <c r="H29" s="17">
        <v>55.32</v>
      </c>
      <c r="I29" s="16"/>
      <c r="J29" s="17">
        <v>66.260000000000005</v>
      </c>
      <c r="K29" s="17">
        <v>74.349999999999994</v>
      </c>
      <c r="L29" s="17">
        <v>87.44</v>
      </c>
      <c r="M29" s="17"/>
      <c r="N29" s="17">
        <v>39.877852269000002</v>
      </c>
      <c r="O29" s="17">
        <v>18.060073092</v>
      </c>
      <c r="P29" s="18" t="s">
        <v>15</v>
      </c>
      <c r="Q29" s="14" t="s">
        <v>537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43</v>
      </c>
      <c r="D30" s="19" t="s">
        <v>44</v>
      </c>
      <c r="E30" s="19">
        <v>7</v>
      </c>
      <c r="F30" s="16">
        <v>4.9800000000000004</v>
      </c>
      <c r="G30" s="16">
        <v>4.18</v>
      </c>
      <c r="H30" s="16">
        <v>3.38</v>
      </c>
      <c r="I30" s="16"/>
      <c r="J30" s="16">
        <v>6.3</v>
      </c>
      <c r="K30" s="16">
        <v>7.89</v>
      </c>
      <c r="L30" s="16">
        <v>10.47</v>
      </c>
      <c r="M30" s="16"/>
      <c r="N30" s="16">
        <v>48.510838458000002</v>
      </c>
      <c r="O30" s="35">
        <v>4.8137465238000008</v>
      </c>
      <c r="P30" s="19" t="s">
        <v>18</v>
      </c>
      <c r="Q30" s="15" t="s">
        <v>538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482</v>
      </c>
      <c r="D31" s="18" t="s">
        <v>483</v>
      </c>
      <c r="E31" s="18">
        <v>3</v>
      </c>
      <c r="F31" s="17">
        <v>119.68</v>
      </c>
      <c r="G31" s="17">
        <v>106.22</v>
      </c>
      <c r="H31" s="17">
        <v>92.76</v>
      </c>
      <c r="I31" s="16"/>
      <c r="J31" s="17">
        <v>123.99</v>
      </c>
      <c r="K31" s="17">
        <v>150.9</v>
      </c>
      <c r="L31" s="17">
        <v>194.46</v>
      </c>
      <c r="M31" s="17"/>
      <c r="N31" s="17">
        <v>42.342247540000002</v>
      </c>
      <c r="O31" s="17">
        <v>1.5142336970999999</v>
      </c>
      <c r="P31" s="18" t="s">
        <v>15</v>
      </c>
      <c r="Q31" s="14" t="s">
        <v>539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45</v>
      </c>
      <c r="D32" s="19" t="s">
        <v>46</v>
      </c>
      <c r="E32" s="19">
        <v>4</v>
      </c>
      <c r="F32" s="16">
        <v>8.66</v>
      </c>
      <c r="G32" s="16">
        <v>7.63</v>
      </c>
      <c r="H32" s="16">
        <v>6.6</v>
      </c>
      <c r="I32" s="16"/>
      <c r="J32" s="16">
        <v>10.23</v>
      </c>
      <c r="K32" s="16">
        <v>12.28</v>
      </c>
      <c r="L32" s="16">
        <v>15.6</v>
      </c>
      <c r="M32" s="16"/>
      <c r="N32" s="16">
        <v>56.222274872</v>
      </c>
      <c r="O32" s="35">
        <v>103.10224147</v>
      </c>
      <c r="P32" s="19" t="s">
        <v>18</v>
      </c>
      <c r="Q32" s="15" t="s">
        <v>540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47</v>
      </c>
      <c r="D33" s="18" t="s">
        <v>48</v>
      </c>
      <c r="E33" s="18">
        <v>7</v>
      </c>
      <c r="F33" s="17">
        <v>150.13999999999999</v>
      </c>
      <c r="G33" s="17">
        <v>123.29</v>
      </c>
      <c r="H33" s="17">
        <v>96.44</v>
      </c>
      <c r="I33" s="16"/>
      <c r="J33" s="17">
        <v>155.75</v>
      </c>
      <c r="K33" s="17">
        <v>209.44</v>
      </c>
      <c r="L33" s="17">
        <v>296.33999999999997</v>
      </c>
      <c r="M33" s="17"/>
      <c r="N33" s="17">
        <v>67.443266030999993</v>
      </c>
      <c r="O33" s="17">
        <v>147.20764093</v>
      </c>
      <c r="P33" s="18" t="s">
        <v>18</v>
      </c>
      <c r="Q33" s="14" t="s">
        <v>541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49</v>
      </c>
      <c r="D34" s="19" t="s">
        <v>50</v>
      </c>
      <c r="E34" s="19">
        <v>10</v>
      </c>
      <c r="F34" s="16">
        <v>12.31</v>
      </c>
      <c r="G34" s="16">
        <v>11.65</v>
      </c>
      <c r="H34" s="16">
        <v>10.99</v>
      </c>
      <c r="I34" s="16"/>
      <c r="J34" s="16">
        <v>12.99</v>
      </c>
      <c r="K34" s="16">
        <v>14.3</v>
      </c>
      <c r="L34" s="16">
        <v>16.43</v>
      </c>
      <c r="M34" s="16"/>
      <c r="N34" s="16">
        <v>66.345759040000004</v>
      </c>
      <c r="O34" s="35">
        <v>38.611477189999995</v>
      </c>
      <c r="P34" s="19" t="s">
        <v>18</v>
      </c>
      <c r="Q34" s="15" t="s">
        <v>542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52</v>
      </c>
      <c r="E35" s="18">
        <v>10</v>
      </c>
      <c r="F35" s="17">
        <v>57.48</v>
      </c>
      <c r="G35" s="17">
        <v>52.62</v>
      </c>
      <c r="H35" s="17">
        <v>47.77</v>
      </c>
      <c r="I35" s="16"/>
      <c r="J35" s="17">
        <v>63.14</v>
      </c>
      <c r="K35" s="17">
        <v>72.84</v>
      </c>
      <c r="L35" s="17">
        <v>88.55</v>
      </c>
      <c r="M35" s="17"/>
      <c r="N35" s="17">
        <v>56.988259595000002</v>
      </c>
      <c r="O35" s="17">
        <v>513.26887024000007</v>
      </c>
      <c r="P35" s="18" t="s">
        <v>18</v>
      </c>
      <c r="Q35" s="14" t="s">
        <v>543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53</v>
      </c>
      <c r="E36" s="19">
        <v>9</v>
      </c>
      <c r="F36" s="16">
        <v>63.22</v>
      </c>
      <c r="G36" s="16">
        <v>57.26</v>
      </c>
      <c r="H36" s="16">
        <v>51.3</v>
      </c>
      <c r="I36" s="16"/>
      <c r="J36" s="16">
        <v>68.819999999999993</v>
      </c>
      <c r="K36" s="16">
        <v>80.73</v>
      </c>
      <c r="L36" s="16">
        <v>100.01</v>
      </c>
      <c r="M36" s="16"/>
      <c r="N36" s="16">
        <v>57.447884858999998</v>
      </c>
      <c r="O36" s="35">
        <v>97.918488190000005</v>
      </c>
      <c r="P36" s="19" t="s">
        <v>18</v>
      </c>
      <c r="Q36" s="15" t="s">
        <v>544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51</v>
      </c>
      <c r="D37" s="18" t="s">
        <v>54</v>
      </c>
      <c r="E37" s="18">
        <v>7</v>
      </c>
      <c r="F37" s="17">
        <v>55.33</v>
      </c>
      <c r="G37" s="17">
        <v>51.05</v>
      </c>
      <c r="H37" s="17">
        <v>46.78</v>
      </c>
      <c r="I37" s="16"/>
      <c r="J37" s="17">
        <v>61.01</v>
      </c>
      <c r="K37" s="17">
        <v>69.55</v>
      </c>
      <c r="L37" s="17">
        <v>83.38</v>
      </c>
      <c r="M37" s="17"/>
      <c r="N37" s="17">
        <v>56.020988608000003</v>
      </c>
      <c r="O37" s="17">
        <v>122.09170132999999</v>
      </c>
      <c r="P37" s="18" t="s">
        <v>18</v>
      </c>
      <c r="Q37" s="14" t="s">
        <v>545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475</v>
      </c>
      <c r="D38" s="19" t="s">
        <v>476</v>
      </c>
      <c r="E38" s="19">
        <v>7</v>
      </c>
      <c r="F38" s="16">
        <v>0.42</v>
      </c>
      <c r="G38" s="16">
        <v>0.31</v>
      </c>
      <c r="H38" s="16">
        <v>0.2</v>
      </c>
      <c r="I38" s="16"/>
      <c r="J38" s="16">
        <v>0.56999999999999995</v>
      </c>
      <c r="K38" s="16">
        <v>0.78</v>
      </c>
      <c r="L38" s="16">
        <v>1.1299999999999999</v>
      </c>
      <c r="M38" s="16"/>
      <c r="N38" s="16">
        <v>62.515827301000002</v>
      </c>
      <c r="O38" s="35">
        <v>1.8684456667</v>
      </c>
      <c r="P38" s="19" t="s">
        <v>18</v>
      </c>
      <c r="Q38" s="15" t="s">
        <v>546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55</v>
      </c>
      <c r="D39" s="18" t="s">
        <v>56</v>
      </c>
      <c r="E39" s="18">
        <v>0</v>
      </c>
      <c r="F39" s="17">
        <v>22.96</v>
      </c>
      <c r="G39" s="17">
        <v>20.95</v>
      </c>
      <c r="H39" s="17">
        <v>18.940000000000001</v>
      </c>
      <c r="I39" s="16"/>
      <c r="J39" s="17">
        <v>24.14</v>
      </c>
      <c r="K39" s="17">
        <v>28.15</v>
      </c>
      <c r="L39" s="17">
        <v>34.65</v>
      </c>
      <c r="M39" s="17"/>
      <c r="N39" s="17">
        <v>28.592193437999999</v>
      </c>
      <c r="O39" s="17">
        <v>99.837485094999991</v>
      </c>
      <c r="P39" s="18" t="s">
        <v>15</v>
      </c>
      <c r="Q39" s="14" t="s">
        <v>547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57</v>
      </c>
      <c r="D40" s="19" t="s">
        <v>58</v>
      </c>
      <c r="E40" s="19">
        <v>7</v>
      </c>
      <c r="F40" s="16">
        <v>17.79</v>
      </c>
      <c r="G40" s="16">
        <v>15.83</v>
      </c>
      <c r="H40" s="16">
        <v>13.87</v>
      </c>
      <c r="I40" s="16"/>
      <c r="J40" s="16">
        <v>19</v>
      </c>
      <c r="K40" s="16">
        <v>22.91</v>
      </c>
      <c r="L40" s="16">
        <v>29.25</v>
      </c>
      <c r="M40" s="16"/>
      <c r="N40" s="16">
        <v>54.476065751</v>
      </c>
      <c r="O40" s="35">
        <v>636.55637856999999</v>
      </c>
      <c r="P40" s="19" t="s">
        <v>18</v>
      </c>
      <c r="Q40" s="15" t="s">
        <v>548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59</v>
      </c>
      <c r="D41" s="18" t="s">
        <v>60</v>
      </c>
      <c r="E41" s="18">
        <v>10</v>
      </c>
      <c r="F41" s="17">
        <v>5.24</v>
      </c>
      <c r="G41" s="17">
        <v>4.8099999999999996</v>
      </c>
      <c r="H41" s="17">
        <v>4.38</v>
      </c>
      <c r="I41" s="16"/>
      <c r="J41" s="17">
        <v>5.42</v>
      </c>
      <c r="K41" s="17">
        <v>6.27</v>
      </c>
      <c r="L41" s="17">
        <v>7.66</v>
      </c>
      <c r="M41" s="17"/>
      <c r="N41" s="17">
        <v>68.000605249000003</v>
      </c>
      <c r="O41" s="17">
        <v>7.9505642381000001</v>
      </c>
      <c r="P41" s="18" t="s">
        <v>18</v>
      </c>
      <c r="Q41" s="14" t="s">
        <v>549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61</v>
      </c>
      <c r="D42" s="19" t="s">
        <v>62</v>
      </c>
      <c r="E42" s="19">
        <v>7</v>
      </c>
      <c r="F42" s="16">
        <v>17.46</v>
      </c>
      <c r="G42" s="16">
        <v>15.64</v>
      </c>
      <c r="H42" s="16">
        <v>13.83</v>
      </c>
      <c r="I42" s="16"/>
      <c r="J42" s="16">
        <v>18.95</v>
      </c>
      <c r="K42" s="16">
        <v>22.57</v>
      </c>
      <c r="L42" s="16">
        <v>28.43</v>
      </c>
      <c r="M42" s="16"/>
      <c r="N42" s="16">
        <v>54.744018136000001</v>
      </c>
      <c r="O42" s="35">
        <v>37.678187428999998</v>
      </c>
      <c r="P42" s="19" t="s">
        <v>18</v>
      </c>
      <c r="Q42" s="15" t="s">
        <v>550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63</v>
      </c>
      <c r="D43" s="18" t="s">
        <v>64</v>
      </c>
      <c r="E43" s="18">
        <v>9</v>
      </c>
      <c r="F43" s="17">
        <v>34.85</v>
      </c>
      <c r="G43" s="17">
        <v>33.39</v>
      </c>
      <c r="H43" s="17">
        <v>31.93</v>
      </c>
      <c r="I43" s="16"/>
      <c r="J43" s="17">
        <v>36.6</v>
      </c>
      <c r="K43" s="17">
        <v>39.51</v>
      </c>
      <c r="L43" s="17">
        <v>44.24</v>
      </c>
      <c r="M43" s="17"/>
      <c r="N43" s="17">
        <v>64.902099207000006</v>
      </c>
      <c r="O43" s="17">
        <v>158.41074971</v>
      </c>
      <c r="P43" s="18" t="s">
        <v>18</v>
      </c>
      <c r="Q43" s="14" t="s">
        <v>551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65</v>
      </c>
      <c r="D44" s="19" t="s">
        <v>66</v>
      </c>
      <c r="E44" s="19">
        <v>7</v>
      </c>
      <c r="F44" s="16">
        <v>26.32</v>
      </c>
      <c r="G44" s="16">
        <v>24.24</v>
      </c>
      <c r="H44" s="16">
        <v>22.17</v>
      </c>
      <c r="I44" s="16"/>
      <c r="J44" s="16">
        <v>27.71</v>
      </c>
      <c r="K44" s="16">
        <v>31.85</v>
      </c>
      <c r="L44" s="16">
        <v>38.56</v>
      </c>
      <c r="M44" s="16"/>
      <c r="N44" s="16">
        <v>64.420303938999993</v>
      </c>
      <c r="O44" s="35">
        <v>12.521965141999999</v>
      </c>
      <c r="P44" s="19" t="s">
        <v>18</v>
      </c>
      <c r="Q44" s="15" t="s">
        <v>552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67</v>
      </c>
      <c r="D45" s="18" t="s">
        <v>68</v>
      </c>
      <c r="E45" s="18">
        <v>0</v>
      </c>
      <c r="F45" s="17">
        <v>122.26</v>
      </c>
      <c r="G45" s="17">
        <v>116.67</v>
      </c>
      <c r="H45" s="17">
        <v>111.08</v>
      </c>
      <c r="I45" s="16"/>
      <c r="J45" s="17">
        <v>123.83</v>
      </c>
      <c r="K45" s="17">
        <v>135</v>
      </c>
      <c r="L45" s="17">
        <v>153.08000000000001</v>
      </c>
      <c r="M45" s="17"/>
      <c r="N45" s="17">
        <v>36.044067648999999</v>
      </c>
      <c r="O45" s="17">
        <v>4.7851204624000001</v>
      </c>
      <c r="P45" s="18" t="s">
        <v>15</v>
      </c>
      <c r="Q45" s="14" t="s">
        <v>553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69</v>
      </c>
      <c r="D46" s="19" t="s">
        <v>70</v>
      </c>
      <c r="E46" s="19">
        <v>7</v>
      </c>
      <c r="F46" s="16">
        <v>10.34</v>
      </c>
      <c r="G46" s="16">
        <v>9.4600000000000009</v>
      </c>
      <c r="H46" s="16">
        <v>8.58</v>
      </c>
      <c r="I46" s="16"/>
      <c r="J46" s="16">
        <v>11.49</v>
      </c>
      <c r="K46" s="16">
        <v>13.24</v>
      </c>
      <c r="L46" s="16">
        <v>16.079999999999998</v>
      </c>
      <c r="M46" s="16"/>
      <c r="N46" s="16">
        <v>62.962272445000004</v>
      </c>
      <c r="O46" s="35">
        <v>3.4506836666999998</v>
      </c>
      <c r="P46" s="19" t="s">
        <v>18</v>
      </c>
      <c r="Q46" s="15" t="s">
        <v>554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71</v>
      </c>
      <c r="D47" s="18" t="s">
        <v>72</v>
      </c>
      <c r="E47" s="18">
        <v>0</v>
      </c>
      <c r="F47" s="17">
        <v>7.11</v>
      </c>
      <c r="G47" s="17">
        <v>6.34</v>
      </c>
      <c r="H47" s="17">
        <v>5.58</v>
      </c>
      <c r="I47" s="16"/>
      <c r="J47" s="17">
        <v>7.42</v>
      </c>
      <c r="K47" s="17">
        <v>8.94</v>
      </c>
      <c r="L47" s="17">
        <v>11.4</v>
      </c>
      <c r="M47" s="17"/>
      <c r="N47" s="17">
        <v>38.582039815000002</v>
      </c>
      <c r="O47" s="17">
        <v>12.942368857</v>
      </c>
      <c r="P47" s="18" t="s">
        <v>15</v>
      </c>
      <c r="Q47" s="14" t="s">
        <v>555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73</v>
      </c>
      <c r="D48" s="19" t="s">
        <v>74</v>
      </c>
      <c r="E48" s="19">
        <v>9</v>
      </c>
      <c r="F48" s="16">
        <v>18.57</v>
      </c>
      <c r="G48" s="16">
        <v>17.309999999999999</v>
      </c>
      <c r="H48" s="16">
        <v>16.05</v>
      </c>
      <c r="I48" s="16"/>
      <c r="J48" s="16">
        <v>21.73</v>
      </c>
      <c r="K48" s="16">
        <v>24.24</v>
      </c>
      <c r="L48" s="16">
        <v>28.31</v>
      </c>
      <c r="M48" s="16"/>
      <c r="N48" s="16">
        <v>50.870056722999998</v>
      </c>
      <c r="O48" s="35">
        <v>4.3722507619000002</v>
      </c>
      <c r="P48" s="19" t="s">
        <v>18</v>
      </c>
      <c r="Q48" s="15" t="s">
        <v>556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75</v>
      </c>
      <c r="D49" s="18" t="s">
        <v>76</v>
      </c>
      <c r="E49" s="18">
        <v>9</v>
      </c>
      <c r="F49" s="17">
        <v>16.34</v>
      </c>
      <c r="G49" s="17">
        <v>15.07</v>
      </c>
      <c r="H49" s="17">
        <v>13.81</v>
      </c>
      <c r="I49" s="16"/>
      <c r="J49" s="17">
        <v>18.63</v>
      </c>
      <c r="K49" s="17">
        <v>21.15</v>
      </c>
      <c r="L49" s="17">
        <v>25.25</v>
      </c>
      <c r="M49" s="17"/>
      <c r="N49" s="17">
        <v>57.141023273999998</v>
      </c>
      <c r="O49" s="17">
        <v>146.08875243</v>
      </c>
      <c r="P49" s="18" t="s">
        <v>18</v>
      </c>
      <c r="Q49" s="14" t="s">
        <v>557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75</v>
      </c>
      <c r="D50" s="19" t="s">
        <v>77</v>
      </c>
      <c r="E50" s="19">
        <v>9</v>
      </c>
      <c r="F50" s="16">
        <v>18.77</v>
      </c>
      <c r="G50" s="16">
        <v>17.260000000000002</v>
      </c>
      <c r="H50" s="16">
        <v>15.76</v>
      </c>
      <c r="I50" s="16"/>
      <c r="J50" s="16">
        <v>21.73</v>
      </c>
      <c r="K50" s="16">
        <v>24.73</v>
      </c>
      <c r="L50" s="16">
        <v>29.58</v>
      </c>
      <c r="M50" s="16"/>
      <c r="N50" s="16">
        <v>56.391537378000002</v>
      </c>
      <c r="O50" s="35">
        <v>640.66733648000002</v>
      </c>
      <c r="P50" s="19" t="s">
        <v>18</v>
      </c>
      <c r="Q50" s="15" t="s">
        <v>558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78</v>
      </c>
      <c r="D51" s="18" t="s">
        <v>79</v>
      </c>
      <c r="E51" s="18">
        <v>10</v>
      </c>
      <c r="F51" s="17">
        <v>23.2</v>
      </c>
      <c r="G51" s="17">
        <v>21.01</v>
      </c>
      <c r="H51" s="17">
        <v>18.82</v>
      </c>
      <c r="I51" s="16"/>
      <c r="J51" s="17">
        <v>25.46</v>
      </c>
      <c r="K51" s="17">
        <v>29.83</v>
      </c>
      <c r="L51" s="17">
        <v>36.909999999999997</v>
      </c>
      <c r="M51" s="17"/>
      <c r="N51" s="17">
        <v>67.962167739999998</v>
      </c>
      <c r="O51" s="17">
        <v>49.640247809999998</v>
      </c>
      <c r="P51" s="18" t="s">
        <v>18</v>
      </c>
      <c r="Q51" s="14" t="s">
        <v>559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80</v>
      </c>
      <c r="D52" s="19" t="s">
        <v>81</v>
      </c>
      <c r="E52" s="19">
        <v>5</v>
      </c>
      <c r="F52" s="16">
        <v>23.03</v>
      </c>
      <c r="G52" s="16">
        <v>20.89</v>
      </c>
      <c r="H52" s="16">
        <v>18.75</v>
      </c>
      <c r="I52" s="16"/>
      <c r="J52" s="16">
        <v>23.49</v>
      </c>
      <c r="K52" s="16">
        <v>27.76</v>
      </c>
      <c r="L52" s="16">
        <v>34.67</v>
      </c>
      <c r="M52" s="16"/>
      <c r="N52" s="16">
        <v>46.431200998000001</v>
      </c>
      <c r="O52" s="35">
        <v>544.52128651999999</v>
      </c>
      <c r="P52" s="19" t="s">
        <v>15</v>
      </c>
      <c r="Q52" s="15" t="s">
        <v>560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82</v>
      </c>
      <c r="D53" s="18" t="s">
        <v>83</v>
      </c>
      <c r="E53" s="18">
        <v>3</v>
      </c>
      <c r="F53" s="17">
        <v>20.239999999999998</v>
      </c>
      <c r="G53" s="17">
        <v>19.23</v>
      </c>
      <c r="H53" s="17">
        <v>18.23</v>
      </c>
      <c r="I53" s="16"/>
      <c r="J53" s="17">
        <v>20.68</v>
      </c>
      <c r="K53" s="17">
        <v>22.68</v>
      </c>
      <c r="L53" s="17">
        <v>25.93</v>
      </c>
      <c r="M53" s="17"/>
      <c r="N53" s="17">
        <v>39.545551086000003</v>
      </c>
      <c r="O53" s="17">
        <v>5.6413204286000003</v>
      </c>
      <c r="P53" s="18" t="s">
        <v>15</v>
      </c>
      <c r="Q53" s="14" t="s">
        <v>561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84</v>
      </c>
      <c r="D54" s="19" t="s">
        <v>85</v>
      </c>
      <c r="E54" s="19">
        <v>6</v>
      </c>
      <c r="F54" s="16">
        <v>8.33</v>
      </c>
      <c r="G54" s="16">
        <v>6.31</v>
      </c>
      <c r="H54" s="16">
        <v>4.29</v>
      </c>
      <c r="I54" s="16"/>
      <c r="J54" s="16">
        <v>9.09</v>
      </c>
      <c r="K54" s="16">
        <v>13.12</v>
      </c>
      <c r="L54" s="16">
        <v>19.649999999999999</v>
      </c>
      <c r="M54" s="16"/>
      <c r="N54" s="16">
        <v>38.733545229999997</v>
      </c>
      <c r="O54" s="35">
        <v>67.876004761999994</v>
      </c>
      <c r="P54" s="19" t="s">
        <v>15</v>
      </c>
      <c r="Q54" s="15" t="s">
        <v>562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86</v>
      </c>
      <c r="D55" s="18" t="s">
        <v>87</v>
      </c>
      <c r="E55" s="18">
        <v>10</v>
      </c>
      <c r="F55" s="17">
        <v>19.77</v>
      </c>
      <c r="G55" s="17">
        <v>17.14</v>
      </c>
      <c r="H55" s="17">
        <v>14.51</v>
      </c>
      <c r="I55" s="16"/>
      <c r="J55" s="17">
        <v>21.79</v>
      </c>
      <c r="K55" s="17">
        <v>27.04</v>
      </c>
      <c r="L55" s="17">
        <v>35.54</v>
      </c>
      <c r="M55" s="17"/>
      <c r="N55" s="17">
        <v>69.193621655000001</v>
      </c>
      <c r="O55" s="17">
        <v>251.72014352000002</v>
      </c>
      <c r="P55" s="18" t="s">
        <v>18</v>
      </c>
      <c r="Q55" s="14" t="s">
        <v>563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484</v>
      </c>
      <c r="D56" s="19" t="s">
        <v>485</v>
      </c>
      <c r="E56" s="19">
        <v>7</v>
      </c>
      <c r="F56" s="16">
        <v>3.07</v>
      </c>
      <c r="G56" s="16">
        <v>2.81</v>
      </c>
      <c r="H56" s="16">
        <v>2.5499999999999998</v>
      </c>
      <c r="I56" s="16"/>
      <c r="J56" s="16">
        <v>3.55</v>
      </c>
      <c r="K56" s="16">
        <v>4.0599999999999996</v>
      </c>
      <c r="L56" s="16">
        <v>4.9000000000000004</v>
      </c>
      <c r="M56" s="16"/>
      <c r="N56" s="16">
        <v>48.710530491</v>
      </c>
      <c r="O56" s="35">
        <v>1.4390121905000002</v>
      </c>
      <c r="P56" s="19" t="s">
        <v>18</v>
      </c>
      <c r="Q56" s="15" t="s">
        <v>564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88</v>
      </c>
      <c r="D57" s="18" t="s">
        <v>89</v>
      </c>
      <c r="E57" s="18">
        <v>5</v>
      </c>
      <c r="F57" s="17">
        <v>23.74</v>
      </c>
      <c r="G57" s="17">
        <v>20.5</v>
      </c>
      <c r="H57" s="17">
        <v>17.260000000000002</v>
      </c>
      <c r="I57" s="16"/>
      <c r="J57" s="17">
        <v>32.25</v>
      </c>
      <c r="K57" s="17">
        <v>38.72</v>
      </c>
      <c r="L57" s="17">
        <v>49.19</v>
      </c>
      <c r="M57" s="17"/>
      <c r="N57" s="17">
        <v>62.360331733999999</v>
      </c>
      <c r="O57" s="17">
        <v>4.2644595166999997</v>
      </c>
      <c r="P57" s="18" t="s">
        <v>18</v>
      </c>
      <c r="Q57" s="14" t="s">
        <v>565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90</v>
      </c>
      <c r="D58" s="19" t="s">
        <v>91</v>
      </c>
      <c r="E58" s="19">
        <v>9</v>
      </c>
      <c r="F58" s="16">
        <v>56.58</v>
      </c>
      <c r="G58" s="16">
        <v>52.68</v>
      </c>
      <c r="H58" s="16">
        <v>48.78</v>
      </c>
      <c r="I58" s="16"/>
      <c r="J58" s="16">
        <v>62.99</v>
      </c>
      <c r="K58" s="16">
        <v>70.78</v>
      </c>
      <c r="L58" s="16">
        <v>83.41</v>
      </c>
      <c r="M58" s="16"/>
      <c r="N58" s="16">
        <v>59.930223095000002</v>
      </c>
      <c r="O58" s="35">
        <v>521.32135742999992</v>
      </c>
      <c r="P58" s="19" t="s">
        <v>18</v>
      </c>
      <c r="Q58" s="15" t="s">
        <v>566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92</v>
      </c>
      <c r="D59" s="18" t="s">
        <v>93</v>
      </c>
      <c r="E59" s="18">
        <v>9</v>
      </c>
      <c r="F59" s="17">
        <v>18.46</v>
      </c>
      <c r="G59" s="17">
        <v>17.37</v>
      </c>
      <c r="H59" s="17">
        <v>16.28</v>
      </c>
      <c r="I59" s="16"/>
      <c r="J59" s="17">
        <v>18.920000000000002</v>
      </c>
      <c r="K59" s="17">
        <v>21.09</v>
      </c>
      <c r="L59" s="17">
        <v>24.6</v>
      </c>
      <c r="M59" s="17"/>
      <c r="N59" s="17">
        <v>70.798925140999998</v>
      </c>
      <c r="O59" s="17">
        <v>91.798618904999998</v>
      </c>
      <c r="P59" s="18" t="s">
        <v>18</v>
      </c>
      <c r="Q59" s="14" t="s">
        <v>567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94</v>
      </c>
      <c r="D60" s="19" t="s">
        <v>95</v>
      </c>
      <c r="E60" s="19">
        <v>7</v>
      </c>
      <c r="F60" s="16">
        <v>6.45</v>
      </c>
      <c r="G60" s="16">
        <v>5.85</v>
      </c>
      <c r="H60" s="16">
        <v>5.25</v>
      </c>
      <c r="I60" s="16"/>
      <c r="J60" s="16">
        <v>7.02</v>
      </c>
      <c r="K60" s="16">
        <v>8.2100000000000009</v>
      </c>
      <c r="L60" s="16">
        <v>10.15</v>
      </c>
      <c r="M60" s="16"/>
      <c r="N60" s="16">
        <v>60.975587167999997</v>
      </c>
      <c r="O60" s="35">
        <v>4.7180403333000003</v>
      </c>
      <c r="P60" s="19" t="s">
        <v>18</v>
      </c>
      <c r="Q60" s="15" t="s">
        <v>568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96</v>
      </c>
      <c r="D61" s="18" t="s">
        <v>97</v>
      </c>
      <c r="E61" s="18">
        <v>0</v>
      </c>
      <c r="F61" s="17">
        <v>2.72</v>
      </c>
      <c r="G61" s="17">
        <v>2.46</v>
      </c>
      <c r="H61" s="17">
        <v>2.2000000000000002</v>
      </c>
      <c r="I61" s="16"/>
      <c r="J61" s="17">
        <v>2.85</v>
      </c>
      <c r="K61" s="17">
        <v>3.36</v>
      </c>
      <c r="L61" s="17">
        <v>4.1900000000000004</v>
      </c>
      <c r="M61" s="17"/>
      <c r="N61" s="17">
        <v>37.102118079</v>
      </c>
      <c r="O61" s="17">
        <v>12.762085857000001</v>
      </c>
      <c r="P61" s="18" t="s">
        <v>15</v>
      </c>
      <c r="Q61" s="14" t="s">
        <v>569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98</v>
      </c>
      <c r="D62" s="19" t="s">
        <v>99</v>
      </c>
      <c r="E62" s="19">
        <v>9</v>
      </c>
      <c r="F62" s="16">
        <v>10.47</v>
      </c>
      <c r="G62" s="16">
        <v>9.02</v>
      </c>
      <c r="H62" s="16">
        <v>7.57</v>
      </c>
      <c r="I62" s="16"/>
      <c r="J62" s="16">
        <v>10.6</v>
      </c>
      <c r="K62" s="16">
        <v>13.49</v>
      </c>
      <c r="L62" s="16">
        <v>18.18</v>
      </c>
      <c r="M62" s="16"/>
      <c r="N62" s="16">
        <v>68.217820059999994</v>
      </c>
      <c r="O62" s="35">
        <v>34.953016047999995</v>
      </c>
      <c r="P62" s="19" t="s">
        <v>18</v>
      </c>
      <c r="Q62" s="15" t="s">
        <v>570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100</v>
      </c>
      <c r="D63" s="18" t="s">
        <v>101</v>
      </c>
      <c r="E63" s="18">
        <v>4</v>
      </c>
      <c r="F63" s="17">
        <v>11.46</v>
      </c>
      <c r="G63" s="17">
        <v>9.18</v>
      </c>
      <c r="H63" s="17">
        <v>6.91</v>
      </c>
      <c r="I63" s="16"/>
      <c r="J63" s="17">
        <v>16.78</v>
      </c>
      <c r="K63" s="17">
        <v>21.32</v>
      </c>
      <c r="L63" s="17">
        <v>28.66</v>
      </c>
      <c r="M63" s="17"/>
      <c r="N63" s="17">
        <v>47.611452505999999</v>
      </c>
      <c r="O63" s="17">
        <v>101.14903004</v>
      </c>
      <c r="P63" s="18" t="s">
        <v>18</v>
      </c>
      <c r="Q63" s="14" t="s">
        <v>571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102</v>
      </c>
      <c r="D64" s="19" t="s">
        <v>572</v>
      </c>
      <c r="E64" s="19">
        <v>9</v>
      </c>
      <c r="F64" s="16">
        <v>17.059999999999999</v>
      </c>
      <c r="G64" s="16">
        <v>15.71</v>
      </c>
      <c r="H64" s="16">
        <v>14.36</v>
      </c>
      <c r="I64" s="16"/>
      <c r="J64" s="16">
        <v>17.690000000000001</v>
      </c>
      <c r="K64" s="16">
        <v>20.38</v>
      </c>
      <c r="L64" s="16">
        <v>24.75</v>
      </c>
      <c r="M64" s="16"/>
      <c r="N64" s="16">
        <v>85.137513079000001</v>
      </c>
      <c r="O64" s="35">
        <v>2.4202582381000002</v>
      </c>
      <c r="P64" s="19" t="s">
        <v>18</v>
      </c>
      <c r="Q64" s="15" t="s">
        <v>573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102</v>
      </c>
      <c r="D65" s="18" t="s">
        <v>103</v>
      </c>
      <c r="E65" s="18">
        <v>9</v>
      </c>
      <c r="F65" s="17">
        <v>12.68</v>
      </c>
      <c r="G65" s="17">
        <v>11.84</v>
      </c>
      <c r="H65" s="17">
        <v>11</v>
      </c>
      <c r="I65" s="16"/>
      <c r="J65" s="17">
        <v>12.95</v>
      </c>
      <c r="K65" s="17">
        <v>14.62</v>
      </c>
      <c r="L65" s="17">
        <v>17.34</v>
      </c>
      <c r="M65" s="17"/>
      <c r="N65" s="17">
        <v>78.496730126000003</v>
      </c>
      <c r="O65" s="17">
        <v>164.45078289999998</v>
      </c>
      <c r="P65" s="18" t="s">
        <v>18</v>
      </c>
      <c r="Q65" s="14" t="s">
        <v>574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477</v>
      </c>
      <c r="D66" s="19" t="s">
        <v>478</v>
      </c>
      <c r="E66" s="19">
        <v>6</v>
      </c>
      <c r="F66" s="16">
        <v>102.51</v>
      </c>
      <c r="G66" s="16">
        <v>92.25</v>
      </c>
      <c r="H66" s="16">
        <v>81.99</v>
      </c>
      <c r="I66" s="16"/>
      <c r="J66" s="16">
        <v>105.67</v>
      </c>
      <c r="K66" s="16">
        <v>126.18</v>
      </c>
      <c r="L66" s="16">
        <v>159.38999999999999</v>
      </c>
      <c r="M66" s="16"/>
      <c r="N66" s="16">
        <v>44.976800648000001</v>
      </c>
      <c r="O66" s="35">
        <v>5.6304583905000003</v>
      </c>
      <c r="P66" s="19" t="s">
        <v>15</v>
      </c>
      <c r="Q66" s="15" t="s">
        <v>575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576</v>
      </c>
      <c r="D67" s="18" t="s">
        <v>577</v>
      </c>
      <c r="E67" s="18">
        <v>3</v>
      </c>
      <c r="F67" s="17">
        <v>65.150000000000006</v>
      </c>
      <c r="G67" s="17">
        <v>62.01</v>
      </c>
      <c r="H67" s="17">
        <v>58.88</v>
      </c>
      <c r="I67" s="16"/>
      <c r="J67" s="17">
        <v>66.88</v>
      </c>
      <c r="K67" s="17">
        <v>73.14</v>
      </c>
      <c r="L67" s="17">
        <v>83.27</v>
      </c>
      <c r="M67" s="17"/>
      <c r="N67" s="17">
        <v>45.066205275000002</v>
      </c>
      <c r="O67" s="17">
        <v>2.2508957224000001</v>
      </c>
      <c r="P67" s="18" t="s">
        <v>15</v>
      </c>
      <c r="Q67" s="14" t="s">
        <v>578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104</v>
      </c>
      <c r="D68" s="19" t="s">
        <v>105</v>
      </c>
      <c r="E68" s="19">
        <v>7</v>
      </c>
      <c r="F68" s="16">
        <v>3.13</v>
      </c>
      <c r="G68" s="16">
        <v>2.5</v>
      </c>
      <c r="H68" s="16">
        <v>1.87</v>
      </c>
      <c r="I68" s="16"/>
      <c r="J68" s="16">
        <v>4.75</v>
      </c>
      <c r="K68" s="16">
        <v>6</v>
      </c>
      <c r="L68" s="16">
        <v>8.0299999999999994</v>
      </c>
      <c r="M68" s="16"/>
      <c r="N68" s="16">
        <v>52.693238485999998</v>
      </c>
      <c r="O68" s="35">
        <v>86.33285961899999</v>
      </c>
      <c r="P68" s="19" t="s">
        <v>18</v>
      </c>
      <c r="Q68" s="15" t="s">
        <v>579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106</v>
      </c>
      <c r="D69" s="18" t="s">
        <v>107</v>
      </c>
      <c r="E69" s="18">
        <v>0</v>
      </c>
      <c r="F69" s="17">
        <v>34.299999999999997</v>
      </c>
      <c r="G69" s="17">
        <v>24.19</v>
      </c>
      <c r="H69" s="17">
        <v>14.09</v>
      </c>
      <c r="I69" s="16"/>
      <c r="J69" s="17">
        <v>36.15</v>
      </c>
      <c r="K69" s="17">
        <v>56.35</v>
      </c>
      <c r="L69" s="17">
        <v>89.04</v>
      </c>
      <c r="M69" s="17"/>
      <c r="N69" s="17">
        <v>41.934126525000003</v>
      </c>
      <c r="O69" s="17">
        <v>7.1718533224000005</v>
      </c>
      <c r="P69" s="18" t="s">
        <v>15</v>
      </c>
      <c r="Q69" s="14" t="s">
        <v>580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108</v>
      </c>
      <c r="D70" s="19" t="s">
        <v>109</v>
      </c>
      <c r="E70" s="19">
        <v>9</v>
      </c>
      <c r="F70" s="16">
        <v>56.61</v>
      </c>
      <c r="G70" s="16">
        <v>50.81</v>
      </c>
      <c r="H70" s="16">
        <v>45.02</v>
      </c>
      <c r="I70" s="16"/>
      <c r="J70" s="16">
        <v>58.82</v>
      </c>
      <c r="K70" s="16">
        <v>70.400000000000006</v>
      </c>
      <c r="L70" s="16">
        <v>89.16</v>
      </c>
      <c r="M70" s="16"/>
      <c r="N70" s="16">
        <v>63.399021312999999</v>
      </c>
      <c r="O70" s="35">
        <v>166.70018743</v>
      </c>
      <c r="P70" s="19" t="s">
        <v>18</v>
      </c>
      <c r="Q70" s="15" t="s">
        <v>581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110</v>
      </c>
      <c r="D71" s="18" t="s">
        <v>111</v>
      </c>
      <c r="E71" s="18">
        <v>7</v>
      </c>
      <c r="F71" s="17">
        <v>15.57</v>
      </c>
      <c r="G71" s="17">
        <v>14.23</v>
      </c>
      <c r="H71" s="17">
        <v>12.89</v>
      </c>
      <c r="I71" s="16"/>
      <c r="J71" s="17">
        <v>16.14</v>
      </c>
      <c r="K71" s="17">
        <v>18.809999999999999</v>
      </c>
      <c r="L71" s="17">
        <v>23.15</v>
      </c>
      <c r="M71" s="17"/>
      <c r="N71" s="17">
        <v>64.885467156000004</v>
      </c>
      <c r="O71" s="17">
        <v>329.52084594999997</v>
      </c>
      <c r="P71" s="18" t="s">
        <v>18</v>
      </c>
      <c r="Q71" s="14" t="s">
        <v>582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112</v>
      </c>
      <c r="D72" s="19" t="s">
        <v>113</v>
      </c>
      <c r="E72" s="19">
        <v>0</v>
      </c>
      <c r="F72" s="16">
        <v>5.15</v>
      </c>
      <c r="G72" s="16">
        <v>4.53</v>
      </c>
      <c r="H72" s="16">
        <v>3.92</v>
      </c>
      <c r="I72" s="16"/>
      <c r="J72" s="16">
        <v>5.27</v>
      </c>
      <c r="K72" s="16">
        <v>6.49</v>
      </c>
      <c r="L72" s="16">
        <v>8.4700000000000006</v>
      </c>
      <c r="M72" s="16"/>
      <c r="N72" s="16">
        <v>43.452074988</v>
      </c>
      <c r="O72" s="35">
        <v>174.82979562</v>
      </c>
      <c r="P72" s="19" t="s">
        <v>15</v>
      </c>
      <c r="Q72" s="15" t="s">
        <v>583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114</v>
      </c>
      <c r="D73" s="18" t="s">
        <v>115</v>
      </c>
      <c r="E73" s="18">
        <v>9</v>
      </c>
      <c r="F73" s="17">
        <v>48.04</v>
      </c>
      <c r="G73" s="17">
        <v>44.69</v>
      </c>
      <c r="H73" s="17">
        <v>41.34</v>
      </c>
      <c r="I73" s="16"/>
      <c r="J73" s="17">
        <v>56.35</v>
      </c>
      <c r="K73" s="17">
        <v>63.04</v>
      </c>
      <c r="L73" s="17">
        <v>73.87</v>
      </c>
      <c r="M73" s="17"/>
      <c r="N73" s="17">
        <v>56.257828578000002</v>
      </c>
      <c r="O73" s="17">
        <v>81.100311476000002</v>
      </c>
      <c r="P73" s="18" t="s">
        <v>18</v>
      </c>
      <c r="Q73" s="14" t="s">
        <v>584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116</v>
      </c>
      <c r="D74" s="19" t="s">
        <v>117</v>
      </c>
      <c r="E74" s="19">
        <v>3</v>
      </c>
      <c r="F74" s="16">
        <v>5.57</v>
      </c>
      <c r="G74" s="16">
        <v>4.93</v>
      </c>
      <c r="H74" s="16">
        <v>4.29</v>
      </c>
      <c r="I74" s="16"/>
      <c r="J74" s="16">
        <v>5.8</v>
      </c>
      <c r="K74" s="16">
        <v>7.07</v>
      </c>
      <c r="L74" s="16">
        <v>9.1300000000000008</v>
      </c>
      <c r="M74" s="16"/>
      <c r="N74" s="16">
        <v>45.929120198</v>
      </c>
      <c r="O74" s="35">
        <v>3.8358426667000001</v>
      </c>
      <c r="P74" s="19" t="s">
        <v>15</v>
      </c>
      <c r="Q74" s="15" t="s">
        <v>585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118</v>
      </c>
      <c r="D75" s="18" t="s">
        <v>119</v>
      </c>
      <c r="E75" s="18">
        <v>2</v>
      </c>
      <c r="F75" s="17">
        <v>4.83</v>
      </c>
      <c r="G75" s="17">
        <v>4.2300000000000004</v>
      </c>
      <c r="H75" s="17">
        <v>3.64</v>
      </c>
      <c r="I75" s="16"/>
      <c r="J75" s="17">
        <v>4.9000000000000004</v>
      </c>
      <c r="K75" s="17">
        <v>6.08</v>
      </c>
      <c r="L75" s="17">
        <v>7.99</v>
      </c>
      <c r="M75" s="17"/>
      <c r="N75" s="17">
        <v>42.438727731</v>
      </c>
      <c r="O75" s="17">
        <v>51.833871619</v>
      </c>
      <c r="P75" s="18" t="s">
        <v>15</v>
      </c>
      <c r="Q75" s="14" t="s">
        <v>586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120</v>
      </c>
      <c r="D76" s="19" t="s">
        <v>121</v>
      </c>
      <c r="E76" s="19">
        <v>4</v>
      </c>
      <c r="F76" s="16">
        <v>33.5</v>
      </c>
      <c r="G76" s="16">
        <v>30.02</v>
      </c>
      <c r="H76" s="16">
        <v>26.55</v>
      </c>
      <c r="I76" s="16"/>
      <c r="J76" s="16">
        <v>35.99</v>
      </c>
      <c r="K76" s="16">
        <v>42.93</v>
      </c>
      <c r="L76" s="16">
        <v>54.16</v>
      </c>
      <c r="M76" s="16"/>
      <c r="N76" s="16">
        <v>41.10561534</v>
      </c>
      <c r="O76" s="35">
        <v>139.086467</v>
      </c>
      <c r="P76" s="19" t="s">
        <v>15</v>
      </c>
      <c r="Q76" s="15" t="s">
        <v>587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122</v>
      </c>
      <c r="D77" s="18" t="s">
        <v>123</v>
      </c>
      <c r="E77" s="18">
        <v>0</v>
      </c>
      <c r="F77" s="17">
        <v>1.9</v>
      </c>
      <c r="G77" s="17">
        <v>1.6</v>
      </c>
      <c r="H77" s="17">
        <v>1.3</v>
      </c>
      <c r="I77" s="16"/>
      <c r="J77" s="17">
        <v>1.96</v>
      </c>
      <c r="K77" s="17">
        <v>2.5499999999999998</v>
      </c>
      <c r="L77" s="17">
        <v>3.51</v>
      </c>
      <c r="M77" s="17"/>
      <c r="N77" s="17">
        <v>36.336871291000001</v>
      </c>
      <c r="O77" s="17">
        <v>25.670635762000003</v>
      </c>
      <c r="P77" s="18" t="s">
        <v>15</v>
      </c>
      <c r="Q77" s="14" t="s">
        <v>588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124</v>
      </c>
      <c r="D78" s="19" t="s">
        <v>125</v>
      </c>
      <c r="E78" s="19">
        <v>3</v>
      </c>
      <c r="F78" s="16">
        <v>25.3</v>
      </c>
      <c r="G78" s="16">
        <v>22.71</v>
      </c>
      <c r="H78" s="16">
        <v>20.12</v>
      </c>
      <c r="I78" s="16"/>
      <c r="J78" s="16">
        <v>26.73</v>
      </c>
      <c r="K78" s="16">
        <v>31.9</v>
      </c>
      <c r="L78" s="16">
        <v>40.28</v>
      </c>
      <c r="M78" s="16"/>
      <c r="N78" s="16">
        <v>38.790131987000002</v>
      </c>
      <c r="O78" s="35">
        <v>191.03949929000001</v>
      </c>
      <c r="P78" s="19" t="s">
        <v>15</v>
      </c>
      <c r="Q78" s="15" t="s">
        <v>589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124</v>
      </c>
      <c r="D79" s="18" t="s">
        <v>126</v>
      </c>
      <c r="E79" s="18">
        <v>0</v>
      </c>
      <c r="F79" s="17">
        <v>23.3</v>
      </c>
      <c r="G79" s="17">
        <v>20.76</v>
      </c>
      <c r="H79" s="17">
        <v>18.23</v>
      </c>
      <c r="I79" s="16"/>
      <c r="J79" s="17">
        <v>24.8</v>
      </c>
      <c r="K79" s="17">
        <v>29.86</v>
      </c>
      <c r="L79" s="17">
        <v>38.049999999999997</v>
      </c>
      <c r="M79" s="17"/>
      <c r="N79" s="17">
        <v>37.884093645</v>
      </c>
      <c r="O79" s="17">
        <v>22.367006048</v>
      </c>
      <c r="P79" s="18" t="s">
        <v>15</v>
      </c>
      <c r="Q79" s="14" t="s">
        <v>590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127</v>
      </c>
      <c r="D80" s="19" t="s">
        <v>128</v>
      </c>
      <c r="E80" s="19">
        <v>5</v>
      </c>
      <c r="F80" s="16">
        <v>3.01</v>
      </c>
      <c r="G80" s="16">
        <v>2.2599999999999998</v>
      </c>
      <c r="H80" s="16">
        <v>1.52</v>
      </c>
      <c r="I80" s="16"/>
      <c r="J80" s="16">
        <v>3.19</v>
      </c>
      <c r="K80" s="16">
        <v>4.67</v>
      </c>
      <c r="L80" s="16">
        <v>7.08</v>
      </c>
      <c r="M80" s="16"/>
      <c r="N80" s="16">
        <v>44.514973814999998</v>
      </c>
      <c r="O80" s="35">
        <v>6.7503035238000004</v>
      </c>
      <c r="P80" s="19" t="s">
        <v>15</v>
      </c>
      <c r="Q80" s="15" t="s">
        <v>591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129</v>
      </c>
      <c r="D81" s="18" t="s">
        <v>130</v>
      </c>
      <c r="E81" s="18">
        <v>9</v>
      </c>
      <c r="F81" s="17">
        <v>17.8</v>
      </c>
      <c r="G81" s="17">
        <v>15.83</v>
      </c>
      <c r="H81" s="17">
        <v>13.86</v>
      </c>
      <c r="I81" s="16"/>
      <c r="J81" s="17">
        <v>18.510000000000002</v>
      </c>
      <c r="K81" s="17">
        <v>22.44</v>
      </c>
      <c r="L81" s="17">
        <v>28.81</v>
      </c>
      <c r="M81" s="17"/>
      <c r="N81" s="17">
        <v>71.628898789999994</v>
      </c>
      <c r="O81" s="17">
        <v>21.639752618999999</v>
      </c>
      <c r="P81" s="18" t="s">
        <v>18</v>
      </c>
      <c r="Q81" s="14" t="s">
        <v>592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131</v>
      </c>
      <c r="D82" s="19" t="s">
        <v>132</v>
      </c>
      <c r="E82" s="19">
        <v>4</v>
      </c>
      <c r="F82" s="16">
        <v>4.8099999999999996</v>
      </c>
      <c r="G82" s="16">
        <v>4.26</v>
      </c>
      <c r="H82" s="16">
        <v>3.71</v>
      </c>
      <c r="I82" s="16"/>
      <c r="J82" s="16">
        <v>6.22</v>
      </c>
      <c r="K82" s="16">
        <v>7.31</v>
      </c>
      <c r="L82" s="16">
        <v>9.08</v>
      </c>
      <c r="M82" s="16"/>
      <c r="N82" s="16">
        <v>56.424351031</v>
      </c>
      <c r="O82" s="35">
        <v>13.715142570999999</v>
      </c>
      <c r="P82" s="19" t="s">
        <v>18</v>
      </c>
      <c r="Q82" s="15" t="s">
        <v>593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594</v>
      </c>
      <c r="D83" s="18" t="s">
        <v>595</v>
      </c>
      <c r="E83" s="18">
        <v>3</v>
      </c>
      <c r="F83" s="17">
        <v>7</v>
      </c>
      <c r="G83" s="17">
        <v>6.6</v>
      </c>
      <c r="H83" s="17">
        <v>6.2</v>
      </c>
      <c r="I83" s="16"/>
      <c r="J83" s="17">
        <v>7.12</v>
      </c>
      <c r="K83" s="17">
        <v>7.91</v>
      </c>
      <c r="L83" s="17">
        <v>9.19</v>
      </c>
      <c r="M83" s="17"/>
      <c r="N83" s="17">
        <v>47.622654089999997</v>
      </c>
      <c r="O83" s="17">
        <v>1.0442838095</v>
      </c>
      <c r="P83" s="18" t="s">
        <v>15</v>
      </c>
      <c r="Q83" s="14" t="s">
        <v>596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133</v>
      </c>
      <c r="D84" s="19" t="s">
        <v>134</v>
      </c>
      <c r="E84" s="19">
        <v>3</v>
      </c>
      <c r="F84" s="16">
        <v>13.9</v>
      </c>
      <c r="G84" s="16">
        <v>11.78</v>
      </c>
      <c r="H84" s="16">
        <v>9.67</v>
      </c>
      <c r="I84" s="16"/>
      <c r="J84" s="16">
        <v>14.31</v>
      </c>
      <c r="K84" s="16">
        <v>18.53</v>
      </c>
      <c r="L84" s="16">
        <v>25.38</v>
      </c>
      <c r="M84" s="16"/>
      <c r="N84" s="16">
        <v>40.348711485999999</v>
      </c>
      <c r="O84" s="35">
        <v>13.468241571</v>
      </c>
      <c r="P84" s="19" t="s">
        <v>15</v>
      </c>
      <c r="Q84" s="15" t="s">
        <v>597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135</v>
      </c>
      <c r="D85" s="18" t="s">
        <v>136</v>
      </c>
      <c r="E85" s="18">
        <v>0</v>
      </c>
      <c r="F85" s="17">
        <v>12.7</v>
      </c>
      <c r="G85" s="17">
        <v>11.23</v>
      </c>
      <c r="H85" s="17">
        <v>9.77</v>
      </c>
      <c r="I85" s="16"/>
      <c r="J85" s="17">
        <v>13.36</v>
      </c>
      <c r="K85" s="17">
        <v>16.28</v>
      </c>
      <c r="L85" s="17">
        <v>21.02</v>
      </c>
      <c r="M85" s="17"/>
      <c r="N85" s="17">
        <v>33.375737291</v>
      </c>
      <c r="O85" s="17">
        <v>124.11354161</v>
      </c>
      <c r="P85" s="18" t="s">
        <v>15</v>
      </c>
      <c r="Q85" s="14" t="s">
        <v>598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137</v>
      </c>
      <c r="D86" s="19" t="s">
        <v>138</v>
      </c>
      <c r="E86" s="19">
        <v>7</v>
      </c>
      <c r="F86" s="16">
        <v>8.83</v>
      </c>
      <c r="G86" s="16">
        <v>7.41</v>
      </c>
      <c r="H86" s="16">
        <v>6</v>
      </c>
      <c r="I86" s="16"/>
      <c r="J86" s="16">
        <v>12.38</v>
      </c>
      <c r="K86" s="16">
        <v>15.2</v>
      </c>
      <c r="L86" s="16">
        <v>19.77</v>
      </c>
      <c r="M86" s="16"/>
      <c r="N86" s="16">
        <v>51.210492666999997</v>
      </c>
      <c r="O86" s="35">
        <v>90.497915047999996</v>
      </c>
      <c r="P86" s="19" t="s">
        <v>18</v>
      </c>
      <c r="Q86" s="15" t="s">
        <v>599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600</v>
      </c>
      <c r="D87" s="18" t="s">
        <v>601</v>
      </c>
      <c r="E87" s="18">
        <v>4</v>
      </c>
      <c r="F87" s="17">
        <v>154.38</v>
      </c>
      <c r="G87" s="17">
        <v>139.03</v>
      </c>
      <c r="H87" s="17">
        <v>123.69</v>
      </c>
      <c r="I87" s="16"/>
      <c r="J87" s="17">
        <v>160.62</v>
      </c>
      <c r="K87" s="17">
        <v>191.3</v>
      </c>
      <c r="L87" s="17">
        <v>240.96</v>
      </c>
      <c r="M87" s="17"/>
      <c r="N87" s="17">
        <v>45.210088933000002</v>
      </c>
      <c r="O87" s="17">
        <v>2.0121826005000001</v>
      </c>
      <c r="P87" s="18" t="s">
        <v>15</v>
      </c>
      <c r="Q87" s="14" t="s">
        <v>602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139</v>
      </c>
      <c r="D88" s="19" t="s">
        <v>140</v>
      </c>
      <c r="E88" s="19">
        <v>4</v>
      </c>
      <c r="F88" s="16" t="s">
        <v>35</v>
      </c>
      <c r="G88" s="16" t="s">
        <v>35</v>
      </c>
      <c r="H88" s="16" t="s">
        <v>35</v>
      </c>
      <c r="I88" s="16"/>
      <c r="J88" s="16" t="s">
        <v>35</v>
      </c>
      <c r="K88" s="16" t="s">
        <v>35</v>
      </c>
      <c r="L88" s="16" t="s">
        <v>35</v>
      </c>
      <c r="M88" s="16"/>
      <c r="N88" s="16" t="s">
        <v>35</v>
      </c>
      <c r="O88" s="35" t="s">
        <v>35</v>
      </c>
      <c r="P88" s="19" t="s">
        <v>35</v>
      </c>
      <c r="Q88" s="15" t="s">
        <v>36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141</v>
      </c>
      <c r="D89" s="18" t="s">
        <v>142</v>
      </c>
      <c r="E89" s="18">
        <v>4</v>
      </c>
      <c r="F89" s="17">
        <v>79.83</v>
      </c>
      <c r="G89" s="17">
        <v>69.510000000000005</v>
      </c>
      <c r="H89" s="17">
        <v>59.2</v>
      </c>
      <c r="I89" s="16"/>
      <c r="J89" s="17">
        <v>105.5</v>
      </c>
      <c r="K89" s="17">
        <v>126.12</v>
      </c>
      <c r="L89" s="17">
        <v>159.5</v>
      </c>
      <c r="M89" s="17"/>
      <c r="N89" s="17">
        <v>58.488452436000003</v>
      </c>
      <c r="O89" s="17">
        <v>477.56380605000004</v>
      </c>
      <c r="P89" s="18" t="s">
        <v>18</v>
      </c>
      <c r="Q89" s="14" t="s">
        <v>603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143</v>
      </c>
      <c r="D90" s="19" t="s">
        <v>144</v>
      </c>
      <c r="E90" s="19">
        <v>9</v>
      </c>
      <c r="F90" s="16">
        <v>52.35</v>
      </c>
      <c r="G90" s="16">
        <v>49.38</v>
      </c>
      <c r="H90" s="16">
        <v>46.41</v>
      </c>
      <c r="I90" s="16"/>
      <c r="J90" s="16">
        <v>55.46</v>
      </c>
      <c r="K90" s="16">
        <v>61.39</v>
      </c>
      <c r="L90" s="16">
        <v>71</v>
      </c>
      <c r="M90" s="16"/>
      <c r="N90" s="16">
        <v>62.738515399000001</v>
      </c>
      <c r="O90" s="35">
        <v>194.26789305000003</v>
      </c>
      <c r="P90" s="19" t="s">
        <v>18</v>
      </c>
      <c r="Q90" s="15" t="s">
        <v>604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145</v>
      </c>
      <c r="D91" s="18" t="s">
        <v>146</v>
      </c>
      <c r="E91" s="18">
        <v>7</v>
      </c>
      <c r="F91" s="17">
        <v>24.66</v>
      </c>
      <c r="G91" s="17">
        <v>22.09</v>
      </c>
      <c r="H91" s="17">
        <v>19.53</v>
      </c>
      <c r="I91" s="16"/>
      <c r="J91" s="17">
        <v>25.99</v>
      </c>
      <c r="K91" s="17">
        <v>31.11</v>
      </c>
      <c r="L91" s="17">
        <v>39.4</v>
      </c>
      <c r="M91" s="17"/>
      <c r="N91" s="17">
        <v>64.744485901000004</v>
      </c>
      <c r="O91" s="17">
        <v>483.09957789999999</v>
      </c>
      <c r="P91" s="18" t="s">
        <v>18</v>
      </c>
      <c r="Q91" s="14" t="s">
        <v>605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147</v>
      </c>
      <c r="D92" s="19" t="s">
        <v>148</v>
      </c>
      <c r="E92" s="19">
        <v>7</v>
      </c>
      <c r="F92" s="16">
        <v>32.82</v>
      </c>
      <c r="G92" s="16">
        <v>31.03</v>
      </c>
      <c r="H92" s="16">
        <v>29.25</v>
      </c>
      <c r="I92" s="16"/>
      <c r="J92" s="16">
        <v>35.19</v>
      </c>
      <c r="K92" s="16">
        <v>38.75</v>
      </c>
      <c r="L92" s="16">
        <v>44.53</v>
      </c>
      <c r="M92" s="16"/>
      <c r="N92" s="16">
        <v>60.286335348000001</v>
      </c>
      <c r="O92" s="35">
        <v>56.399295762000001</v>
      </c>
      <c r="P92" s="19" t="s">
        <v>18</v>
      </c>
      <c r="Q92" s="15" t="s">
        <v>606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149</v>
      </c>
      <c r="D93" s="18" t="s">
        <v>150</v>
      </c>
      <c r="E93" s="18">
        <v>8</v>
      </c>
      <c r="F93" s="17">
        <v>40.090000000000003</v>
      </c>
      <c r="G93" s="17">
        <v>38.22</v>
      </c>
      <c r="H93" s="17">
        <v>36.35</v>
      </c>
      <c r="I93" s="16"/>
      <c r="J93" s="17">
        <v>42.9</v>
      </c>
      <c r="K93" s="17">
        <v>46.63</v>
      </c>
      <c r="L93" s="17">
        <v>52.67</v>
      </c>
      <c r="M93" s="17"/>
      <c r="N93" s="17">
        <v>54.288568750000003</v>
      </c>
      <c r="O93" s="17">
        <v>298.14712524000004</v>
      </c>
      <c r="P93" s="18" t="s">
        <v>18</v>
      </c>
      <c r="Q93" s="14" t="s">
        <v>607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151</v>
      </c>
      <c r="D94" s="19" t="s">
        <v>152</v>
      </c>
      <c r="E94" s="19">
        <v>0</v>
      </c>
      <c r="F94" s="16">
        <v>6.88</v>
      </c>
      <c r="G94" s="16">
        <v>6.29</v>
      </c>
      <c r="H94" s="16">
        <v>5.71</v>
      </c>
      <c r="I94" s="16"/>
      <c r="J94" s="16">
        <v>7.2</v>
      </c>
      <c r="K94" s="16">
        <v>8.36</v>
      </c>
      <c r="L94" s="16">
        <v>10.25</v>
      </c>
      <c r="M94" s="16"/>
      <c r="N94" s="16">
        <v>39.836195089999997</v>
      </c>
      <c r="O94" s="35">
        <v>5.0904853810000006</v>
      </c>
      <c r="P94" s="19" t="s">
        <v>15</v>
      </c>
      <c r="Q94" s="15" t="s">
        <v>608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455</v>
      </c>
      <c r="D95" s="18" t="s">
        <v>456</v>
      </c>
      <c r="E95" s="18">
        <v>9</v>
      </c>
      <c r="F95" s="17">
        <v>104.44</v>
      </c>
      <c r="G95" s="17">
        <v>92.39</v>
      </c>
      <c r="H95" s="17">
        <v>80.349999999999994</v>
      </c>
      <c r="I95" s="16"/>
      <c r="J95" s="17">
        <v>115.41</v>
      </c>
      <c r="K95" s="17">
        <v>139.49</v>
      </c>
      <c r="L95" s="17">
        <v>178.47</v>
      </c>
      <c r="M95" s="17"/>
      <c r="N95" s="17">
        <v>49.012986881000003</v>
      </c>
      <c r="O95" s="17">
        <v>4.4491062266999997</v>
      </c>
      <c r="P95" s="18" t="s">
        <v>18</v>
      </c>
      <c r="Q95" s="14" t="s">
        <v>609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153</v>
      </c>
      <c r="D96" s="19" t="s">
        <v>154</v>
      </c>
      <c r="E96" s="19">
        <v>4</v>
      </c>
      <c r="F96" s="16">
        <v>13.61</v>
      </c>
      <c r="G96" s="16">
        <v>12.47</v>
      </c>
      <c r="H96" s="16">
        <v>11.34</v>
      </c>
      <c r="I96" s="16"/>
      <c r="J96" s="16">
        <v>14.34</v>
      </c>
      <c r="K96" s="16">
        <v>16.600000000000001</v>
      </c>
      <c r="L96" s="16">
        <v>20.27</v>
      </c>
      <c r="M96" s="16"/>
      <c r="N96" s="16">
        <v>42.418950174999999</v>
      </c>
      <c r="O96" s="35">
        <v>31.538658999999999</v>
      </c>
      <c r="P96" s="19" t="s">
        <v>15</v>
      </c>
      <c r="Q96" s="15" t="s">
        <v>610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155</v>
      </c>
      <c r="D97" s="18" t="s">
        <v>156</v>
      </c>
      <c r="E97" s="18">
        <v>9</v>
      </c>
      <c r="F97" s="17">
        <v>7.91</v>
      </c>
      <c r="G97" s="17">
        <v>7.23</v>
      </c>
      <c r="H97" s="17">
        <v>6.55</v>
      </c>
      <c r="I97" s="16"/>
      <c r="J97" s="17">
        <v>8.9</v>
      </c>
      <c r="K97" s="17">
        <v>10.25</v>
      </c>
      <c r="L97" s="17">
        <v>12.45</v>
      </c>
      <c r="M97" s="17"/>
      <c r="N97" s="17">
        <v>53.924811138999999</v>
      </c>
      <c r="O97" s="17">
        <v>6.9002076667000001</v>
      </c>
      <c r="P97" s="18" t="s">
        <v>18</v>
      </c>
      <c r="Q97" s="14" t="s">
        <v>611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157</v>
      </c>
      <c r="D98" s="19" t="s">
        <v>158</v>
      </c>
      <c r="E98" s="19">
        <v>7</v>
      </c>
      <c r="F98" s="16">
        <v>15.7</v>
      </c>
      <c r="G98" s="16">
        <v>14.4</v>
      </c>
      <c r="H98" s="16">
        <v>13.1</v>
      </c>
      <c r="I98" s="16"/>
      <c r="J98" s="16">
        <v>18.100000000000001</v>
      </c>
      <c r="K98" s="16">
        <v>20.69</v>
      </c>
      <c r="L98" s="16">
        <v>24.89</v>
      </c>
      <c r="M98" s="16"/>
      <c r="N98" s="16">
        <v>53.400718269000002</v>
      </c>
      <c r="O98" s="35">
        <v>49.185833333000005</v>
      </c>
      <c r="P98" s="19" t="s">
        <v>18</v>
      </c>
      <c r="Q98" s="15" t="s">
        <v>612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159</v>
      </c>
      <c r="D99" s="18" t="s">
        <v>160</v>
      </c>
      <c r="E99" s="18">
        <v>0</v>
      </c>
      <c r="F99" s="17">
        <v>21.45</v>
      </c>
      <c r="G99" s="17">
        <v>19.91</v>
      </c>
      <c r="H99" s="17">
        <v>18.38</v>
      </c>
      <c r="I99" s="16"/>
      <c r="J99" s="17">
        <v>22.48</v>
      </c>
      <c r="K99" s="17">
        <v>25.54</v>
      </c>
      <c r="L99" s="17">
        <v>30.5</v>
      </c>
      <c r="M99" s="17"/>
      <c r="N99" s="17">
        <v>44.101050151000003</v>
      </c>
      <c r="O99" s="17">
        <v>8.7624257142999991</v>
      </c>
      <c r="P99" s="18" t="s">
        <v>15</v>
      </c>
      <c r="Q99" s="14" t="s">
        <v>613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502</v>
      </c>
      <c r="D100" s="19" t="s">
        <v>503</v>
      </c>
      <c r="E100" s="19">
        <v>0</v>
      </c>
      <c r="F100" s="16">
        <v>1.47</v>
      </c>
      <c r="G100" s="16">
        <v>0.22</v>
      </c>
      <c r="H100" s="16">
        <v>-1.02</v>
      </c>
      <c r="I100" s="16"/>
      <c r="J100" s="16">
        <v>1.54</v>
      </c>
      <c r="K100" s="16">
        <v>4.03</v>
      </c>
      <c r="L100" s="16">
        <v>8.06</v>
      </c>
      <c r="M100" s="16"/>
      <c r="N100" s="16">
        <v>17.611105480999999</v>
      </c>
      <c r="O100" s="35">
        <v>1.4117187618999998</v>
      </c>
      <c r="P100" s="19" t="s">
        <v>15</v>
      </c>
      <c r="Q100" s="15" t="s">
        <v>614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161</v>
      </c>
      <c r="D101" s="18" t="s">
        <v>162</v>
      </c>
      <c r="E101" s="18">
        <v>10</v>
      </c>
      <c r="F101" s="17">
        <v>19.399999999999999</v>
      </c>
      <c r="G101" s="17">
        <v>17.18</v>
      </c>
      <c r="H101" s="17">
        <v>14.97</v>
      </c>
      <c r="I101" s="16"/>
      <c r="J101" s="17">
        <v>23.95</v>
      </c>
      <c r="K101" s="17">
        <v>28.37</v>
      </c>
      <c r="L101" s="17">
        <v>35.53</v>
      </c>
      <c r="M101" s="17"/>
      <c r="N101" s="17">
        <v>66.765070008999999</v>
      </c>
      <c r="O101" s="17">
        <v>216.47513051999999</v>
      </c>
      <c r="P101" s="18" t="s">
        <v>18</v>
      </c>
      <c r="Q101" s="14" t="s">
        <v>615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163</v>
      </c>
      <c r="D102" s="19" t="s">
        <v>164</v>
      </c>
      <c r="E102" s="19">
        <v>9</v>
      </c>
      <c r="F102" s="16">
        <v>8.68</v>
      </c>
      <c r="G102" s="16">
        <v>7.74</v>
      </c>
      <c r="H102" s="16">
        <v>6.8</v>
      </c>
      <c r="I102" s="16"/>
      <c r="J102" s="16">
        <v>10.61</v>
      </c>
      <c r="K102" s="16">
        <v>12.48</v>
      </c>
      <c r="L102" s="16">
        <v>15.5</v>
      </c>
      <c r="M102" s="16"/>
      <c r="N102" s="16">
        <v>64.599509186000006</v>
      </c>
      <c r="O102" s="35">
        <v>84.734770713999993</v>
      </c>
      <c r="P102" s="19" t="s">
        <v>18</v>
      </c>
      <c r="Q102" s="15" t="s">
        <v>616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165</v>
      </c>
      <c r="D103" s="18" t="s">
        <v>166</v>
      </c>
      <c r="E103" s="18">
        <v>0</v>
      </c>
      <c r="F103" s="17">
        <v>15.76</v>
      </c>
      <c r="G103" s="17">
        <v>14.45</v>
      </c>
      <c r="H103" s="17">
        <v>13.15</v>
      </c>
      <c r="I103" s="16"/>
      <c r="J103" s="17">
        <v>16.28</v>
      </c>
      <c r="K103" s="17">
        <v>18.88</v>
      </c>
      <c r="L103" s="17">
        <v>23.09</v>
      </c>
      <c r="M103" s="17"/>
      <c r="N103" s="17">
        <v>38.119791180999997</v>
      </c>
      <c r="O103" s="17">
        <v>51.468329666999999</v>
      </c>
      <c r="P103" s="18" t="s">
        <v>15</v>
      </c>
      <c r="Q103" s="14" t="s">
        <v>617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167</v>
      </c>
      <c r="D104" s="19" t="s">
        <v>168</v>
      </c>
      <c r="E104" s="19">
        <v>3</v>
      </c>
      <c r="F104" s="16">
        <v>4.5999999999999996</v>
      </c>
      <c r="G104" s="16">
        <v>4.29</v>
      </c>
      <c r="H104" s="16">
        <v>3.98</v>
      </c>
      <c r="I104" s="16"/>
      <c r="J104" s="16">
        <v>4.67</v>
      </c>
      <c r="K104" s="16">
        <v>5.28</v>
      </c>
      <c r="L104" s="16">
        <v>6.28</v>
      </c>
      <c r="M104" s="16"/>
      <c r="N104" s="16">
        <v>43.901829401999997</v>
      </c>
      <c r="O104" s="35">
        <v>24.119285667</v>
      </c>
      <c r="P104" s="19" t="s">
        <v>15</v>
      </c>
      <c r="Q104" s="15" t="s">
        <v>618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169</v>
      </c>
      <c r="D105" s="18" t="s">
        <v>170</v>
      </c>
      <c r="E105" s="18">
        <v>0</v>
      </c>
      <c r="F105" s="17">
        <v>4.38</v>
      </c>
      <c r="G105" s="17">
        <v>3.77</v>
      </c>
      <c r="H105" s="17">
        <v>3.16</v>
      </c>
      <c r="I105" s="16"/>
      <c r="J105" s="17">
        <v>4.6399999999999997</v>
      </c>
      <c r="K105" s="17">
        <v>5.85</v>
      </c>
      <c r="L105" s="17">
        <v>7.81</v>
      </c>
      <c r="M105" s="17"/>
      <c r="N105" s="17">
        <v>39.235161513000001</v>
      </c>
      <c r="O105" s="17">
        <v>79.209984332999994</v>
      </c>
      <c r="P105" s="18" t="s">
        <v>15</v>
      </c>
      <c r="Q105" s="14" t="s">
        <v>619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171</v>
      </c>
      <c r="D106" s="19" t="s">
        <v>172</v>
      </c>
      <c r="E106" s="19">
        <v>4</v>
      </c>
      <c r="F106" s="16">
        <v>11.93</v>
      </c>
      <c r="G106" s="16">
        <v>10.33</v>
      </c>
      <c r="H106" s="16">
        <v>8.73</v>
      </c>
      <c r="I106" s="16"/>
      <c r="J106" s="16">
        <v>16</v>
      </c>
      <c r="K106" s="16">
        <v>19.190000000000001</v>
      </c>
      <c r="L106" s="16">
        <v>24.36</v>
      </c>
      <c r="M106" s="16"/>
      <c r="N106" s="16">
        <v>53.259517783</v>
      </c>
      <c r="O106" s="35">
        <v>26.574683618999998</v>
      </c>
      <c r="P106" s="19" t="s">
        <v>18</v>
      </c>
      <c r="Q106" s="15" t="s">
        <v>620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173</v>
      </c>
      <c r="D107" s="18" t="s">
        <v>174</v>
      </c>
      <c r="E107" s="18">
        <v>4</v>
      </c>
      <c r="F107" s="17">
        <v>9.9</v>
      </c>
      <c r="G107" s="17">
        <v>6.9</v>
      </c>
      <c r="H107" s="17">
        <v>3.91</v>
      </c>
      <c r="I107" s="16"/>
      <c r="J107" s="17">
        <v>16.68</v>
      </c>
      <c r="K107" s="17">
        <v>22.66</v>
      </c>
      <c r="L107" s="17">
        <v>32.340000000000003</v>
      </c>
      <c r="M107" s="17"/>
      <c r="N107" s="17">
        <v>55.610352796000001</v>
      </c>
      <c r="O107" s="17">
        <v>133.51774986000001</v>
      </c>
      <c r="P107" s="18" t="s">
        <v>18</v>
      </c>
      <c r="Q107" s="14" t="s">
        <v>621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622</v>
      </c>
      <c r="D108" s="19" t="s">
        <v>623</v>
      </c>
      <c r="E108" s="19">
        <v>7</v>
      </c>
      <c r="F108" s="16">
        <v>2.92</v>
      </c>
      <c r="G108" s="16">
        <v>2.57</v>
      </c>
      <c r="H108" s="16">
        <v>2.2200000000000002</v>
      </c>
      <c r="I108" s="16"/>
      <c r="J108" s="16">
        <v>3.88</v>
      </c>
      <c r="K108" s="16">
        <v>4.57</v>
      </c>
      <c r="L108" s="16">
        <v>5.7</v>
      </c>
      <c r="M108" s="16"/>
      <c r="N108" s="16">
        <v>52.524874603999997</v>
      </c>
      <c r="O108" s="35">
        <v>1.114537619</v>
      </c>
      <c r="P108" s="19" t="s">
        <v>18</v>
      </c>
      <c r="Q108" s="15" t="s">
        <v>624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175</v>
      </c>
      <c r="D109" s="18" t="s">
        <v>176</v>
      </c>
      <c r="E109" s="18">
        <v>0</v>
      </c>
      <c r="F109" s="17">
        <v>2.2999999999999998</v>
      </c>
      <c r="G109" s="17">
        <v>1.93</v>
      </c>
      <c r="H109" s="17">
        <v>1.56</v>
      </c>
      <c r="I109" s="16"/>
      <c r="J109" s="17">
        <v>2.42</v>
      </c>
      <c r="K109" s="17">
        <v>3.15</v>
      </c>
      <c r="L109" s="17">
        <v>4.34</v>
      </c>
      <c r="M109" s="17"/>
      <c r="N109" s="17">
        <v>33.320604379000002</v>
      </c>
      <c r="O109" s="17">
        <v>4.3698395238000005</v>
      </c>
      <c r="P109" s="18" t="s">
        <v>15</v>
      </c>
      <c r="Q109" s="14" t="s">
        <v>625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177</v>
      </c>
      <c r="D110" s="19" t="s">
        <v>178</v>
      </c>
      <c r="E110" s="19">
        <v>3</v>
      </c>
      <c r="F110" s="16">
        <v>3.77</v>
      </c>
      <c r="G110" s="16">
        <v>3.49</v>
      </c>
      <c r="H110" s="16">
        <v>3.22</v>
      </c>
      <c r="I110" s="16"/>
      <c r="J110" s="16">
        <v>3.95</v>
      </c>
      <c r="K110" s="16">
        <v>4.49</v>
      </c>
      <c r="L110" s="16">
        <v>5.37</v>
      </c>
      <c r="M110" s="16"/>
      <c r="N110" s="16">
        <v>40.434072894000003</v>
      </c>
      <c r="O110" s="35">
        <v>6.3972109524</v>
      </c>
      <c r="P110" s="19" t="s">
        <v>15</v>
      </c>
      <c r="Q110" s="15" t="s">
        <v>626</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179</v>
      </c>
      <c r="D111" s="18" t="s">
        <v>180</v>
      </c>
      <c r="E111" s="18">
        <v>7</v>
      </c>
      <c r="F111" s="17">
        <v>22.47</v>
      </c>
      <c r="G111" s="17">
        <v>20.65</v>
      </c>
      <c r="H111" s="17">
        <v>18.84</v>
      </c>
      <c r="I111" s="16"/>
      <c r="J111" s="17">
        <v>26.85</v>
      </c>
      <c r="K111" s="17">
        <v>30.47</v>
      </c>
      <c r="L111" s="17">
        <v>36.340000000000003</v>
      </c>
      <c r="M111" s="17"/>
      <c r="N111" s="17">
        <v>60.638979624000001</v>
      </c>
      <c r="O111" s="17">
        <v>77.719882857000002</v>
      </c>
      <c r="P111" s="18" t="s">
        <v>18</v>
      </c>
      <c r="Q111" s="14" t="s">
        <v>627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181</v>
      </c>
      <c r="D112" s="19" t="s">
        <v>182</v>
      </c>
      <c r="E112" s="19">
        <v>9</v>
      </c>
      <c r="F112" s="16">
        <v>27.46</v>
      </c>
      <c r="G112" s="16">
        <v>25.61</v>
      </c>
      <c r="H112" s="16">
        <v>23.77</v>
      </c>
      <c r="I112" s="16"/>
      <c r="J112" s="16">
        <v>30.13</v>
      </c>
      <c r="K112" s="16">
        <v>33.81</v>
      </c>
      <c r="L112" s="16">
        <v>39.770000000000003</v>
      </c>
      <c r="M112" s="16"/>
      <c r="N112" s="16">
        <v>54.533625804000003</v>
      </c>
      <c r="O112" s="35">
        <v>58.191665856999997</v>
      </c>
      <c r="P112" s="19" t="s">
        <v>18</v>
      </c>
      <c r="Q112" s="15" t="s">
        <v>628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183</v>
      </c>
      <c r="D113" s="18" t="s">
        <v>184</v>
      </c>
      <c r="E113" s="18">
        <v>10</v>
      </c>
      <c r="F113" s="17">
        <v>42.67</v>
      </c>
      <c r="G113" s="17">
        <v>37.81</v>
      </c>
      <c r="H113" s="17">
        <v>32.96</v>
      </c>
      <c r="I113" s="16"/>
      <c r="J113" s="17">
        <v>48.53</v>
      </c>
      <c r="K113" s="17">
        <v>58.23</v>
      </c>
      <c r="L113" s="17">
        <v>73.94</v>
      </c>
      <c r="M113" s="17"/>
      <c r="N113" s="17">
        <v>70.080545114000003</v>
      </c>
      <c r="O113" s="17">
        <v>5.5161510676000001</v>
      </c>
      <c r="P113" s="18" t="s">
        <v>18</v>
      </c>
      <c r="Q113" s="14" t="s">
        <v>629</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185</v>
      </c>
      <c r="D114" s="19" t="s">
        <v>186</v>
      </c>
      <c r="E114" s="19">
        <v>3</v>
      </c>
      <c r="F114" s="16">
        <v>13.63</v>
      </c>
      <c r="G114" s="16">
        <v>12.15</v>
      </c>
      <c r="H114" s="16">
        <v>10.68</v>
      </c>
      <c r="I114" s="16"/>
      <c r="J114" s="16">
        <v>14.1</v>
      </c>
      <c r="K114" s="16">
        <v>17.04</v>
      </c>
      <c r="L114" s="16">
        <v>21.8</v>
      </c>
      <c r="M114" s="16"/>
      <c r="N114" s="16">
        <v>41.835109303000003</v>
      </c>
      <c r="O114" s="35">
        <v>39.139373762000005</v>
      </c>
      <c r="P114" s="19" t="s">
        <v>15</v>
      </c>
      <c r="Q114" s="15" t="s">
        <v>630</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187</v>
      </c>
      <c r="D115" s="18" t="s">
        <v>188</v>
      </c>
      <c r="E115" s="18">
        <v>0</v>
      </c>
      <c r="F115" s="17">
        <v>39.14</v>
      </c>
      <c r="G115" s="17">
        <v>34.9</v>
      </c>
      <c r="H115" s="17">
        <v>30.67</v>
      </c>
      <c r="I115" s="16"/>
      <c r="J115" s="17">
        <v>40.369999999999997</v>
      </c>
      <c r="K115" s="17">
        <v>48.83</v>
      </c>
      <c r="L115" s="17">
        <v>62.52</v>
      </c>
      <c r="M115" s="17"/>
      <c r="N115" s="17">
        <v>34.557467588000002</v>
      </c>
      <c r="O115" s="17">
        <v>81.04243928999999</v>
      </c>
      <c r="P115" s="18" t="s">
        <v>15</v>
      </c>
      <c r="Q115" s="14" t="s">
        <v>631</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189</v>
      </c>
      <c r="D116" s="19" t="s">
        <v>190</v>
      </c>
      <c r="E116" s="19">
        <v>0</v>
      </c>
      <c r="F116" s="16">
        <v>8.8699999999999992</v>
      </c>
      <c r="G116" s="16">
        <v>8.1199999999999992</v>
      </c>
      <c r="H116" s="16">
        <v>7.38</v>
      </c>
      <c r="I116" s="16"/>
      <c r="J116" s="16">
        <v>9.09</v>
      </c>
      <c r="K116" s="16">
        <v>10.57</v>
      </c>
      <c r="L116" s="16">
        <v>12.97</v>
      </c>
      <c r="M116" s="16"/>
      <c r="N116" s="16">
        <v>38.625327216000002</v>
      </c>
      <c r="O116" s="35">
        <v>11.368889952</v>
      </c>
      <c r="P116" s="19" t="s">
        <v>15</v>
      </c>
      <c r="Q116" s="15" t="s">
        <v>632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191</v>
      </c>
      <c r="D117" s="18" t="s">
        <v>192</v>
      </c>
      <c r="E117" s="18">
        <v>3</v>
      </c>
      <c r="F117" s="17">
        <v>9.27</v>
      </c>
      <c r="G117" s="17">
        <v>8.74</v>
      </c>
      <c r="H117" s="17">
        <v>8.2200000000000006</v>
      </c>
      <c r="I117" s="16"/>
      <c r="J117" s="17">
        <v>9.4700000000000006</v>
      </c>
      <c r="K117" s="17">
        <v>10.51</v>
      </c>
      <c r="L117" s="17">
        <v>12.2</v>
      </c>
      <c r="M117" s="17"/>
      <c r="N117" s="17">
        <v>43.583652872999998</v>
      </c>
      <c r="O117" s="17">
        <v>6.2179436667000001</v>
      </c>
      <c r="P117" s="18" t="s">
        <v>15</v>
      </c>
      <c r="Q117" s="14" t="s">
        <v>633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193</v>
      </c>
      <c r="D118" s="19" t="s">
        <v>194</v>
      </c>
      <c r="E118" s="19">
        <v>4</v>
      </c>
      <c r="F118" s="16">
        <v>53.51</v>
      </c>
      <c r="G118" s="16">
        <v>47.76</v>
      </c>
      <c r="H118" s="16">
        <v>42.01</v>
      </c>
      <c r="I118" s="16"/>
      <c r="J118" s="16">
        <v>54.6</v>
      </c>
      <c r="K118" s="16">
        <v>66.09</v>
      </c>
      <c r="L118" s="16">
        <v>84.69</v>
      </c>
      <c r="M118" s="16"/>
      <c r="N118" s="16">
        <v>47.030735266999997</v>
      </c>
      <c r="O118" s="35">
        <v>40.818133429</v>
      </c>
      <c r="P118" s="19" t="s">
        <v>15</v>
      </c>
      <c r="Q118" s="15" t="s">
        <v>634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195</v>
      </c>
      <c r="D119" s="18" t="s">
        <v>196</v>
      </c>
      <c r="E119" s="18">
        <v>9</v>
      </c>
      <c r="F119" s="17">
        <v>28.58</v>
      </c>
      <c r="G119" s="17">
        <v>27.04</v>
      </c>
      <c r="H119" s="17">
        <v>25.51</v>
      </c>
      <c r="I119" s="16"/>
      <c r="J119" s="17">
        <v>29.89</v>
      </c>
      <c r="K119" s="17">
        <v>32.950000000000003</v>
      </c>
      <c r="L119" s="17">
        <v>37.92</v>
      </c>
      <c r="M119" s="17"/>
      <c r="N119" s="17">
        <v>62.217534264999998</v>
      </c>
      <c r="O119" s="17">
        <v>79.841393619000002</v>
      </c>
      <c r="P119" s="18" t="s">
        <v>18</v>
      </c>
      <c r="Q119" s="14" t="s">
        <v>635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197</v>
      </c>
      <c r="D120" s="19" t="s">
        <v>198</v>
      </c>
      <c r="E120" s="19">
        <v>10</v>
      </c>
      <c r="F120" s="16">
        <v>13.72</v>
      </c>
      <c r="G120" s="16">
        <v>12.55</v>
      </c>
      <c r="H120" s="16">
        <v>11.38</v>
      </c>
      <c r="I120" s="16"/>
      <c r="J120" s="16">
        <v>14.87</v>
      </c>
      <c r="K120" s="16">
        <v>17.2</v>
      </c>
      <c r="L120" s="16">
        <v>20.98</v>
      </c>
      <c r="M120" s="16"/>
      <c r="N120" s="16">
        <v>60.369407873</v>
      </c>
      <c r="O120" s="35">
        <v>2.6340894761999998</v>
      </c>
      <c r="P120" s="19" t="s">
        <v>18</v>
      </c>
      <c r="Q120" s="15" t="s">
        <v>636</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197</v>
      </c>
      <c r="D121" s="18" t="s">
        <v>199</v>
      </c>
      <c r="E121" s="18">
        <v>9</v>
      </c>
      <c r="F121" s="17">
        <v>13.69</v>
      </c>
      <c r="G121" s="17">
        <v>12.47</v>
      </c>
      <c r="H121" s="17">
        <v>11.25</v>
      </c>
      <c r="I121" s="16"/>
      <c r="J121" s="17">
        <v>14.96</v>
      </c>
      <c r="K121" s="17">
        <v>17.39</v>
      </c>
      <c r="L121" s="17">
        <v>21.33</v>
      </c>
      <c r="M121" s="17"/>
      <c r="N121" s="17">
        <v>58.649663461999999</v>
      </c>
      <c r="O121" s="17">
        <v>427.94414052000002</v>
      </c>
      <c r="P121" s="18" t="s">
        <v>18</v>
      </c>
      <c r="Q121" s="14" t="s">
        <v>637</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200</v>
      </c>
      <c r="D122" s="19" t="s">
        <v>201</v>
      </c>
      <c r="E122" s="19">
        <v>9</v>
      </c>
      <c r="F122" s="16">
        <v>42.25</v>
      </c>
      <c r="G122" s="16">
        <v>38.58</v>
      </c>
      <c r="H122" s="16">
        <v>34.92</v>
      </c>
      <c r="I122" s="16"/>
      <c r="J122" s="16">
        <v>45.69</v>
      </c>
      <c r="K122" s="16">
        <v>53.01</v>
      </c>
      <c r="L122" s="16">
        <v>64.86</v>
      </c>
      <c r="M122" s="16"/>
      <c r="N122" s="16">
        <v>62.994912991</v>
      </c>
      <c r="O122" s="35">
        <v>82.435141048000006</v>
      </c>
      <c r="P122" s="19" t="s">
        <v>18</v>
      </c>
      <c r="Q122" s="15" t="s">
        <v>638</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200</v>
      </c>
      <c r="D123" s="18" t="s">
        <v>202</v>
      </c>
      <c r="E123" s="18">
        <v>7</v>
      </c>
      <c r="F123" s="17">
        <v>42.64</v>
      </c>
      <c r="G123" s="17">
        <v>38.869999999999997</v>
      </c>
      <c r="H123" s="17">
        <v>35.1</v>
      </c>
      <c r="I123" s="16"/>
      <c r="J123" s="17">
        <v>49.22</v>
      </c>
      <c r="K123" s="17">
        <v>56.75</v>
      </c>
      <c r="L123" s="17">
        <v>68.930000000000007</v>
      </c>
      <c r="M123" s="17"/>
      <c r="N123" s="17">
        <v>54.627508261000003</v>
      </c>
      <c r="O123" s="17">
        <v>1121.0007634000001</v>
      </c>
      <c r="P123" s="18" t="s">
        <v>18</v>
      </c>
      <c r="Q123" s="14" t="s">
        <v>639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203</v>
      </c>
      <c r="D124" s="19" t="s">
        <v>204</v>
      </c>
      <c r="E124" s="19">
        <v>7</v>
      </c>
      <c r="F124" s="16">
        <v>3.62</v>
      </c>
      <c r="G124" s="16">
        <v>3.27</v>
      </c>
      <c r="H124" s="16">
        <v>2.92</v>
      </c>
      <c r="I124" s="16"/>
      <c r="J124" s="16">
        <v>3.81</v>
      </c>
      <c r="K124" s="16">
        <v>4.5</v>
      </c>
      <c r="L124" s="16">
        <v>5.63</v>
      </c>
      <c r="M124" s="16"/>
      <c r="N124" s="16">
        <v>62.240257137</v>
      </c>
      <c r="O124" s="35">
        <v>5.0980679048000006</v>
      </c>
      <c r="P124" s="19" t="s">
        <v>18</v>
      </c>
      <c r="Q124" s="15" t="s">
        <v>640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205</v>
      </c>
      <c r="D125" s="18" t="s">
        <v>206</v>
      </c>
      <c r="E125" s="18">
        <v>7</v>
      </c>
      <c r="F125" s="17">
        <v>89.97</v>
      </c>
      <c r="G125" s="17">
        <v>83.02</v>
      </c>
      <c r="H125" s="17">
        <v>76.08</v>
      </c>
      <c r="I125" s="16"/>
      <c r="J125" s="17">
        <v>93.74</v>
      </c>
      <c r="K125" s="17">
        <v>107.62</v>
      </c>
      <c r="L125" s="17">
        <v>130.08000000000001</v>
      </c>
      <c r="M125" s="17"/>
      <c r="N125" s="17">
        <v>61.609073268000003</v>
      </c>
      <c r="O125" s="17">
        <v>123.00712123999999</v>
      </c>
      <c r="P125" s="18" t="s">
        <v>18</v>
      </c>
      <c r="Q125" s="14" t="s">
        <v>641</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207</v>
      </c>
      <c r="D126" s="19" t="s">
        <v>208</v>
      </c>
      <c r="E126" s="19">
        <v>10</v>
      </c>
      <c r="F126" s="16">
        <v>10.7</v>
      </c>
      <c r="G126" s="16">
        <v>9.3699999999999992</v>
      </c>
      <c r="H126" s="16">
        <v>8.0500000000000007</v>
      </c>
      <c r="I126" s="16"/>
      <c r="J126" s="16">
        <v>11.48</v>
      </c>
      <c r="K126" s="16">
        <v>14.12</v>
      </c>
      <c r="L126" s="16">
        <v>18.399999999999999</v>
      </c>
      <c r="M126" s="16"/>
      <c r="N126" s="16">
        <v>82.558936070000001</v>
      </c>
      <c r="O126" s="35">
        <v>46.343872238000003</v>
      </c>
      <c r="P126" s="19" t="s">
        <v>18</v>
      </c>
      <c r="Q126" s="15" t="s">
        <v>642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209</v>
      </c>
      <c r="D127" s="18" t="s">
        <v>210</v>
      </c>
      <c r="E127" s="18">
        <v>6</v>
      </c>
      <c r="F127" s="17">
        <v>151.03</v>
      </c>
      <c r="G127" s="17">
        <v>139.71</v>
      </c>
      <c r="H127" s="17">
        <v>128.4</v>
      </c>
      <c r="I127" s="16"/>
      <c r="J127" s="17">
        <v>181.68</v>
      </c>
      <c r="K127" s="17">
        <v>204.3</v>
      </c>
      <c r="L127" s="17">
        <v>240.9</v>
      </c>
      <c r="M127" s="17"/>
      <c r="N127" s="17">
        <v>57.684006281999999</v>
      </c>
      <c r="O127" s="17">
        <v>5.1024389275999997</v>
      </c>
      <c r="P127" s="18" t="s">
        <v>18</v>
      </c>
      <c r="Q127" s="14" t="s">
        <v>643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211</v>
      </c>
      <c r="D128" s="19" t="s">
        <v>212</v>
      </c>
      <c r="E128" s="19">
        <v>10</v>
      </c>
      <c r="F128" s="16">
        <v>7.68</v>
      </c>
      <c r="G128" s="16">
        <v>6.52</v>
      </c>
      <c r="H128" s="16">
        <v>5.37</v>
      </c>
      <c r="I128" s="16"/>
      <c r="J128" s="16">
        <v>8.75</v>
      </c>
      <c r="K128" s="16">
        <v>11.05</v>
      </c>
      <c r="L128" s="16">
        <v>14.78</v>
      </c>
      <c r="M128" s="16"/>
      <c r="N128" s="16">
        <v>64.873853179999998</v>
      </c>
      <c r="O128" s="35">
        <v>11.644133999999999</v>
      </c>
      <c r="P128" s="19" t="s">
        <v>18</v>
      </c>
      <c r="Q128" s="15" t="s">
        <v>644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213</v>
      </c>
      <c r="D129" s="18" t="s">
        <v>214</v>
      </c>
      <c r="E129" s="18">
        <v>0</v>
      </c>
      <c r="F129" s="17">
        <v>7.89</v>
      </c>
      <c r="G129" s="17">
        <v>6.96</v>
      </c>
      <c r="H129" s="17">
        <v>6.03</v>
      </c>
      <c r="I129" s="16"/>
      <c r="J129" s="17">
        <v>8.0299999999999994</v>
      </c>
      <c r="K129" s="17">
        <v>9.8800000000000008</v>
      </c>
      <c r="L129" s="17">
        <v>12.88</v>
      </c>
      <c r="M129" s="17"/>
      <c r="N129" s="17">
        <v>36.866897039000001</v>
      </c>
      <c r="O129" s="17">
        <v>23.612019810000003</v>
      </c>
      <c r="P129" s="18" t="s">
        <v>15</v>
      </c>
      <c r="Q129" s="14" t="s">
        <v>645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215</v>
      </c>
      <c r="D130" s="19" t="s">
        <v>216</v>
      </c>
      <c r="E130" s="19">
        <v>3</v>
      </c>
      <c r="F130" s="16">
        <v>3.65</v>
      </c>
      <c r="G130" s="16">
        <v>3.38</v>
      </c>
      <c r="H130" s="16">
        <v>3.12</v>
      </c>
      <c r="I130" s="16"/>
      <c r="J130" s="16">
        <v>3.81</v>
      </c>
      <c r="K130" s="16">
        <v>4.33</v>
      </c>
      <c r="L130" s="16">
        <v>5.19</v>
      </c>
      <c r="M130" s="16"/>
      <c r="N130" s="16">
        <v>30.005222808999999</v>
      </c>
      <c r="O130" s="35">
        <v>2.9934762381</v>
      </c>
      <c r="P130" s="19" t="s">
        <v>15</v>
      </c>
      <c r="Q130" s="15" t="s">
        <v>646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215</v>
      </c>
      <c r="D131" s="18" t="s">
        <v>217</v>
      </c>
      <c r="E131" s="18">
        <v>3</v>
      </c>
      <c r="F131" s="17">
        <v>3.66</v>
      </c>
      <c r="G131" s="17">
        <v>3.39</v>
      </c>
      <c r="H131" s="17">
        <v>3.13</v>
      </c>
      <c r="I131" s="16"/>
      <c r="J131" s="17">
        <v>3.83</v>
      </c>
      <c r="K131" s="17">
        <v>4.3499999999999996</v>
      </c>
      <c r="L131" s="17">
        <v>5.2</v>
      </c>
      <c r="M131" s="17"/>
      <c r="N131" s="17">
        <v>32.340968740000001</v>
      </c>
      <c r="O131" s="17">
        <v>14.189091761</v>
      </c>
      <c r="P131" s="18" t="s">
        <v>15</v>
      </c>
      <c r="Q131" s="14" t="s">
        <v>647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215</v>
      </c>
      <c r="D132" s="19" t="s">
        <v>218</v>
      </c>
      <c r="E132" s="19">
        <v>3</v>
      </c>
      <c r="F132" s="16">
        <v>18.27</v>
      </c>
      <c r="G132" s="16">
        <v>16.91</v>
      </c>
      <c r="H132" s="16">
        <v>15.55</v>
      </c>
      <c r="I132" s="16"/>
      <c r="J132" s="16">
        <v>19.079999999999998</v>
      </c>
      <c r="K132" s="16">
        <v>21.79</v>
      </c>
      <c r="L132" s="16">
        <v>26.19</v>
      </c>
      <c r="M132" s="16"/>
      <c r="N132" s="16">
        <v>31.742711437000001</v>
      </c>
      <c r="O132" s="35">
        <v>88.905820714000001</v>
      </c>
      <c r="P132" s="19" t="s">
        <v>15</v>
      </c>
      <c r="Q132" s="15" t="s">
        <v>648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219</v>
      </c>
      <c r="D133" s="18" t="s">
        <v>220</v>
      </c>
      <c r="E133" s="18">
        <v>3</v>
      </c>
      <c r="F133" s="17">
        <v>13.8</v>
      </c>
      <c r="G133" s="17">
        <v>12.11</v>
      </c>
      <c r="H133" s="17">
        <v>10.42</v>
      </c>
      <c r="I133" s="16"/>
      <c r="J133" s="17">
        <v>14.46</v>
      </c>
      <c r="K133" s="17">
        <v>17.829999999999998</v>
      </c>
      <c r="L133" s="17">
        <v>23.29</v>
      </c>
      <c r="M133" s="17"/>
      <c r="N133" s="17">
        <v>33.525472012000002</v>
      </c>
      <c r="O133" s="17">
        <v>14.985512666</v>
      </c>
      <c r="P133" s="18" t="s">
        <v>15</v>
      </c>
      <c r="Q133" s="14" t="s">
        <v>649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221</v>
      </c>
      <c r="D134" s="19" t="s">
        <v>222</v>
      </c>
      <c r="E134" s="19">
        <v>10</v>
      </c>
      <c r="F134" s="16">
        <v>5.43</v>
      </c>
      <c r="G134" s="16">
        <v>4.92</v>
      </c>
      <c r="H134" s="16">
        <v>4.41</v>
      </c>
      <c r="I134" s="16"/>
      <c r="J134" s="16">
        <v>5.83</v>
      </c>
      <c r="K134" s="16">
        <v>6.84</v>
      </c>
      <c r="L134" s="16">
        <v>8.48</v>
      </c>
      <c r="M134" s="16"/>
      <c r="N134" s="16">
        <v>83.747640814999997</v>
      </c>
      <c r="O134" s="35">
        <v>7.8537913809999997</v>
      </c>
      <c r="P134" s="19" t="s">
        <v>18</v>
      </c>
      <c r="Q134" s="15" t="s">
        <v>650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223</v>
      </c>
      <c r="D135" s="18" t="s">
        <v>224</v>
      </c>
      <c r="E135" s="18">
        <v>9</v>
      </c>
      <c r="F135" s="17">
        <v>45.93</v>
      </c>
      <c r="G135" s="17">
        <v>41.99</v>
      </c>
      <c r="H135" s="17">
        <v>38.049999999999997</v>
      </c>
      <c r="I135" s="16"/>
      <c r="J135" s="17">
        <v>52.38</v>
      </c>
      <c r="K135" s="17">
        <v>60.25</v>
      </c>
      <c r="L135" s="17">
        <v>72.989999999999995</v>
      </c>
      <c r="M135" s="17"/>
      <c r="N135" s="17">
        <v>55.420499927000002</v>
      </c>
      <c r="O135" s="17">
        <v>426.94116266999998</v>
      </c>
      <c r="P135" s="18" t="s">
        <v>18</v>
      </c>
      <c r="Q135" s="14" t="s">
        <v>651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223</v>
      </c>
      <c r="D136" s="19" t="s">
        <v>225</v>
      </c>
      <c r="E136" s="19">
        <v>4</v>
      </c>
      <c r="F136" s="16">
        <v>43.75</v>
      </c>
      <c r="G136" s="16">
        <v>40.03</v>
      </c>
      <c r="H136" s="16">
        <v>36.32</v>
      </c>
      <c r="I136" s="16"/>
      <c r="J136" s="16">
        <v>50.5</v>
      </c>
      <c r="K136" s="16">
        <v>57.92</v>
      </c>
      <c r="L136" s="16">
        <v>69.930000000000007</v>
      </c>
      <c r="M136" s="16"/>
      <c r="N136" s="16">
        <v>53.939155524</v>
      </c>
      <c r="O136" s="35">
        <v>15.449441760999999</v>
      </c>
      <c r="P136" s="19" t="s">
        <v>18</v>
      </c>
      <c r="Q136" s="15" t="s">
        <v>652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226</v>
      </c>
      <c r="D137" s="18" t="s">
        <v>227</v>
      </c>
      <c r="E137" s="18">
        <v>7</v>
      </c>
      <c r="F137" s="17">
        <v>26.77</v>
      </c>
      <c r="G137" s="17">
        <v>24.48</v>
      </c>
      <c r="H137" s="17">
        <v>22.2</v>
      </c>
      <c r="I137" s="16"/>
      <c r="J137" s="17">
        <v>29.23</v>
      </c>
      <c r="K137" s="17">
        <v>33.79</v>
      </c>
      <c r="L137" s="17">
        <v>41.19</v>
      </c>
      <c r="M137" s="17"/>
      <c r="N137" s="17">
        <v>47.461811984999997</v>
      </c>
      <c r="O137" s="17">
        <v>9.6034179048000006</v>
      </c>
      <c r="P137" s="18" t="s">
        <v>18</v>
      </c>
      <c r="Q137" s="14" t="s">
        <v>653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228</v>
      </c>
      <c r="D138" s="19" t="s">
        <v>229</v>
      </c>
      <c r="E138" s="19">
        <v>3</v>
      </c>
      <c r="F138" s="16">
        <v>14.47</v>
      </c>
      <c r="G138" s="16">
        <v>13.3</v>
      </c>
      <c r="H138" s="16">
        <v>12.14</v>
      </c>
      <c r="I138" s="16"/>
      <c r="J138" s="16">
        <v>14.86</v>
      </c>
      <c r="K138" s="16">
        <v>17.18</v>
      </c>
      <c r="L138" s="16">
        <v>20.95</v>
      </c>
      <c r="M138" s="16"/>
      <c r="N138" s="16">
        <v>47.492811572999997</v>
      </c>
      <c r="O138" s="35">
        <v>278.39103951999999</v>
      </c>
      <c r="P138" s="19" t="s">
        <v>15</v>
      </c>
      <c r="Q138" s="15" t="s">
        <v>654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230</v>
      </c>
      <c r="D139" s="18" t="s">
        <v>231</v>
      </c>
      <c r="E139" s="18">
        <v>5</v>
      </c>
      <c r="F139" s="17">
        <v>3.7</v>
      </c>
      <c r="G139" s="17">
        <v>3.22</v>
      </c>
      <c r="H139" s="17">
        <v>2.75</v>
      </c>
      <c r="I139" s="16"/>
      <c r="J139" s="17">
        <v>4.8</v>
      </c>
      <c r="K139" s="17">
        <v>5.74</v>
      </c>
      <c r="L139" s="17">
        <v>7.26</v>
      </c>
      <c r="M139" s="17"/>
      <c r="N139" s="17">
        <v>52.502548341000001</v>
      </c>
      <c r="O139" s="17">
        <v>15.111844761</v>
      </c>
      <c r="P139" s="18" t="s">
        <v>18</v>
      </c>
      <c r="Q139" s="14" t="s">
        <v>655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232</v>
      </c>
      <c r="D140" s="19" t="s">
        <v>233</v>
      </c>
      <c r="E140" s="19">
        <v>4</v>
      </c>
      <c r="F140" s="16">
        <v>22.65</v>
      </c>
      <c r="G140" s="16">
        <v>21.02</v>
      </c>
      <c r="H140" s="16">
        <v>19.399999999999999</v>
      </c>
      <c r="I140" s="16"/>
      <c r="J140" s="16">
        <v>26.41</v>
      </c>
      <c r="K140" s="16">
        <v>29.65</v>
      </c>
      <c r="L140" s="16">
        <v>34.89</v>
      </c>
      <c r="M140" s="16"/>
      <c r="N140" s="16">
        <v>56.741214284000002</v>
      </c>
      <c r="O140" s="35">
        <v>15.000719428</v>
      </c>
      <c r="P140" s="19" t="s">
        <v>18</v>
      </c>
      <c r="Q140" s="15" t="s">
        <v>656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234</v>
      </c>
      <c r="D141" s="18" t="s">
        <v>235</v>
      </c>
      <c r="E141" s="18">
        <v>3</v>
      </c>
      <c r="F141" s="17">
        <v>8.58</v>
      </c>
      <c r="G141" s="17">
        <v>7.51</v>
      </c>
      <c r="H141" s="17">
        <v>6.44</v>
      </c>
      <c r="I141" s="16"/>
      <c r="J141" s="17">
        <v>8.94</v>
      </c>
      <c r="K141" s="17">
        <v>11.07</v>
      </c>
      <c r="L141" s="17">
        <v>14.53</v>
      </c>
      <c r="M141" s="17"/>
      <c r="N141" s="17">
        <v>48.776635626999997</v>
      </c>
      <c r="O141" s="17">
        <v>180.25374305</v>
      </c>
      <c r="P141" s="18" t="s">
        <v>15</v>
      </c>
      <c r="Q141" s="14" t="s">
        <v>657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236</v>
      </c>
      <c r="D142" s="19" t="s">
        <v>237</v>
      </c>
      <c r="E142" s="19">
        <v>7</v>
      </c>
      <c r="F142" s="16">
        <v>5.74</v>
      </c>
      <c r="G142" s="16">
        <v>5.27</v>
      </c>
      <c r="H142" s="16">
        <v>4.8099999999999996</v>
      </c>
      <c r="I142" s="16"/>
      <c r="J142" s="16">
        <v>6.65</v>
      </c>
      <c r="K142" s="16">
        <v>7.57</v>
      </c>
      <c r="L142" s="16">
        <v>9.08</v>
      </c>
      <c r="M142" s="16"/>
      <c r="N142" s="16">
        <v>52.683825970000001</v>
      </c>
      <c r="O142" s="35">
        <v>4.5388258095000005</v>
      </c>
      <c r="P142" s="19" t="s">
        <v>18</v>
      </c>
      <c r="Q142" s="15" t="s">
        <v>658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236</v>
      </c>
      <c r="D143" s="18" t="s">
        <v>238</v>
      </c>
      <c r="E143" s="18">
        <v>4</v>
      </c>
      <c r="F143" s="17">
        <v>6.09</v>
      </c>
      <c r="G143" s="17">
        <v>5.59</v>
      </c>
      <c r="H143" s="17">
        <v>5.0999999999999996</v>
      </c>
      <c r="I143" s="16"/>
      <c r="J143" s="17">
        <v>7.06</v>
      </c>
      <c r="K143" s="17">
        <v>8.0399999999999991</v>
      </c>
      <c r="L143" s="17">
        <v>9.64</v>
      </c>
      <c r="M143" s="17"/>
      <c r="N143" s="17">
        <v>52.038264554000001</v>
      </c>
      <c r="O143" s="17">
        <v>68.412037999999995</v>
      </c>
      <c r="P143" s="18" t="s">
        <v>18</v>
      </c>
      <c r="Q143" s="14" t="s">
        <v>659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239</v>
      </c>
      <c r="D144" s="19" t="s">
        <v>240</v>
      </c>
      <c r="E144" s="19">
        <v>7</v>
      </c>
      <c r="F144" s="16">
        <v>19.77</v>
      </c>
      <c r="G144" s="16">
        <v>17.55</v>
      </c>
      <c r="H144" s="16">
        <v>15.33</v>
      </c>
      <c r="I144" s="16"/>
      <c r="J144" s="16">
        <v>22.81</v>
      </c>
      <c r="K144" s="16">
        <v>27.24</v>
      </c>
      <c r="L144" s="16">
        <v>34.409999999999997</v>
      </c>
      <c r="M144" s="16"/>
      <c r="N144" s="16">
        <v>52.310491732999999</v>
      </c>
      <c r="O144" s="35">
        <v>226.17356362000001</v>
      </c>
      <c r="P144" s="19" t="s">
        <v>18</v>
      </c>
      <c r="Q144" s="15" t="s">
        <v>660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241</v>
      </c>
      <c r="D145" s="18" t="s">
        <v>242</v>
      </c>
      <c r="E145" s="18">
        <v>4</v>
      </c>
      <c r="F145" s="17">
        <v>3.73</v>
      </c>
      <c r="G145" s="17">
        <v>3.31</v>
      </c>
      <c r="H145" s="17">
        <v>2.9</v>
      </c>
      <c r="I145" s="16"/>
      <c r="J145" s="17">
        <v>4.55</v>
      </c>
      <c r="K145" s="17">
        <v>5.37</v>
      </c>
      <c r="L145" s="17">
        <v>6.71</v>
      </c>
      <c r="M145" s="17"/>
      <c r="N145" s="17">
        <v>62.347222735999999</v>
      </c>
      <c r="O145" s="17">
        <v>6.7430631428999996</v>
      </c>
      <c r="P145" s="18" t="s">
        <v>18</v>
      </c>
      <c r="Q145" s="14" t="s">
        <v>661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243</v>
      </c>
      <c r="D146" s="19" t="s">
        <v>244</v>
      </c>
      <c r="E146" s="19">
        <v>0</v>
      </c>
      <c r="F146" s="16">
        <v>3.41</v>
      </c>
      <c r="G146" s="16">
        <v>3.15</v>
      </c>
      <c r="H146" s="16">
        <v>2.9</v>
      </c>
      <c r="I146" s="16"/>
      <c r="J146" s="16">
        <v>3.5</v>
      </c>
      <c r="K146" s="16">
        <v>4</v>
      </c>
      <c r="L146" s="16">
        <v>4.8099999999999996</v>
      </c>
      <c r="M146" s="16"/>
      <c r="N146" s="16">
        <v>44.562291272000003</v>
      </c>
      <c r="O146" s="35">
        <v>3.0549170476</v>
      </c>
      <c r="P146" s="19" t="s">
        <v>15</v>
      </c>
      <c r="Q146" s="15" t="s">
        <v>662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245</v>
      </c>
      <c r="D147" s="18" t="s">
        <v>246</v>
      </c>
      <c r="E147" s="18">
        <v>5</v>
      </c>
      <c r="F147" s="17">
        <v>72.760000000000005</v>
      </c>
      <c r="G147" s="17">
        <v>62.9</v>
      </c>
      <c r="H147" s="17">
        <v>53.05</v>
      </c>
      <c r="I147" s="16"/>
      <c r="J147" s="17">
        <v>101.54</v>
      </c>
      <c r="K147" s="17">
        <v>121.24</v>
      </c>
      <c r="L147" s="17">
        <v>153.12</v>
      </c>
      <c r="M147" s="17"/>
      <c r="N147" s="17">
        <v>55.181984036000003</v>
      </c>
      <c r="O147" s="17">
        <v>66.164511434000005</v>
      </c>
      <c r="P147" s="18" t="s">
        <v>18</v>
      </c>
      <c r="Q147" s="14" t="s">
        <v>663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467</v>
      </c>
      <c r="D148" s="19" t="s">
        <v>468</v>
      </c>
      <c r="E148" s="19">
        <v>9</v>
      </c>
      <c r="F148" s="16">
        <v>77.599999999999994</v>
      </c>
      <c r="G148" s="16">
        <v>66.959999999999994</v>
      </c>
      <c r="H148" s="16">
        <v>56.33</v>
      </c>
      <c r="I148" s="16"/>
      <c r="J148" s="16">
        <v>88.78</v>
      </c>
      <c r="K148" s="16">
        <v>110.04</v>
      </c>
      <c r="L148" s="16">
        <v>144.46</v>
      </c>
      <c r="M148" s="16"/>
      <c r="N148" s="16">
        <v>59.842190056</v>
      </c>
      <c r="O148" s="35">
        <v>2.5955736189999996</v>
      </c>
      <c r="P148" s="19" t="s">
        <v>18</v>
      </c>
      <c r="Q148" s="15" t="s">
        <v>664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247</v>
      </c>
      <c r="D149" s="18" t="s">
        <v>248</v>
      </c>
      <c r="E149" s="18">
        <v>2</v>
      </c>
      <c r="F149" s="17">
        <v>104.17</v>
      </c>
      <c r="G149" s="17">
        <v>91.93</v>
      </c>
      <c r="H149" s="17">
        <v>79.7</v>
      </c>
      <c r="I149" s="16"/>
      <c r="J149" s="17">
        <v>105.7</v>
      </c>
      <c r="K149" s="17">
        <v>130.16</v>
      </c>
      <c r="L149" s="17">
        <v>169.76</v>
      </c>
      <c r="M149" s="17"/>
      <c r="N149" s="17">
        <v>38.615917631999999</v>
      </c>
      <c r="O149" s="17">
        <v>19.205058696000002</v>
      </c>
      <c r="P149" s="18" t="s">
        <v>15</v>
      </c>
      <c r="Q149" s="14" t="s">
        <v>665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249</v>
      </c>
      <c r="D150" s="19" t="s">
        <v>250</v>
      </c>
      <c r="E150" s="19">
        <v>9</v>
      </c>
      <c r="F150" s="16">
        <v>35.04</v>
      </c>
      <c r="G150" s="16">
        <v>33.39</v>
      </c>
      <c r="H150" s="16">
        <v>31.74</v>
      </c>
      <c r="I150" s="16"/>
      <c r="J150" s="16">
        <v>36.96</v>
      </c>
      <c r="K150" s="16">
        <v>40.25</v>
      </c>
      <c r="L150" s="16">
        <v>45.59</v>
      </c>
      <c r="M150" s="16"/>
      <c r="N150" s="16">
        <v>56.733965771999998</v>
      </c>
      <c r="O150" s="35">
        <v>11.826366285000001</v>
      </c>
      <c r="P150" s="19" t="s">
        <v>18</v>
      </c>
      <c r="Q150" s="15" t="s">
        <v>666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251</v>
      </c>
      <c r="D151" s="18" t="s">
        <v>252</v>
      </c>
      <c r="E151" s="18">
        <v>3</v>
      </c>
      <c r="F151" s="17">
        <v>314.48</v>
      </c>
      <c r="G151" s="17">
        <v>248.77</v>
      </c>
      <c r="H151" s="17">
        <v>183.06</v>
      </c>
      <c r="I151" s="16"/>
      <c r="J151" s="17">
        <v>326</v>
      </c>
      <c r="K151" s="17">
        <v>457.41</v>
      </c>
      <c r="L151" s="17">
        <v>670.05</v>
      </c>
      <c r="M151" s="17"/>
      <c r="N151" s="17">
        <v>45.907655052999999</v>
      </c>
      <c r="O151" s="17">
        <v>19.853088201999999</v>
      </c>
      <c r="P151" s="18" t="s">
        <v>15</v>
      </c>
      <c r="Q151" s="14" t="s">
        <v>667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253</v>
      </c>
      <c r="D152" s="19" t="s">
        <v>254</v>
      </c>
      <c r="E152" s="19">
        <v>0</v>
      </c>
      <c r="F152" s="16">
        <v>78.86</v>
      </c>
      <c r="G152" s="16">
        <v>67.84</v>
      </c>
      <c r="H152" s="16">
        <v>56.83</v>
      </c>
      <c r="I152" s="16"/>
      <c r="J152" s="16">
        <v>79.94</v>
      </c>
      <c r="K152" s="16">
        <v>101.96</v>
      </c>
      <c r="L152" s="16">
        <v>137.6</v>
      </c>
      <c r="M152" s="16"/>
      <c r="N152" s="16">
        <v>33.900571747999997</v>
      </c>
      <c r="O152" s="35">
        <v>28.216789026999997</v>
      </c>
      <c r="P152" s="19" t="s">
        <v>15</v>
      </c>
      <c r="Q152" s="15" t="s">
        <v>668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255</v>
      </c>
      <c r="D153" s="18" t="s">
        <v>256</v>
      </c>
      <c r="E153" s="18">
        <v>3</v>
      </c>
      <c r="F153" s="17">
        <v>13.45</v>
      </c>
      <c r="G153" s="17">
        <v>12.31</v>
      </c>
      <c r="H153" s="17">
        <v>11.18</v>
      </c>
      <c r="I153" s="16"/>
      <c r="J153" s="17">
        <v>13.98</v>
      </c>
      <c r="K153" s="17">
        <v>16.239999999999998</v>
      </c>
      <c r="L153" s="17">
        <v>19.91</v>
      </c>
      <c r="M153" s="17"/>
      <c r="N153" s="17">
        <v>39.681690123000003</v>
      </c>
      <c r="O153" s="17">
        <v>13.901586951999999</v>
      </c>
      <c r="P153" s="18" t="s">
        <v>15</v>
      </c>
      <c r="Q153" s="14" t="s">
        <v>669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257</v>
      </c>
      <c r="D154" s="19" t="s">
        <v>258</v>
      </c>
      <c r="E154" s="19">
        <v>0</v>
      </c>
      <c r="F154" s="16">
        <v>4.05</v>
      </c>
      <c r="G154" s="16">
        <v>3.2</v>
      </c>
      <c r="H154" s="16">
        <v>2.36</v>
      </c>
      <c r="I154" s="16"/>
      <c r="J154" s="16">
        <v>4.26</v>
      </c>
      <c r="K154" s="16">
        <v>5.94</v>
      </c>
      <c r="L154" s="16">
        <v>8.66</v>
      </c>
      <c r="M154" s="16"/>
      <c r="N154" s="16">
        <v>38.023957564</v>
      </c>
      <c r="O154" s="35">
        <v>77.047927047999991</v>
      </c>
      <c r="P154" s="19" t="s">
        <v>15</v>
      </c>
      <c r="Q154" s="15" t="s">
        <v>670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259</v>
      </c>
      <c r="D155" s="18" t="s">
        <v>260</v>
      </c>
      <c r="E155" s="18">
        <v>7</v>
      </c>
      <c r="F155" s="17">
        <v>15.88</v>
      </c>
      <c r="G155" s="17">
        <v>14.9</v>
      </c>
      <c r="H155" s="17">
        <v>13.92</v>
      </c>
      <c r="I155" s="16"/>
      <c r="J155" s="17">
        <v>17.47</v>
      </c>
      <c r="K155" s="17">
        <v>19.420000000000002</v>
      </c>
      <c r="L155" s="17">
        <v>22.59</v>
      </c>
      <c r="M155" s="17"/>
      <c r="N155" s="17">
        <v>57.738799077000003</v>
      </c>
      <c r="O155" s="17">
        <v>152.8945899</v>
      </c>
      <c r="P155" s="18" t="s">
        <v>18</v>
      </c>
      <c r="Q155" s="14" t="s">
        <v>671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261</v>
      </c>
      <c r="D156" s="19" t="s">
        <v>262</v>
      </c>
      <c r="E156" s="19">
        <v>4</v>
      </c>
      <c r="F156" s="16">
        <v>27.91</v>
      </c>
      <c r="G156" s="16">
        <v>23.59</v>
      </c>
      <c r="H156" s="16">
        <v>19.27</v>
      </c>
      <c r="I156" s="16"/>
      <c r="J156" s="16">
        <v>31.1</v>
      </c>
      <c r="K156" s="16">
        <v>39.729999999999997</v>
      </c>
      <c r="L156" s="16">
        <v>53.71</v>
      </c>
      <c r="M156" s="16"/>
      <c r="N156" s="16">
        <v>41.932258433000001</v>
      </c>
      <c r="O156" s="35">
        <v>48.246574570999996</v>
      </c>
      <c r="P156" s="19" t="s">
        <v>15</v>
      </c>
      <c r="Q156" s="15" t="s">
        <v>672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263</v>
      </c>
      <c r="D157" s="18" t="s">
        <v>264</v>
      </c>
      <c r="E157" s="18">
        <v>4</v>
      </c>
      <c r="F157" s="17">
        <v>11.9</v>
      </c>
      <c r="G157" s="17">
        <v>10.1</v>
      </c>
      <c r="H157" s="17">
        <v>8.31</v>
      </c>
      <c r="I157" s="16"/>
      <c r="J157" s="17">
        <v>12.21</v>
      </c>
      <c r="K157" s="17">
        <v>15.79</v>
      </c>
      <c r="L157" s="17">
        <v>21.58</v>
      </c>
      <c r="M157" s="17"/>
      <c r="N157" s="17">
        <v>43.356909242</v>
      </c>
      <c r="O157" s="17">
        <v>80.139103429000002</v>
      </c>
      <c r="P157" s="18" t="s">
        <v>15</v>
      </c>
      <c r="Q157" s="14" t="s">
        <v>673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265</v>
      </c>
      <c r="D158" s="19" t="s">
        <v>266</v>
      </c>
      <c r="E158" s="19">
        <v>0</v>
      </c>
      <c r="F158" s="16">
        <v>7.14</v>
      </c>
      <c r="G158" s="16">
        <v>6.08</v>
      </c>
      <c r="H158" s="16">
        <v>5.0199999999999996</v>
      </c>
      <c r="I158" s="16"/>
      <c r="J158" s="16">
        <v>7.88</v>
      </c>
      <c r="K158" s="16">
        <v>9.99</v>
      </c>
      <c r="L158" s="16">
        <v>13.42</v>
      </c>
      <c r="M158" s="16"/>
      <c r="N158" s="16">
        <v>33.017240426000001</v>
      </c>
      <c r="O158" s="35">
        <v>87.453208142999998</v>
      </c>
      <c r="P158" s="19" t="s">
        <v>15</v>
      </c>
      <c r="Q158" s="15" t="s">
        <v>674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267</v>
      </c>
      <c r="D159" s="18" t="s">
        <v>268</v>
      </c>
      <c r="E159" s="18">
        <v>10</v>
      </c>
      <c r="F159" s="17">
        <v>31.19</v>
      </c>
      <c r="G159" s="17">
        <v>28.22</v>
      </c>
      <c r="H159" s="17">
        <v>25.25</v>
      </c>
      <c r="I159" s="16"/>
      <c r="J159" s="17">
        <v>35.619999999999997</v>
      </c>
      <c r="K159" s="17">
        <v>41.55</v>
      </c>
      <c r="L159" s="17">
        <v>51.16</v>
      </c>
      <c r="M159" s="17"/>
      <c r="N159" s="17">
        <v>55.658612843</v>
      </c>
      <c r="O159" s="17">
        <v>112.85972438</v>
      </c>
      <c r="P159" s="18" t="s">
        <v>18</v>
      </c>
      <c r="Q159" s="14" t="s">
        <v>675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269</v>
      </c>
      <c r="D160" s="19" t="s">
        <v>270</v>
      </c>
      <c r="E160" s="19">
        <v>7</v>
      </c>
      <c r="F160" s="16">
        <v>10.08</v>
      </c>
      <c r="G160" s="16">
        <v>8.9700000000000006</v>
      </c>
      <c r="H160" s="16">
        <v>7.86</v>
      </c>
      <c r="I160" s="16"/>
      <c r="J160" s="16">
        <v>10.72</v>
      </c>
      <c r="K160" s="16">
        <v>12.93</v>
      </c>
      <c r="L160" s="16">
        <v>16.52</v>
      </c>
      <c r="M160" s="16"/>
      <c r="N160" s="16">
        <v>59.990764380000002</v>
      </c>
      <c r="O160" s="35">
        <v>96.302803190000006</v>
      </c>
      <c r="P160" s="19" t="s">
        <v>18</v>
      </c>
      <c r="Q160" s="15" t="s">
        <v>676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271</v>
      </c>
      <c r="D161" s="18" t="s">
        <v>272</v>
      </c>
      <c r="E161" s="18">
        <v>7</v>
      </c>
      <c r="F161" s="17">
        <v>33.32</v>
      </c>
      <c r="G161" s="17">
        <v>32.61</v>
      </c>
      <c r="H161" s="17">
        <v>31.91</v>
      </c>
      <c r="I161" s="16"/>
      <c r="J161" s="17">
        <v>33.5</v>
      </c>
      <c r="K161" s="17">
        <v>34.9</v>
      </c>
      <c r="L161" s="17">
        <v>37.18</v>
      </c>
      <c r="M161" s="17"/>
      <c r="N161" s="17">
        <v>86.612086466999997</v>
      </c>
      <c r="O161" s="17">
        <v>107.80204680999999</v>
      </c>
      <c r="P161" s="18" t="s">
        <v>18</v>
      </c>
      <c r="Q161" s="14" t="s">
        <v>677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273</v>
      </c>
      <c r="D162" s="19" t="s">
        <v>274</v>
      </c>
      <c r="E162" s="19">
        <v>4</v>
      </c>
      <c r="F162" s="16">
        <v>10.15</v>
      </c>
      <c r="G162" s="16">
        <v>8.98</v>
      </c>
      <c r="H162" s="16">
        <v>7.81</v>
      </c>
      <c r="I162" s="16"/>
      <c r="J162" s="16">
        <v>11.5</v>
      </c>
      <c r="K162" s="16">
        <v>13.83</v>
      </c>
      <c r="L162" s="16">
        <v>17.61</v>
      </c>
      <c r="M162" s="16"/>
      <c r="N162" s="16">
        <v>65.228391029999997</v>
      </c>
      <c r="O162" s="35">
        <v>13.447517435</v>
      </c>
      <c r="P162" s="19" t="s">
        <v>18</v>
      </c>
      <c r="Q162" s="15" t="s">
        <v>678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486</v>
      </c>
      <c r="D163" s="18" t="s">
        <v>487</v>
      </c>
      <c r="E163" s="18">
        <v>0</v>
      </c>
      <c r="F163" s="17">
        <v>21.92</v>
      </c>
      <c r="G163" s="17">
        <v>17.22</v>
      </c>
      <c r="H163" s="17">
        <v>12.53</v>
      </c>
      <c r="I163" s="16"/>
      <c r="J163" s="17">
        <v>22.65</v>
      </c>
      <c r="K163" s="17">
        <v>32.03</v>
      </c>
      <c r="L163" s="17">
        <v>47.22</v>
      </c>
      <c r="M163" s="17"/>
      <c r="N163" s="17">
        <v>10.445839046</v>
      </c>
      <c r="O163" s="17">
        <v>2.0207299732999999</v>
      </c>
      <c r="P163" s="18" t="s">
        <v>15</v>
      </c>
      <c r="Q163" s="14" t="s">
        <v>679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275</v>
      </c>
      <c r="D164" s="19" t="s">
        <v>276</v>
      </c>
      <c r="E164" s="19">
        <v>0</v>
      </c>
      <c r="F164" s="16">
        <v>11.99</v>
      </c>
      <c r="G164" s="16">
        <v>10.51</v>
      </c>
      <c r="H164" s="16">
        <v>9.0399999999999991</v>
      </c>
      <c r="I164" s="16"/>
      <c r="J164" s="16">
        <v>12.33</v>
      </c>
      <c r="K164" s="16">
        <v>15.27</v>
      </c>
      <c r="L164" s="16">
        <v>20.03</v>
      </c>
      <c r="M164" s="16"/>
      <c r="N164" s="16">
        <v>43.260617295999999</v>
      </c>
      <c r="O164" s="35">
        <v>79.605273056000001</v>
      </c>
      <c r="P164" s="19" t="s">
        <v>15</v>
      </c>
      <c r="Q164" s="15" t="s">
        <v>680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277</v>
      </c>
      <c r="D165" s="18" t="s">
        <v>278</v>
      </c>
      <c r="E165" s="18">
        <v>2</v>
      </c>
      <c r="F165" s="17">
        <v>18.690000000000001</v>
      </c>
      <c r="G165" s="17">
        <v>17.37</v>
      </c>
      <c r="H165" s="17">
        <v>16.05</v>
      </c>
      <c r="I165" s="16"/>
      <c r="J165" s="17">
        <v>19.09</v>
      </c>
      <c r="K165" s="17">
        <v>21.72</v>
      </c>
      <c r="L165" s="17">
        <v>25.98</v>
      </c>
      <c r="M165" s="17"/>
      <c r="N165" s="17">
        <v>48.262364929</v>
      </c>
      <c r="O165" s="17">
        <v>78.128839982999992</v>
      </c>
      <c r="P165" s="18" t="s">
        <v>15</v>
      </c>
      <c r="Q165" s="14" t="s">
        <v>681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279</v>
      </c>
      <c r="D166" s="19" t="s">
        <v>280</v>
      </c>
      <c r="E166" s="19">
        <v>10</v>
      </c>
      <c r="F166" s="16">
        <v>10.02</v>
      </c>
      <c r="G166" s="16">
        <v>9.09</v>
      </c>
      <c r="H166" s="16">
        <v>8.17</v>
      </c>
      <c r="I166" s="16"/>
      <c r="J166" s="16">
        <v>10.46</v>
      </c>
      <c r="K166" s="16">
        <v>12.3</v>
      </c>
      <c r="L166" s="16">
        <v>15.29</v>
      </c>
      <c r="M166" s="16"/>
      <c r="N166" s="16">
        <v>79.360240840000003</v>
      </c>
      <c r="O166" s="35">
        <v>4.9640790951999998</v>
      </c>
      <c r="P166" s="19" t="s">
        <v>18</v>
      </c>
      <c r="Q166" s="15" t="s">
        <v>682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281</v>
      </c>
      <c r="D167" s="18" t="s">
        <v>282</v>
      </c>
      <c r="E167" s="18">
        <v>10</v>
      </c>
      <c r="F167" s="17">
        <v>13.69</v>
      </c>
      <c r="G167" s="17">
        <v>11.78</v>
      </c>
      <c r="H167" s="17">
        <v>9.8699999999999992</v>
      </c>
      <c r="I167" s="16"/>
      <c r="J167" s="17">
        <v>16.57</v>
      </c>
      <c r="K167" s="17">
        <v>20.38</v>
      </c>
      <c r="L167" s="17">
        <v>26.56</v>
      </c>
      <c r="M167" s="17"/>
      <c r="N167" s="17">
        <v>70.949385253000003</v>
      </c>
      <c r="O167" s="17">
        <v>62.676622523999995</v>
      </c>
      <c r="P167" s="18" t="s">
        <v>18</v>
      </c>
      <c r="Q167" s="14" t="s">
        <v>683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283</v>
      </c>
      <c r="D168" s="19" t="s">
        <v>284</v>
      </c>
      <c r="E168" s="19">
        <v>3</v>
      </c>
      <c r="F168" s="16">
        <v>1.4</v>
      </c>
      <c r="G168" s="16">
        <v>0.8</v>
      </c>
      <c r="H168" s="16">
        <v>0.21</v>
      </c>
      <c r="I168" s="16"/>
      <c r="J168" s="16">
        <v>1.64</v>
      </c>
      <c r="K168" s="16">
        <v>2.82</v>
      </c>
      <c r="L168" s="16">
        <v>4.74</v>
      </c>
      <c r="M168" s="16"/>
      <c r="N168" s="16">
        <v>45.811558628</v>
      </c>
      <c r="O168" s="35">
        <v>18.909515810000002</v>
      </c>
      <c r="P168" s="19" t="s">
        <v>15</v>
      </c>
      <c r="Q168" s="15" t="s">
        <v>684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285</v>
      </c>
      <c r="D169" s="18" t="s">
        <v>286</v>
      </c>
      <c r="E169" s="18">
        <v>0</v>
      </c>
      <c r="F169" s="17">
        <v>120.7</v>
      </c>
      <c r="G169" s="17">
        <v>94.19</v>
      </c>
      <c r="H169" s="17">
        <v>67.69</v>
      </c>
      <c r="I169" s="16"/>
      <c r="J169" s="17">
        <v>124.73</v>
      </c>
      <c r="K169" s="17">
        <v>177.73</v>
      </c>
      <c r="L169" s="17">
        <v>263.5</v>
      </c>
      <c r="M169" s="17"/>
      <c r="N169" s="17">
        <v>39.601014653999997</v>
      </c>
      <c r="O169" s="17">
        <v>9.6251400823999997</v>
      </c>
      <c r="P169" s="18" t="s">
        <v>15</v>
      </c>
      <c r="Q169" s="14" t="s">
        <v>685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469</v>
      </c>
      <c r="D170" s="19" t="s">
        <v>470</v>
      </c>
      <c r="E170" s="19">
        <v>1</v>
      </c>
      <c r="F170" s="16">
        <v>6.97</v>
      </c>
      <c r="G170" s="16">
        <v>5.32</v>
      </c>
      <c r="H170" s="16">
        <v>3.68</v>
      </c>
      <c r="I170" s="16"/>
      <c r="J170" s="16">
        <v>7.16</v>
      </c>
      <c r="K170" s="16">
        <v>10.44</v>
      </c>
      <c r="L170" s="16">
        <v>15.76</v>
      </c>
      <c r="M170" s="16"/>
      <c r="N170" s="16">
        <v>49.474883382999998</v>
      </c>
      <c r="O170" s="35">
        <v>1.7156253333</v>
      </c>
      <c r="P170" s="19" t="s">
        <v>15</v>
      </c>
      <c r="Q170" s="15" t="s">
        <v>686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287</v>
      </c>
      <c r="D171" s="18" t="s">
        <v>288</v>
      </c>
      <c r="E171" s="18">
        <v>9</v>
      </c>
      <c r="F171" s="17">
        <v>71.92</v>
      </c>
      <c r="G171" s="17">
        <v>66.95</v>
      </c>
      <c r="H171" s="17">
        <v>61.98</v>
      </c>
      <c r="I171" s="16"/>
      <c r="J171" s="17">
        <v>77.069999999999993</v>
      </c>
      <c r="K171" s="17">
        <v>87</v>
      </c>
      <c r="L171" s="17">
        <v>103.07</v>
      </c>
      <c r="M171" s="17"/>
      <c r="N171" s="17">
        <v>64.278031341000002</v>
      </c>
      <c r="O171" s="17">
        <v>58.946245523999998</v>
      </c>
      <c r="P171" s="18" t="s">
        <v>18</v>
      </c>
      <c r="Q171" s="14" t="s">
        <v>687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289</v>
      </c>
      <c r="D172" s="19" t="s">
        <v>290</v>
      </c>
      <c r="E172" s="19">
        <v>0</v>
      </c>
      <c r="F172" s="16">
        <v>2.0099999999999998</v>
      </c>
      <c r="G172" s="16">
        <v>1.31</v>
      </c>
      <c r="H172" s="16">
        <v>0.62</v>
      </c>
      <c r="I172" s="16"/>
      <c r="J172" s="16">
        <v>2.12</v>
      </c>
      <c r="K172" s="16">
        <v>3.5</v>
      </c>
      <c r="L172" s="16">
        <v>5.74</v>
      </c>
      <c r="M172" s="16"/>
      <c r="N172" s="16">
        <v>31.314807904999999</v>
      </c>
      <c r="O172" s="35">
        <v>23.981776237999998</v>
      </c>
      <c r="P172" s="19" t="s">
        <v>15</v>
      </c>
      <c r="Q172" s="15" t="s">
        <v>688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291</v>
      </c>
      <c r="D173" s="18" t="s">
        <v>292</v>
      </c>
      <c r="E173" s="18">
        <v>3</v>
      </c>
      <c r="F173" s="17">
        <v>5.5</v>
      </c>
      <c r="G173" s="17">
        <v>4.6900000000000004</v>
      </c>
      <c r="H173" s="17">
        <v>3.89</v>
      </c>
      <c r="I173" s="16"/>
      <c r="J173" s="17">
        <v>5.69</v>
      </c>
      <c r="K173" s="17">
        <v>7.29</v>
      </c>
      <c r="L173" s="17">
        <v>9.8800000000000008</v>
      </c>
      <c r="M173" s="17"/>
      <c r="N173" s="17">
        <v>28.822268644000001</v>
      </c>
      <c r="O173" s="17">
        <v>46.899462190000001</v>
      </c>
      <c r="P173" s="18" t="s">
        <v>15</v>
      </c>
      <c r="Q173" s="14" t="s">
        <v>689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293</v>
      </c>
      <c r="D174" s="19" t="s">
        <v>294</v>
      </c>
      <c r="E174" s="19">
        <v>2</v>
      </c>
      <c r="F174" s="16">
        <v>249.33</v>
      </c>
      <c r="G174" s="16">
        <v>203.17</v>
      </c>
      <c r="H174" s="16">
        <v>157.01</v>
      </c>
      <c r="I174" s="16"/>
      <c r="J174" s="16">
        <v>258.43</v>
      </c>
      <c r="K174" s="16">
        <v>350.74</v>
      </c>
      <c r="L174" s="16">
        <v>500.11</v>
      </c>
      <c r="M174" s="16"/>
      <c r="N174" s="16">
        <v>50.734698991999998</v>
      </c>
      <c r="O174" s="35">
        <v>3.9353941542999999</v>
      </c>
      <c r="P174" s="19" t="s">
        <v>15</v>
      </c>
      <c r="Q174" s="15" t="s">
        <v>690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295</v>
      </c>
      <c r="D175" s="18" t="s">
        <v>296</v>
      </c>
      <c r="E175" s="18">
        <v>7</v>
      </c>
      <c r="F175" s="17">
        <v>53.2</v>
      </c>
      <c r="G175" s="17">
        <v>45.42</v>
      </c>
      <c r="H175" s="17">
        <v>37.65</v>
      </c>
      <c r="I175" s="16"/>
      <c r="J175" s="17">
        <v>56.14</v>
      </c>
      <c r="K175" s="17">
        <v>71.680000000000007</v>
      </c>
      <c r="L175" s="17">
        <v>96.83</v>
      </c>
      <c r="M175" s="17"/>
      <c r="N175" s="17">
        <v>64.461671349</v>
      </c>
      <c r="O175" s="17">
        <v>875.21736071000009</v>
      </c>
      <c r="P175" s="18" t="s">
        <v>18</v>
      </c>
      <c r="Q175" s="14" t="s">
        <v>691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295</v>
      </c>
      <c r="D176" s="19" t="s">
        <v>298</v>
      </c>
      <c r="E176" s="19">
        <v>7</v>
      </c>
      <c r="F176" s="16">
        <v>48.4</v>
      </c>
      <c r="G176" s="16">
        <v>41.86</v>
      </c>
      <c r="H176" s="16">
        <v>35.32</v>
      </c>
      <c r="I176" s="16"/>
      <c r="J176" s="16">
        <v>50.69</v>
      </c>
      <c r="K176" s="16">
        <v>63.76</v>
      </c>
      <c r="L176" s="16">
        <v>84.92</v>
      </c>
      <c r="M176" s="16"/>
      <c r="N176" s="16">
        <v>62.354911723999997</v>
      </c>
      <c r="O176" s="35">
        <v>2757.4121648</v>
      </c>
      <c r="P176" s="19" t="s">
        <v>18</v>
      </c>
      <c r="Q176" s="15" t="s">
        <v>692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299</v>
      </c>
      <c r="D177" s="18" t="s">
        <v>300</v>
      </c>
      <c r="E177" s="18">
        <v>9</v>
      </c>
      <c r="F177" s="17">
        <v>13.74</v>
      </c>
      <c r="G177" s="17">
        <v>12.24</v>
      </c>
      <c r="H177" s="17">
        <v>10.75</v>
      </c>
      <c r="I177" s="16"/>
      <c r="J177" s="17">
        <v>14.26</v>
      </c>
      <c r="K177" s="17">
        <v>17.239999999999998</v>
      </c>
      <c r="L177" s="17">
        <v>22.07</v>
      </c>
      <c r="M177" s="17"/>
      <c r="N177" s="17">
        <v>68.124577583999994</v>
      </c>
      <c r="O177" s="17">
        <v>62.440691618999999</v>
      </c>
      <c r="P177" s="18" t="s">
        <v>18</v>
      </c>
      <c r="Q177" s="14" t="s">
        <v>693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447</v>
      </c>
      <c r="D178" s="19" t="s">
        <v>301</v>
      </c>
      <c r="E178" s="19">
        <v>9</v>
      </c>
      <c r="F178" s="16">
        <v>67.069999999999993</v>
      </c>
      <c r="G178" s="16">
        <v>56.24</v>
      </c>
      <c r="H178" s="16">
        <v>45.42</v>
      </c>
      <c r="I178" s="16"/>
      <c r="J178" s="16">
        <v>72.98</v>
      </c>
      <c r="K178" s="16">
        <v>94.62</v>
      </c>
      <c r="L178" s="16">
        <v>129.63999999999999</v>
      </c>
      <c r="M178" s="16"/>
      <c r="N178" s="16">
        <v>57.312988953999998</v>
      </c>
      <c r="O178" s="35">
        <v>1338.4005808000002</v>
      </c>
      <c r="P178" s="19" t="s">
        <v>18</v>
      </c>
      <c r="Q178" s="15" t="s">
        <v>694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450</v>
      </c>
      <c r="D179" s="18" t="s">
        <v>302</v>
      </c>
      <c r="E179" s="18">
        <v>7</v>
      </c>
      <c r="F179" s="17">
        <v>3.46</v>
      </c>
      <c r="G179" s="17">
        <v>3.04</v>
      </c>
      <c r="H179" s="17">
        <v>2.63</v>
      </c>
      <c r="I179" s="16"/>
      <c r="J179" s="17">
        <v>4.1399999999999997</v>
      </c>
      <c r="K179" s="17">
        <v>4.96</v>
      </c>
      <c r="L179" s="17">
        <v>6.28</v>
      </c>
      <c r="M179" s="17"/>
      <c r="N179" s="17">
        <v>72.276511589999998</v>
      </c>
      <c r="O179" s="17">
        <v>14.895735952000001</v>
      </c>
      <c r="P179" s="18" t="s">
        <v>18</v>
      </c>
      <c r="Q179" s="14" t="s">
        <v>695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303</v>
      </c>
      <c r="D180" s="19" t="s">
        <v>304</v>
      </c>
      <c r="E180" s="19">
        <v>7</v>
      </c>
      <c r="F180" s="16">
        <v>13.53</v>
      </c>
      <c r="G180" s="16">
        <v>12.02</v>
      </c>
      <c r="H180" s="16">
        <v>10.52</v>
      </c>
      <c r="I180" s="16"/>
      <c r="J180" s="16">
        <v>14.99</v>
      </c>
      <c r="K180" s="16">
        <v>17.989999999999998</v>
      </c>
      <c r="L180" s="16">
        <v>22.85</v>
      </c>
      <c r="M180" s="16"/>
      <c r="N180" s="16">
        <v>72.282466099000004</v>
      </c>
      <c r="O180" s="35">
        <v>11.026590952000001</v>
      </c>
      <c r="P180" s="19" t="s">
        <v>18</v>
      </c>
      <c r="Q180" s="15" t="s">
        <v>696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454</v>
      </c>
      <c r="D181" s="18" t="s">
        <v>305</v>
      </c>
      <c r="E181" s="18">
        <v>0</v>
      </c>
      <c r="F181" s="17">
        <v>12.37</v>
      </c>
      <c r="G181" s="17">
        <v>11.14</v>
      </c>
      <c r="H181" s="17">
        <v>9.92</v>
      </c>
      <c r="I181" s="16"/>
      <c r="J181" s="17">
        <v>13.45</v>
      </c>
      <c r="K181" s="17">
        <v>15.89</v>
      </c>
      <c r="L181" s="17">
        <v>19.84</v>
      </c>
      <c r="M181" s="17"/>
      <c r="N181" s="17">
        <v>35.136645788999999</v>
      </c>
      <c r="O181" s="17">
        <v>47.297378238</v>
      </c>
      <c r="P181" s="18" t="s">
        <v>15</v>
      </c>
      <c r="Q181" s="14" t="s">
        <v>697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453</v>
      </c>
      <c r="D182" s="19" t="s">
        <v>306</v>
      </c>
      <c r="E182" s="19">
        <v>9</v>
      </c>
      <c r="F182" s="16">
        <v>49.7</v>
      </c>
      <c r="G182" s="16">
        <v>47.1</v>
      </c>
      <c r="H182" s="16">
        <v>44.5</v>
      </c>
      <c r="I182" s="16"/>
      <c r="J182" s="16">
        <v>52.28</v>
      </c>
      <c r="K182" s="16">
        <v>57.47</v>
      </c>
      <c r="L182" s="16">
        <v>65.87</v>
      </c>
      <c r="M182" s="16"/>
      <c r="N182" s="16">
        <v>65.153383630999997</v>
      </c>
      <c r="O182" s="35">
        <v>87.702759237999999</v>
      </c>
      <c r="P182" s="19" t="s">
        <v>18</v>
      </c>
      <c r="Q182" s="15" t="s">
        <v>698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446</v>
      </c>
      <c r="D183" s="18" t="s">
        <v>307</v>
      </c>
      <c r="E183" s="18">
        <v>4</v>
      </c>
      <c r="F183" s="17">
        <v>4.13</v>
      </c>
      <c r="G183" s="17">
        <v>3.84</v>
      </c>
      <c r="H183" s="17">
        <v>3.56</v>
      </c>
      <c r="I183" s="16"/>
      <c r="J183" s="17">
        <v>4.3</v>
      </c>
      <c r="K183" s="17">
        <v>4.8600000000000003</v>
      </c>
      <c r="L183" s="17">
        <v>5.78</v>
      </c>
      <c r="M183" s="17"/>
      <c r="N183" s="17">
        <v>49.893849375999999</v>
      </c>
      <c r="O183" s="17">
        <v>6.7836006666999999</v>
      </c>
      <c r="P183" s="18" t="s">
        <v>15</v>
      </c>
      <c r="Q183" s="14" t="s">
        <v>699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457</v>
      </c>
      <c r="D184" s="19" t="s">
        <v>308</v>
      </c>
      <c r="E184" s="19">
        <v>7</v>
      </c>
      <c r="F184" s="16">
        <v>19.27</v>
      </c>
      <c r="G184" s="16">
        <v>17.239999999999998</v>
      </c>
      <c r="H184" s="16">
        <v>15.22</v>
      </c>
      <c r="I184" s="16"/>
      <c r="J184" s="16">
        <v>22.09</v>
      </c>
      <c r="K184" s="16">
        <v>26.13</v>
      </c>
      <c r="L184" s="16">
        <v>32.68</v>
      </c>
      <c r="M184" s="16"/>
      <c r="N184" s="16">
        <v>52.742044106000002</v>
      </c>
      <c r="O184" s="35">
        <v>11.128994666000001</v>
      </c>
      <c r="P184" s="19" t="s">
        <v>18</v>
      </c>
      <c r="Q184" s="15" t="s">
        <v>700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451</v>
      </c>
      <c r="D185" s="18" t="s">
        <v>452</v>
      </c>
      <c r="E185" s="18">
        <v>7</v>
      </c>
      <c r="F185" s="17">
        <v>8.0399999999999991</v>
      </c>
      <c r="G185" s="17">
        <v>7.24</v>
      </c>
      <c r="H185" s="17">
        <v>6.44</v>
      </c>
      <c r="I185" s="16"/>
      <c r="J185" s="17">
        <v>9.6999999999999993</v>
      </c>
      <c r="K185" s="17">
        <v>11.29</v>
      </c>
      <c r="L185" s="17">
        <v>13.87</v>
      </c>
      <c r="M185" s="17"/>
      <c r="N185" s="17">
        <v>52.574591368</v>
      </c>
      <c r="O185" s="17">
        <v>2.5919259048000001</v>
      </c>
      <c r="P185" s="18" t="s">
        <v>18</v>
      </c>
      <c r="Q185" s="14" t="s">
        <v>701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497</v>
      </c>
      <c r="D186" s="19" t="s">
        <v>309</v>
      </c>
      <c r="E186" s="19">
        <v>4</v>
      </c>
      <c r="F186" s="16">
        <v>1.98</v>
      </c>
      <c r="G186" s="16">
        <v>1.7</v>
      </c>
      <c r="H186" s="16">
        <v>1.42</v>
      </c>
      <c r="I186" s="16"/>
      <c r="J186" s="16">
        <v>2.64</v>
      </c>
      <c r="K186" s="16">
        <v>3.19</v>
      </c>
      <c r="L186" s="16">
        <v>4.08</v>
      </c>
      <c r="M186" s="16"/>
      <c r="N186" s="16">
        <v>52.214249553000002</v>
      </c>
      <c r="O186" s="35">
        <v>8.5401392381000001</v>
      </c>
      <c r="P186" s="19" t="s">
        <v>18</v>
      </c>
      <c r="Q186" s="15" t="s">
        <v>702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460</v>
      </c>
      <c r="D187" s="18" t="s">
        <v>310</v>
      </c>
      <c r="E187" s="18">
        <v>4</v>
      </c>
      <c r="F187" s="17">
        <v>1.93</v>
      </c>
      <c r="G187" s="17">
        <v>1.63</v>
      </c>
      <c r="H187" s="17">
        <v>1.34</v>
      </c>
      <c r="I187" s="16"/>
      <c r="J187" s="17">
        <v>2.74</v>
      </c>
      <c r="K187" s="17">
        <v>3.32</v>
      </c>
      <c r="L187" s="17">
        <v>4.26</v>
      </c>
      <c r="M187" s="17"/>
      <c r="N187" s="17">
        <v>49.119149647</v>
      </c>
      <c r="O187" s="17">
        <v>7.4898664286000001</v>
      </c>
      <c r="P187" s="18" t="s">
        <v>18</v>
      </c>
      <c r="Q187" s="14" t="s">
        <v>703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496</v>
      </c>
      <c r="D188" s="19" t="s">
        <v>311</v>
      </c>
      <c r="E188" s="19">
        <v>6</v>
      </c>
      <c r="F188" s="16">
        <v>21.32</v>
      </c>
      <c r="G188" s="16">
        <v>19.45</v>
      </c>
      <c r="H188" s="16">
        <v>17.579999999999998</v>
      </c>
      <c r="I188" s="16"/>
      <c r="J188" s="16">
        <v>22.32</v>
      </c>
      <c r="K188" s="16">
        <v>26.05</v>
      </c>
      <c r="L188" s="16">
        <v>32.08</v>
      </c>
      <c r="M188" s="16"/>
      <c r="N188" s="16">
        <v>39.224028916999998</v>
      </c>
      <c r="O188" s="35">
        <v>247.51042443</v>
      </c>
      <c r="P188" s="19" t="s">
        <v>15</v>
      </c>
      <c r="Q188" s="15" t="s">
        <v>704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504</v>
      </c>
      <c r="D189" s="18" t="s">
        <v>312</v>
      </c>
      <c r="E189" s="18">
        <v>0</v>
      </c>
      <c r="F189" s="17">
        <v>0.51</v>
      </c>
      <c r="G189" s="17">
        <v>0.28999999999999998</v>
      </c>
      <c r="H189" s="17">
        <v>7.0000000000000007E-2</v>
      </c>
      <c r="I189" s="16"/>
      <c r="J189" s="17">
        <v>0.54</v>
      </c>
      <c r="K189" s="17">
        <v>0.97</v>
      </c>
      <c r="L189" s="17">
        <v>1.67</v>
      </c>
      <c r="M189" s="17"/>
      <c r="N189" s="17">
        <v>42.547405316000003</v>
      </c>
      <c r="O189" s="17">
        <v>20.914365</v>
      </c>
      <c r="P189" s="18" t="s">
        <v>15</v>
      </c>
      <c r="Q189" s="14" t="s">
        <v>705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297</v>
      </c>
      <c r="D190" s="19" t="s">
        <v>313</v>
      </c>
      <c r="E190" s="19">
        <v>0</v>
      </c>
      <c r="F190" s="16">
        <v>5.03</v>
      </c>
      <c r="G190" s="16">
        <v>4.25</v>
      </c>
      <c r="H190" s="16">
        <v>3.48</v>
      </c>
      <c r="I190" s="16"/>
      <c r="J190" s="16">
        <v>5.18</v>
      </c>
      <c r="K190" s="16">
        <v>6.72</v>
      </c>
      <c r="L190" s="16">
        <v>9.2200000000000006</v>
      </c>
      <c r="M190" s="16"/>
      <c r="N190" s="16">
        <v>41.216712102000002</v>
      </c>
      <c r="O190" s="35">
        <v>32.966010951999998</v>
      </c>
      <c r="P190" s="19" t="s">
        <v>15</v>
      </c>
      <c r="Q190" s="15" t="s">
        <v>706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314</v>
      </c>
      <c r="D191" s="18" t="s">
        <v>315</v>
      </c>
      <c r="E191" s="18">
        <v>3</v>
      </c>
      <c r="F191" s="17">
        <v>0.88</v>
      </c>
      <c r="G191" s="17">
        <v>0.21</v>
      </c>
      <c r="H191" s="17">
        <v>-0.45</v>
      </c>
      <c r="I191" s="16"/>
      <c r="J191" s="17">
        <v>0.99</v>
      </c>
      <c r="K191" s="17">
        <v>2.3199999999999998</v>
      </c>
      <c r="L191" s="17">
        <v>4.4800000000000004</v>
      </c>
      <c r="M191" s="17"/>
      <c r="N191" s="17">
        <v>34.135940437999999</v>
      </c>
      <c r="O191" s="17">
        <v>9.0600549047999994</v>
      </c>
      <c r="P191" s="18" t="s">
        <v>15</v>
      </c>
      <c r="Q191" s="14" t="s">
        <v>707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488</v>
      </c>
      <c r="D192" s="19" t="s">
        <v>316</v>
      </c>
      <c r="E192" s="19">
        <v>9</v>
      </c>
      <c r="F192" s="16">
        <v>38.869999999999997</v>
      </c>
      <c r="G192" s="16">
        <v>36.03</v>
      </c>
      <c r="H192" s="16">
        <v>33.19</v>
      </c>
      <c r="I192" s="16"/>
      <c r="J192" s="16">
        <v>45.19</v>
      </c>
      <c r="K192" s="16">
        <v>50.86</v>
      </c>
      <c r="L192" s="16">
        <v>60.04</v>
      </c>
      <c r="M192" s="16"/>
      <c r="N192" s="16">
        <v>63.699238815000001</v>
      </c>
      <c r="O192" s="35">
        <v>236.85789724</v>
      </c>
      <c r="P192" s="19" t="s">
        <v>18</v>
      </c>
      <c r="Q192" s="15" t="s">
        <v>708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709</v>
      </c>
      <c r="D193" s="18" t="s">
        <v>317</v>
      </c>
      <c r="E193" s="18">
        <v>7</v>
      </c>
      <c r="F193" s="17">
        <v>9</v>
      </c>
      <c r="G193" s="17">
        <v>7.86</v>
      </c>
      <c r="H193" s="17">
        <v>6.73</v>
      </c>
      <c r="I193" s="16"/>
      <c r="J193" s="17">
        <v>10.79</v>
      </c>
      <c r="K193" s="17">
        <v>13.05</v>
      </c>
      <c r="L193" s="17">
        <v>16.72</v>
      </c>
      <c r="M193" s="17"/>
      <c r="N193" s="17">
        <v>49.978675793999997</v>
      </c>
      <c r="O193" s="17">
        <v>16.883284667000002</v>
      </c>
      <c r="P193" s="18" t="s">
        <v>18</v>
      </c>
      <c r="Q193" s="14" t="s">
        <v>710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318</v>
      </c>
      <c r="D194" s="19" t="s">
        <v>319</v>
      </c>
      <c r="E194" s="19">
        <v>1</v>
      </c>
      <c r="F194" s="16">
        <v>7.14</v>
      </c>
      <c r="G194" s="16">
        <v>6.53</v>
      </c>
      <c r="H194" s="16">
        <v>5.93</v>
      </c>
      <c r="I194" s="16"/>
      <c r="J194" s="16">
        <v>7.45</v>
      </c>
      <c r="K194" s="16">
        <v>8.65</v>
      </c>
      <c r="L194" s="16">
        <v>10.6</v>
      </c>
      <c r="M194" s="16"/>
      <c r="N194" s="16">
        <v>36.361380349999997</v>
      </c>
      <c r="O194" s="35">
        <v>2.2086632380999998</v>
      </c>
      <c r="P194" s="19" t="s">
        <v>15</v>
      </c>
      <c r="Q194" s="15" t="s">
        <v>711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320</v>
      </c>
      <c r="D195" s="18" t="s">
        <v>321</v>
      </c>
      <c r="E195" s="18">
        <v>9</v>
      </c>
      <c r="F195" s="17">
        <v>15.77</v>
      </c>
      <c r="G195" s="17">
        <v>14.5</v>
      </c>
      <c r="H195" s="17">
        <v>13.24</v>
      </c>
      <c r="I195" s="16"/>
      <c r="J195" s="17">
        <v>17.399999999999999</v>
      </c>
      <c r="K195" s="17">
        <v>19.920000000000002</v>
      </c>
      <c r="L195" s="17">
        <v>24.01</v>
      </c>
      <c r="M195" s="17"/>
      <c r="N195" s="17">
        <v>55.219210895000003</v>
      </c>
      <c r="O195" s="17">
        <v>174.64128833000001</v>
      </c>
      <c r="P195" s="18" t="s">
        <v>18</v>
      </c>
      <c r="Q195" s="14" t="s">
        <v>712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322</v>
      </c>
      <c r="D196" s="19" t="s">
        <v>323</v>
      </c>
      <c r="E196" s="19">
        <v>9</v>
      </c>
      <c r="F196" s="16">
        <v>154.05000000000001</v>
      </c>
      <c r="G196" s="16">
        <v>141.83000000000001</v>
      </c>
      <c r="H196" s="16">
        <v>129.62</v>
      </c>
      <c r="I196" s="16"/>
      <c r="J196" s="16">
        <v>159.94999999999999</v>
      </c>
      <c r="K196" s="16">
        <v>184.37</v>
      </c>
      <c r="L196" s="16">
        <v>223.9</v>
      </c>
      <c r="M196" s="16"/>
      <c r="N196" s="16">
        <v>59.616202985000001</v>
      </c>
      <c r="O196" s="35">
        <v>453.06299709999996</v>
      </c>
      <c r="P196" s="19" t="s">
        <v>18</v>
      </c>
      <c r="Q196" s="15" t="s">
        <v>713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324</v>
      </c>
      <c r="D197" s="18" t="s">
        <v>479</v>
      </c>
      <c r="E197" s="18">
        <v>7</v>
      </c>
      <c r="F197" s="17">
        <v>9.92</v>
      </c>
      <c r="G197" s="17">
        <v>8.5500000000000007</v>
      </c>
      <c r="H197" s="17">
        <v>7.18</v>
      </c>
      <c r="I197" s="16"/>
      <c r="J197" s="17">
        <v>11.79</v>
      </c>
      <c r="K197" s="17">
        <v>14.52</v>
      </c>
      <c r="L197" s="17">
        <v>18.940000000000001</v>
      </c>
      <c r="M197" s="17"/>
      <c r="N197" s="17">
        <v>51.753455475999999</v>
      </c>
      <c r="O197" s="17">
        <v>1.8115392380999999</v>
      </c>
      <c r="P197" s="18" t="s">
        <v>18</v>
      </c>
      <c r="Q197" s="14" t="s">
        <v>714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324</v>
      </c>
      <c r="D198" s="19" t="s">
        <v>325</v>
      </c>
      <c r="E198" s="19">
        <v>10</v>
      </c>
      <c r="F198" s="16">
        <v>8.65</v>
      </c>
      <c r="G198" s="16">
        <v>7.9</v>
      </c>
      <c r="H198" s="16">
        <v>7.16</v>
      </c>
      <c r="I198" s="16"/>
      <c r="J198" s="16">
        <v>9.23</v>
      </c>
      <c r="K198" s="16">
        <v>10.71</v>
      </c>
      <c r="L198" s="16">
        <v>13.11</v>
      </c>
      <c r="M198" s="16"/>
      <c r="N198" s="16">
        <v>67.083568804999999</v>
      </c>
      <c r="O198" s="35">
        <v>10.878657047000001</v>
      </c>
      <c r="P198" s="19" t="s">
        <v>18</v>
      </c>
      <c r="Q198" s="15" t="s">
        <v>715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324</v>
      </c>
      <c r="D199" s="18" t="s">
        <v>326</v>
      </c>
      <c r="E199" s="18">
        <v>7</v>
      </c>
      <c r="F199" s="17">
        <v>44.52</v>
      </c>
      <c r="G199" s="17">
        <v>40.17</v>
      </c>
      <c r="H199" s="17">
        <v>35.83</v>
      </c>
      <c r="I199" s="16"/>
      <c r="J199" s="17">
        <v>48.72</v>
      </c>
      <c r="K199" s="17">
        <v>57.4</v>
      </c>
      <c r="L199" s="17">
        <v>71.45</v>
      </c>
      <c r="M199" s="17"/>
      <c r="N199" s="17">
        <v>61.594539150999999</v>
      </c>
      <c r="O199" s="17">
        <v>92.024804380999996</v>
      </c>
      <c r="P199" s="18" t="s">
        <v>18</v>
      </c>
      <c r="Q199" s="14" t="s">
        <v>716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327</v>
      </c>
      <c r="D200" s="19" t="s">
        <v>717</v>
      </c>
      <c r="E200" s="19">
        <v>7</v>
      </c>
      <c r="F200" s="16">
        <v>15.51</v>
      </c>
      <c r="G200" s="16">
        <v>14.1</v>
      </c>
      <c r="H200" s="16">
        <v>12.7</v>
      </c>
      <c r="I200" s="16"/>
      <c r="J200" s="16">
        <v>19.2</v>
      </c>
      <c r="K200" s="16">
        <v>22</v>
      </c>
      <c r="L200" s="16">
        <v>26.54</v>
      </c>
      <c r="M200" s="16"/>
      <c r="N200" s="16">
        <v>48.853759091000001</v>
      </c>
      <c r="O200" s="35">
        <v>1.3451462856999998</v>
      </c>
      <c r="P200" s="19" t="s">
        <v>18</v>
      </c>
      <c r="Q200" s="15" t="s">
        <v>718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327</v>
      </c>
      <c r="D201" s="18" t="s">
        <v>328</v>
      </c>
      <c r="E201" s="18">
        <v>7</v>
      </c>
      <c r="F201" s="17">
        <v>30.43</v>
      </c>
      <c r="G201" s="17">
        <v>27.69</v>
      </c>
      <c r="H201" s="17">
        <v>24.96</v>
      </c>
      <c r="I201" s="16"/>
      <c r="J201" s="17">
        <v>37.83</v>
      </c>
      <c r="K201" s="17">
        <v>43.29</v>
      </c>
      <c r="L201" s="17">
        <v>52.14</v>
      </c>
      <c r="M201" s="17"/>
      <c r="N201" s="17">
        <v>49.923426382000002</v>
      </c>
      <c r="O201" s="17">
        <v>83.094287429000005</v>
      </c>
      <c r="P201" s="18" t="s">
        <v>18</v>
      </c>
      <c r="Q201" s="14" t="s">
        <v>719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329</v>
      </c>
      <c r="D202" s="19" t="s">
        <v>330</v>
      </c>
      <c r="E202" s="19">
        <v>4</v>
      </c>
      <c r="F202" s="16">
        <v>18.32</v>
      </c>
      <c r="G202" s="16">
        <v>15.62</v>
      </c>
      <c r="H202" s="16">
        <v>12.93</v>
      </c>
      <c r="I202" s="16"/>
      <c r="J202" s="16">
        <v>19.489999999999998</v>
      </c>
      <c r="K202" s="16">
        <v>24.87</v>
      </c>
      <c r="L202" s="16">
        <v>33.58</v>
      </c>
      <c r="M202" s="16"/>
      <c r="N202" s="16">
        <v>43.936293337999999</v>
      </c>
      <c r="O202" s="35">
        <v>57.745847667</v>
      </c>
      <c r="P202" s="19" t="s">
        <v>15</v>
      </c>
      <c r="Q202" s="15" t="s">
        <v>720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331</v>
      </c>
      <c r="D203" s="18" t="s">
        <v>332</v>
      </c>
      <c r="E203" s="18">
        <v>6</v>
      </c>
      <c r="F203" s="17">
        <v>5.03</v>
      </c>
      <c r="G203" s="17">
        <v>4.7</v>
      </c>
      <c r="H203" s="17">
        <v>4.37</v>
      </c>
      <c r="I203" s="16"/>
      <c r="J203" s="17">
        <v>5.15</v>
      </c>
      <c r="K203" s="17">
        <v>5.8</v>
      </c>
      <c r="L203" s="17">
        <v>6.87</v>
      </c>
      <c r="M203" s="17"/>
      <c r="N203" s="17">
        <v>39.251910659000004</v>
      </c>
      <c r="O203" s="17">
        <v>2.5213922856999997</v>
      </c>
      <c r="P203" s="18" t="s">
        <v>15</v>
      </c>
      <c r="Q203" s="14" t="s">
        <v>721</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333</v>
      </c>
      <c r="D204" s="19" t="s">
        <v>334</v>
      </c>
      <c r="E204" s="19">
        <v>9</v>
      </c>
      <c r="F204" s="16">
        <v>12.86</v>
      </c>
      <c r="G204" s="16">
        <v>11.19</v>
      </c>
      <c r="H204" s="16">
        <v>9.5299999999999994</v>
      </c>
      <c r="I204" s="16"/>
      <c r="J204" s="16">
        <v>13.43</v>
      </c>
      <c r="K204" s="16">
        <v>16.75</v>
      </c>
      <c r="L204" s="16">
        <v>22.13</v>
      </c>
      <c r="M204" s="16"/>
      <c r="N204" s="16">
        <v>78.353385453000001</v>
      </c>
      <c r="O204" s="35">
        <v>16.977333475999998</v>
      </c>
      <c r="P204" s="19" t="s">
        <v>18</v>
      </c>
      <c r="Q204" s="15" t="s">
        <v>722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335</v>
      </c>
      <c r="D205" s="18" t="s">
        <v>336</v>
      </c>
      <c r="E205" s="18">
        <v>7</v>
      </c>
      <c r="F205" s="17" t="s">
        <v>35</v>
      </c>
      <c r="G205" s="17" t="s">
        <v>35</v>
      </c>
      <c r="H205" s="17" t="s">
        <v>35</v>
      </c>
      <c r="I205" s="16"/>
      <c r="J205" s="17" t="s">
        <v>35</v>
      </c>
      <c r="K205" s="17" t="s">
        <v>35</v>
      </c>
      <c r="L205" s="17" t="s">
        <v>35</v>
      </c>
      <c r="M205" s="17"/>
      <c r="N205" s="17">
        <v>68.185521023999996</v>
      </c>
      <c r="O205" s="17">
        <v>65.601804826000006</v>
      </c>
      <c r="P205" s="18" t="s">
        <v>18</v>
      </c>
      <c r="Q205" s="14" t="s">
        <v>35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337</v>
      </c>
      <c r="D206" s="19" t="s">
        <v>338</v>
      </c>
      <c r="E206" s="19">
        <v>0</v>
      </c>
      <c r="F206" s="16">
        <v>6.27</v>
      </c>
      <c r="G206" s="16">
        <v>4.5199999999999996</v>
      </c>
      <c r="H206" s="16">
        <v>2.77</v>
      </c>
      <c r="I206" s="16"/>
      <c r="J206" s="16">
        <v>6.42</v>
      </c>
      <c r="K206" s="16">
        <v>9.91</v>
      </c>
      <c r="L206" s="16">
        <v>15.57</v>
      </c>
      <c r="M206" s="16"/>
      <c r="N206" s="16">
        <v>42.409708909000003</v>
      </c>
      <c r="O206" s="35">
        <v>113.59077542</v>
      </c>
      <c r="P206" s="19" t="s">
        <v>15</v>
      </c>
      <c r="Q206" s="15" t="s">
        <v>723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480</v>
      </c>
      <c r="D207" s="18" t="s">
        <v>481</v>
      </c>
      <c r="E207" s="18">
        <v>7</v>
      </c>
      <c r="F207" s="17">
        <v>24.41</v>
      </c>
      <c r="G207" s="17">
        <v>19.88</v>
      </c>
      <c r="H207" s="17">
        <v>15.36</v>
      </c>
      <c r="I207" s="16"/>
      <c r="J207" s="17">
        <v>30.42</v>
      </c>
      <c r="K207" s="17">
        <v>39.46</v>
      </c>
      <c r="L207" s="17">
        <v>54.1</v>
      </c>
      <c r="M207" s="17"/>
      <c r="N207" s="17">
        <v>66.205424633999996</v>
      </c>
      <c r="O207" s="17">
        <v>1.7983035552</v>
      </c>
      <c r="P207" s="18" t="s">
        <v>18</v>
      </c>
      <c r="Q207" s="14" t="s">
        <v>724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339</v>
      </c>
      <c r="D208" s="19" t="s">
        <v>340</v>
      </c>
      <c r="E208" s="19">
        <v>8</v>
      </c>
      <c r="F208" s="16">
        <v>11.13</v>
      </c>
      <c r="G208" s="16">
        <v>9.6300000000000008</v>
      </c>
      <c r="H208" s="16">
        <v>8.1300000000000008</v>
      </c>
      <c r="I208" s="16"/>
      <c r="J208" s="16">
        <v>14.61</v>
      </c>
      <c r="K208" s="16">
        <v>17.600000000000001</v>
      </c>
      <c r="L208" s="16">
        <v>22.45</v>
      </c>
      <c r="M208" s="16"/>
      <c r="N208" s="16">
        <v>50.709232309000001</v>
      </c>
      <c r="O208" s="35">
        <v>42.010638189999995</v>
      </c>
      <c r="P208" s="19" t="s">
        <v>18</v>
      </c>
      <c r="Q208" s="15" t="s">
        <v>725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341</v>
      </c>
      <c r="D209" s="18" t="s">
        <v>342</v>
      </c>
      <c r="E209" s="18">
        <v>4</v>
      </c>
      <c r="F209" s="17">
        <v>17.309999999999999</v>
      </c>
      <c r="G209" s="17">
        <v>15.72</v>
      </c>
      <c r="H209" s="17">
        <v>14.14</v>
      </c>
      <c r="I209" s="16"/>
      <c r="J209" s="17">
        <v>18.420000000000002</v>
      </c>
      <c r="K209" s="17">
        <v>21.58</v>
      </c>
      <c r="L209" s="17">
        <v>26.69</v>
      </c>
      <c r="M209" s="17"/>
      <c r="N209" s="17">
        <v>41.200980563999998</v>
      </c>
      <c r="O209" s="17">
        <v>63.257068524000005</v>
      </c>
      <c r="P209" s="18" t="s">
        <v>15</v>
      </c>
      <c r="Q209" s="14" t="s">
        <v>726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343</v>
      </c>
      <c r="D210" s="19" t="s">
        <v>344</v>
      </c>
      <c r="E210" s="19">
        <v>0</v>
      </c>
      <c r="F210" s="16">
        <v>18.170000000000002</v>
      </c>
      <c r="G210" s="16">
        <v>15.53</v>
      </c>
      <c r="H210" s="16">
        <v>12.89</v>
      </c>
      <c r="I210" s="16"/>
      <c r="J210" s="16">
        <v>18.78</v>
      </c>
      <c r="K210" s="16">
        <v>24.05</v>
      </c>
      <c r="L210" s="16">
        <v>32.590000000000003</v>
      </c>
      <c r="M210" s="16"/>
      <c r="N210" s="16">
        <v>45.625161157999997</v>
      </c>
      <c r="O210" s="35">
        <v>134.00527105</v>
      </c>
      <c r="P210" s="19" t="s">
        <v>15</v>
      </c>
      <c r="Q210" s="15" t="s">
        <v>727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345</v>
      </c>
      <c r="D211" s="18" t="s">
        <v>346</v>
      </c>
      <c r="E211" s="18">
        <v>0</v>
      </c>
      <c r="F211" s="17">
        <v>70.099999999999994</v>
      </c>
      <c r="G211" s="17">
        <v>61.61</v>
      </c>
      <c r="H211" s="17">
        <v>53.12</v>
      </c>
      <c r="I211" s="16"/>
      <c r="J211" s="17">
        <v>73.459999999999994</v>
      </c>
      <c r="K211" s="17">
        <v>90.43</v>
      </c>
      <c r="L211" s="17">
        <v>117.89</v>
      </c>
      <c r="M211" s="17"/>
      <c r="N211" s="17">
        <v>39.663695402000002</v>
      </c>
      <c r="O211" s="17">
        <v>23.706099635999998</v>
      </c>
      <c r="P211" s="18" t="s">
        <v>15</v>
      </c>
      <c r="Q211" s="14" t="s">
        <v>728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347</v>
      </c>
      <c r="D212" s="19" t="s">
        <v>348</v>
      </c>
      <c r="E212" s="19">
        <v>0</v>
      </c>
      <c r="F212" s="16">
        <v>8.9499999999999993</v>
      </c>
      <c r="G212" s="16">
        <v>6.62</v>
      </c>
      <c r="H212" s="16">
        <v>4.29</v>
      </c>
      <c r="I212" s="16"/>
      <c r="J212" s="16">
        <v>9.32</v>
      </c>
      <c r="K212" s="16">
        <v>13.97</v>
      </c>
      <c r="L212" s="16">
        <v>21.51</v>
      </c>
      <c r="M212" s="16"/>
      <c r="N212" s="16">
        <v>38.248234736000001</v>
      </c>
      <c r="O212" s="35">
        <v>41.461465430999993</v>
      </c>
      <c r="P212" s="19" t="s">
        <v>15</v>
      </c>
      <c r="Q212" s="15" t="s">
        <v>729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349</v>
      </c>
      <c r="D213" s="18" t="s">
        <v>350</v>
      </c>
      <c r="E213" s="18">
        <v>0</v>
      </c>
      <c r="F213" s="17">
        <v>46.36</v>
      </c>
      <c r="G213" s="17">
        <v>42.25</v>
      </c>
      <c r="H213" s="17">
        <v>38.14</v>
      </c>
      <c r="I213" s="16"/>
      <c r="J213" s="17">
        <v>49.39</v>
      </c>
      <c r="K213" s="17">
        <v>57.6</v>
      </c>
      <c r="L213" s="17">
        <v>70.89</v>
      </c>
      <c r="M213" s="17"/>
      <c r="N213" s="17">
        <v>20.694338562999999</v>
      </c>
      <c r="O213" s="17">
        <v>366.98840947999997</v>
      </c>
      <c r="P213" s="18" t="s">
        <v>15</v>
      </c>
      <c r="Q213" s="14" t="s">
        <v>730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463</v>
      </c>
      <c r="D214" s="19" t="s">
        <v>464</v>
      </c>
      <c r="E214" s="19">
        <v>0</v>
      </c>
      <c r="F214" s="16">
        <v>4.01</v>
      </c>
      <c r="G214" s="16">
        <v>3.57</v>
      </c>
      <c r="H214" s="16">
        <v>3.13</v>
      </c>
      <c r="I214" s="16"/>
      <c r="J214" s="16">
        <v>4.1399999999999997</v>
      </c>
      <c r="K214" s="16">
        <v>5.01</v>
      </c>
      <c r="L214" s="16">
        <v>6.42</v>
      </c>
      <c r="M214" s="16"/>
      <c r="N214" s="16">
        <v>36.197890915000002</v>
      </c>
      <c r="O214" s="35">
        <v>2.8882403333000002</v>
      </c>
      <c r="P214" s="19" t="s">
        <v>15</v>
      </c>
      <c r="Q214" s="15" t="s">
        <v>731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351</v>
      </c>
      <c r="D215" s="18" t="s">
        <v>489</v>
      </c>
      <c r="E215" s="18">
        <v>7</v>
      </c>
      <c r="F215" s="17">
        <v>13.87</v>
      </c>
      <c r="G215" s="17">
        <v>13.21</v>
      </c>
      <c r="H215" s="17">
        <v>12.56</v>
      </c>
      <c r="I215" s="16"/>
      <c r="J215" s="17">
        <v>15.13</v>
      </c>
      <c r="K215" s="17">
        <v>16.43</v>
      </c>
      <c r="L215" s="17">
        <v>18.54</v>
      </c>
      <c r="M215" s="17"/>
      <c r="N215" s="17">
        <v>54.333542575000003</v>
      </c>
      <c r="O215" s="17">
        <v>1.2772328571</v>
      </c>
      <c r="P215" s="18" t="s">
        <v>18</v>
      </c>
      <c r="Q215" s="14" t="s">
        <v>732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351</v>
      </c>
      <c r="D216" s="19" t="s">
        <v>352</v>
      </c>
      <c r="E216" s="19">
        <v>10</v>
      </c>
      <c r="F216" s="16">
        <v>14.19</v>
      </c>
      <c r="G216" s="16">
        <v>13.49</v>
      </c>
      <c r="H216" s="16">
        <v>12.79</v>
      </c>
      <c r="I216" s="16"/>
      <c r="J216" s="16">
        <v>15.44</v>
      </c>
      <c r="K216" s="16">
        <v>16.829999999999998</v>
      </c>
      <c r="L216" s="16">
        <v>19.09</v>
      </c>
      <c r="M216" s="16"/>
      <c r="N216" s="16">
        <v>54.527077859999999</v>
      </c>
      <c r="O216" s="35">
        <v>2.7526932857000004</v>
      </c>
      <c r="P216" s="19" t="s">
        <v>18</v>
      </c>
      <c r="Q216" s="15" t="s">
        <v>733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351</v>
      </c>
      <c r="D217" s="18" t="s">
        <v>353</v>
      </c>
      <c r="E217" s="18">
        <v>7</v>
      </c>
      <c r="F217" s="17">
        <v>42.19</v>
      </c>
      <c r="G217" s="17">
        <v>40.07</v>
      </c>
      <c r="H217" s="17">
        <v>37.96</v>
      </c>
      <c r="I217" s="16"/>
      <c r="J217" s="17">
        <v>46.11</v>
      </c>
      <c r="K217" s="17">
        <v>50.33</v>
      </c>
      <c r="L217" s="17">
        <v>57.16</v>
      </c>
      <c r="M217" s="17"/>
      <c r="N217" s="17">
        <v>55.050259152000002</v>
      </c>
      <c r="O217" s="17">
        <v>79.585497142999998</v>
      </c>
      <c r="P217" s="18" t="s">
        <v>18</v>
      </c>
      <c r="Q217" s="14" t="s">
        <v>734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354</v>
      </c>
      <c r="D218" s="19" t="s">
        <v>355</v>
      </c>
      <c r="E218" s="19">
        <v>8</v>
      </c>
      <c r="F218" s="16">
        <v>217.19</v>
      </c>
      <c r="G218" s="16">
        <v>197.85</v>
      </c>
      <c r="H218" s="16">
        <v>178.51</v>
      </c>
      <c r="I218" s="16"/>
      <c r="J218" s="16">
        <v>251.79</v>
      </c>
      <c r="K218" s="16">
        <v>290.45999999999998</v>
      </c>
      <c r="L218" s="16">
        <v>353.04</v>
      </c>
      <c r="M218" s="16"/>
      <c r="N218" s="16">
        <v>51.851176465000002</v>
      </c>
      <c r="O218" s="35">
        <v>13.028158007</v>
      </c>
      <c r="P218" s="19" t="s">
        <v>18</v>
      </c>
      <c r="Q218" s="15" t="s">
        <v>735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505</v>
      </c>
      <c r="D219" s="18" t="s">
        <v>506</v>
      </c>
      <c r="E219" s="18">
        <v>0</v>
      </c>
      <c r="F219" s="17">
        <v>4.92</v>
      </c>
      <c r="G219" s="17">
        <v>4.4400000000000004</v>
      </c>
      <c r="H219" s="17">
        <v>3.96</v>
      </c>
      <c r="I219" s="16"/>
      <c r="J219" s="17">
        <v>5.13</v>
      </c>
      <c r="K219" s="17">
        <v>6.08</v>
      </c>
      <c r="L219" s="17">
        <v>7.63</v>
      </c>
      <c r="M219" s="17"/>
      <c r="N219" s="17">
        <v>39.652401308999998</v>
      </c>
      <c r="O219" s="17">
        <v>1.9371739524</v>
      </c>
      <c r="P219" s="18" t="s">
        <v>15</v>
      </c>
      <c r="Q219" s="14" t="s">
        <v>736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356</v>
      </c>
      <c r="D220" s="19" t="s">
        <v>357</v>
      </c>
      <c r="E220" s="19">
        <v>5</v>
      </c>
      <c r="F220" s="16">
        <v>30.99</v>
      </c>
      <c r="G220" s="16">
        <v>26.68</v>
      </c>
      <c r="H220" s="16">
        <v>22.37</v>
      </c>
      <c r="I220" s="16"/>
      <c r="J220" s="16">
        <v>40.89</v>
      </c>
      <c r="K220" s="16">
        <v>49.5</v>
      </c>
      <c r="L220" s="16">
        <v>63.44</v>
      </c>
      <c r="M220" s="16"/>
      <c r="N220" s="16">
        <v>49.483838569</v>
      </c>
      <c r="O220" s="35">
        <v>21.422940428999997</v>
      </c>
      <c r="P220" s="19" t="s">
        <v>18</v>
      </c>
      <c r="Q220" s="15" t="s">
        <v>737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358</v>
      </c>
      <c r="D221" s="18" t="s">
        <v>359</v>
      </c>
      <c r="E221" s="18">
        <v>8</v>
      </c>
      <c r="F221" s="17">
        <v>40.26</v>
      </c>
      <c r="G221" s="17">
        <v>36.700000000000003</v>
      </c>
      <c r="H221" s="17">
        <v>33.14</v>
      </c>
      <c r="I221" s="16"/>
      <c r="J221" s="17">
        <v>43.4</v>
      </c>
      <c r="K221" s="17">
        <v>50.51</v>
      </c>
      <c r="L221" s="17">
        <v>62.03</v>
      </c>
      <c r="M221" s="17"/>
      <c r="N221" s="17">
        <v>51.683155098</v>
      </c>
      <c r="O221" s="17">
        <v>197.05452233</v>
      </c>
      <c r="P221" s="18" t="s">
        <v>18</v>
      </c>
      <c r="Q221" s="14" t="s">
        <v>738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360</v>
      </c>
      <c r="D222" s="19" t="s">
        <v>361</v>
      </c>
      <c r="E222" s="19">
        <v>4</v>
      </c>
      <c r="F222" s="16">
        <v>29.01</v>
      </c>
      <c r="G222" s="16">
        <v>25.31</v>
      </c>
      <c r="H222" s="16">
        <v>21.61</v>
      </c>
      <c r="I222" s="16"/>
      <c r="J222" s="16">
        <v>31.69</v>
      </c>
      <c r="K222" s="16">
        <v>39.08</v>
      </c>
      <c r="L222" s="16">
        <v>51.05</v>
      </c>
      <c r="M222" s="16"/>
      <c r="N222" s="16">
        <v>43.161734230999997</v>
      </c>
      <c r="O222" s="35">
        <v>61.353151048000001</v>
      </c>
      <c r="P222" s="19" t="s">
        <v>15</v>
      </c>
      <c r="Q222" s="15" t="s">
        <v>739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362</v>
      </c>
      <c r="D223" s="18" t="s">
        <v>363</v>
      </c>
      <c r="E223" s="18">
        <v>0</v>
      </c>
      <c r="F223" s="17">
        <v>54.46</v>
      </c>
      <c r="G223" s="17">
        <v>44.52</v>
      </c>
      <c r="H223" s="17">
        <v>34.590000000000003</v>
      </c>
      <c r="I223" s="16"/>
      <c r="J223" s="17">
        <v>56.15</v>
      </c>
      <c r="K223" s="17">
        <v>76.010000000000005</v>
      </c>
      <c r="L223" s="17">
        <v>108.15</v>
      </c>
      <c r="M223" s="17"/>
      <c r="N223" s="17">
        <v>27.425308106999999</v>
      </c>
      <c r="O223" s="17">
        <v>74.964281033999995</v>
      </c>
      <c r="P223" s="18" t="s">
        <v>15</v>
      </c>
      <c r="Q223" s="14" t="s">
        <v>740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364</v>
      </c>
      <c r="D224" s="19" t="s">
        <v>365</v>
      </c>
      <c r="E224" s="19">
        <v>8</v>
      </c>
      <c r="F224" s="16">
        <v>26.27</v>
      </c>
      <c r="G224" s="16">
        <v>23.97</v>
      </c>
      <c r="H224" s="16">
        <v>21.67</v>
      </c>
      <c r="I224" s="16"/>
      <c r="J224" s="16">
        <v>28.56</v>
      </c>
      <c r="K224" s="16">
        <v>33.15</v>
      </c>
      <c r="L224" s="16">
        <v>40.590000000000003</v>
      </c>
      <c r="M224" s="16"/>
      <c r="N224" s="16">
        <v>53.588006428</v>
      </c>
      <c r="O224" s="35">
        <v>130.61290642</v>
      </c>
      <c r="P224" s="19" t="s">
        <v>18</v>
      </c>
      <c r="Q224" s="15" t="s">
        <v>741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366</v>
      </c>
      <c r="D225" s="18" t="s">
        <v>367</v>
      </c>
      <c r="E225" s="18">
        <v>0</v>
      </c>
      <c r="F225" s="17">
        <v>34.01</v>
      </c>
      <c r="G225" s="17">
        <v>29.4</v>
      </c>
      <c r="H225" s="17">
        <v>24.79</v>
      </c>
      <c r="I225" s="16"/>
      <c r="J225" s="17">
        <v>34.96</v>
      </c>
      <c r="K225" s="17">
        <v>44.17</v>
      </c>
      <c r="L225" s="17">
        <v>59.07</v>
      </c>
      <c r="M225" s="17"/>
      <c r="N225" s="17">
        <v>44.022347455000002</v>
      </c>
      <c r="O225" s="17">
        <v>134.80284585999999</v>
      </c>
      <c r="P225" s="18" t="s">
        <v>15</v>
      </c>
      <c r="Q225" s="14" t="s">
        <v>742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368</v>
      </c>
      <c r="D226" s="19" t="s">
        <v>369</v>
      </c>
      <c r="E226" s="19">
        <v>0</v>
      </c>
      <c r="F226" s="16">
        <v>15.14</v>
      </c>
      <c r="G226" s="16">
        <v>14.01</v>
      </c>
      <c r="H226" s="16">
        <v>12.88</v>
      </c>
      <c r="I226" s="16"/>
      <c r="J226" s="16">
        <v>15.75</v>
      </c>
      <c r="K226" s="16">
        <v>18</v>
      </c>
      <c r="L226" s="16">
        <v>21.64</v>
      </c>
      <c r="M226" s="16"/>
      <c r="N226" s="16">
        <v>37.058720973</v>
      </c>
      <c r="O226" s="35">
        <v>9.3914565714000009</v>
      </c>
      <c r="P226" s="19" t="s">
        <v>15</v>
      </c>
      <c r="Q226" s="15" t="s">
        <v>743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507</v>
      </c>
      <c r="D227" s="18" t="s">
        <v>508</v>
      </c>
      <c r="E227" s="18">
        <v>3</v>
      </c>
      <c r="F227" s="17">
        <v>5.53</v>
      </c>
      <c r="G227" s="17">
        <v>4.82</v>
      </c>
      <c r="H227" s="17">
        <v>4.12</v>
      </c>
      <c r="I227" s="16"/>
      <c r="J227" s="17">
        <v>5.75</v>
      </c>
      <c r="K227" s="17">
        <v>7.15</v>
      </c>
      <c r="L227" s="17">
        <v>9.42</v>
      </c>
      <c r="M227" s="17"/>
      <c r="N227" s="17">
        <v>37.610813563999997</v>
      </c>
      <c r="O227" s="17">
        <v>3.1867932380999999</v>
      </c>
      <c r="P227" s="18" t="s">
        <v>15</v>
      </c>
      <c r="Q227" s="14" t="s">
        <v>744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370</v>
      </c>
      <c r="D228" s="19" t="s">
        <v>371</v>
      </c>
      <c r="E228" s="19">
        <v>4</v>
      </c>
      <c r="F228" s="16">
        <v>12.56</v>
      </c>
      <c r="G228" s="16">
        <v>11.51</v>
      </c>
      <c r="H228" s="16">
        <v>10.47</v>
      </c>
      <c r="I228" s="16"/>
      <c r="J228" s="16">
        <v>13.97</v>
      </c>
      <c r="K228" s="16">
        <v>16.05</v>
      </c>
      <c r="L228" s="16">
        <v>19.43</v>
      </c>
      <c r="M228" s="16"/>
      <c r="N228" s="16">
        <v>54.090453549000003</v>
      </c>
      <c r="O228" s="35">
        <v>18.465903666999999</v>
      </c>
      <c r="P228" s="19" t="s">
        <v>18</v>
      </c>
      <c r="Q228" s="15" t="s">
        <v>745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372</v>
      </c>
      <c r="D229" s="18" t="s">
        <v>373</v>
      </c>
      <c r="E229" s="18">
        <v>10</v>
      </c>
      <c r="F229" s="17">
        <v>29.07</v>
      </c>
      <c r="G229" s="17">
        <v>25.99</v>
      </c>
      <c r="H229" s="17">
        <v>22.92</v>
      </c>
      <c r="I229" s="16"/>
      <c r="J229" s="17">
        <v>29.93</v>
      </c>
      <c r="K229" s="17">
        <v>36.07</v>
      </c>
      <c r="L229" s="17">
        <v>46.02</v>
      </c>
      <c r="M229" s="17"/>
      <c r="N229" s="17">
        <v>79.671306591999993</v>
      </c>
      <c r="O229" s="17">
        <v>178.37933043000001</v>
      </c>
      <c r="P229" s="18" t="s">
        <v>18</v>
      </c>
      <c r="Q229" s="14" t="s">
        <v>746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374</v>
      </c>
      <c r="D230" s="19" t="s">
        <v>375</v>
      </c>
      <c r="E230" s="19">
        <v>10</v>
      </c>
      <c r="F230" s="16">
        <v>6.71</v>
      </c>
      <c r="G230" s="16">
        <v>5.82</v>
      </c>
      <c r="H230" s="16">
        <v>4.93</v>
      </c>
      <c r="I230" s="16"/>
      <c r="J230" s="16">
        <v>7.12</v>
      </c>
      <c r="K230" s="16">
        <v>8.89</v>
      </c>
      <c r="L230" s="16">
        <v>11.76</v>
      </c>
      <c r="M230" s="16"/>
      <c r="N230" s="16">
        <v>71.220286004000002</v>
      </c>
      <c r="O230" s="35">
        <v>6.7347932381</v>
      </c>
      <c r="P230" s="19" t="s">
        <v>18</v>
      </c>
      <c r="Q230" s="15" t="s">
        <v>747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376</v>
      </c>
      <c r="D231" s="18" t="s">
        <v>377</v>
      </c>
      <c r="E231" s="18">
        <v>5</v>
      </c>
      <c r="F231" s="17">
        <v>61.42</v>
      </c>
      <c r="G231" s="17">
        <v>56.17</v>
      </c>
      <c r="H231" s="17">
        <v>50.92</v>
      </c>
      <c r="I231" s="16"/>
      <c r="J231" s="17">
        <v>62.79</v>
      </c>
      <c r="K231" s="17">
        <v>73.28</v>
      </c>
      <c r="L231" s="17">
        <v>90.27</v>
      </c>
      <c r="M231" s="17"/>
      <c r="N231" s="17">
        <v>51.463716634000001</v>
      </c>
      <c r="O231" s="17">
        <v>27.096283952</v>
      </c>
      <c r="P231" s="18" t="s">
        <v>15</v>
      </c>
      <c r="Q231" s="14" t="s">
        <v>748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749</v>
      </c>
      <c r="D232" s="19" t="s">
        <v>750</v>
      </c>
      <c r="E232" s="19">
        <v>7</v>
      </c>
      <c r="F232" s="16">
        <v>22.19</v>
      </c>
      <c r="G232" s="16">
        <v>19.61</v>
      </c>
      <c r="H232" s="16">
        <v>17.03</v>
      </c>
      <c r="I232" s="16"/>
      <c r="J232" s="16">
        <v>27.48</v>
      </c>
      <c r="K232" s="16">
        <v>32.630000000000003</v>
      </c>
      <c r="L232" s="16">
        <v>40.96</v>
      </c>
      <c r="M232" s="16"/>
      <c r="N232" s="16">
        <v>74.120657352999999</v>
      </c>
      <c r="O232" s="35">
        <v>1.1300879624</v>
      </c>
      <c r="P232" s="19" t="s">
        <v>18</v>
      </c>
      <c r="Q232" s="15" t="s">
        <v>751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378</v>
      </c>
      <c r="D233" s="18" t="s">
        <v>509</v>
      </c>
      <c r="E233" s="18">
        <v>9</v>
      </c>
      <c r="F233" s="17">
        <v>6.66</v>
      </c>
      <c r="G233" s="17">
        <v>6.11</v>
      </c>
      <c r="H233" s="17">
        <v>5.57</v>
      </c>
      <c r="I233" s="16"/>
      <c r="J233" s="17">
        <v>7.14</v>
      </c>
      <c r="K233" s="17">
        <v>8.2200000000000006</v>
      </c>
      <c r="L233" s="17">
        <v>9.9700000000000006</v>
      </c>
      <c r="M233" s="17"/>
      <c r="N233" s="17">
        <v>60.407119328</v>
      </c>
      <c r="O233" s="17">
        <v>2.6674612381</v>
      </c>
      <c r="P233" s="18" t="s">
        <v>18</v>
      </c>
      <c r="Q233" s="14" t="s">
        <v>752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378</v>
      </c>
      <c r="D234" s="19" t="s">
        <v>379</v>
      </c>
      <c r="E234" s="19">
        <v>10</v>
      </c>
      <c r="F234" s="16">
        <v>6.74</v>
      </c>
      <c r="G234" s="16">
        <v>6.21</v>
      </c>
      <c r="H234" s="16">
        <v>5.68</v>
      </c>
      <c r="I234" s="16"/>
      <c r="J234" s="16">
        <v>7.15</v>
      </c>
      <c r="K234" s="16">
        <v>8.1999999999999993</v>
      </c>
      <c r="L234" s="16">
        <v>9.91</v>
      </c>
      <c r="M234" s="16"/>
      <c r="N234" s="16">
        <v>65.882886972999998</v>
      </c>
      <c r="O234" s="35">
        <v>67.769192189999998</v>
      </c>
      <c r="P234" s="19" t="s">
        <v>18</v>
      </c>
      <c r="Q234" s="15" t="s">
        <v>753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380</v>
      </c>
      <c r="D235" s="18" t="s">
        <v>381</v>
      </c>
      <c r="E235" s="18">
        <v>9</v>
      </c>
      <c r="F235" s="17">
        <v>82.6</v>
      </c>
      <c r="G235" s="17">
        <v>74.489999999999995</v>
      </c>
      <c r="H235" s="17">
        <v>66.39</v>
      </c>
      <c r="I235" s="16"/>
      <c r="J235" s="17">
        <v>91.62</v>
      </c>
      <c r="K235" s="17">
        <v>107.82</v>
      </c>
      <c r="L235" s="17">
        <v>134.04</v>
      </c>
      <c r="M235" s="17"/>
      <c r="N235" s="17">
        <v>67.136664291000002</v>
      </c>
      <c r="O235" s="17">
        <v>1591.4876187</v>
      </c>
      <c r="P235" s="18" t="s">
        <v>18</v>
      </c>
      <c r="Q235" s="14" t="s">
        <v>754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382</v>
      </c>
      <c r="D236" s="19" t="s">
        <v>383</v>
      </c>
      <c r="E236" s="19">
        <v>0</v>
      </c>
      <c r="F236" s="16">
        <v>19.420000000000002</v>
      </c>
      <c r="G236" s="16">
        <v>18.149999999999999</v>
      </c>
      <c r="H236" s="16">
        <v>16.88</v>
      </c>
      <c r="I236" s="16"/>
      <c r="J236" s="16">
        <v>20.100000000000001</v>
      </c>
      <c r="K236" s="16">
        <v>22.63</v>
      </c>
      <c r="L236" s="16">
        <v>26.73</v>
      </c>
      <c r="M236" s="16"/>
      <c r="N236" s="16">
        <v>41.051356007000003</v>
      </c>
      <c r="O236" s="35">
        <v>6.0220804762000002</v>
      </c>
      <c r="P236" s="19" t="s">
        <v>15</v>
      </c>
      <c r="Q236" s="15" t="s">
        <v>755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384</v>
      </c>
      <c r="D237" s="18" t="s">
        <v>385</v>
      </c>
      <c r="E237" s="18">
        <v>0</v>
      </c>
      <c r="F237" s="17">
        <v>3.46</v>
      </c>
      <c r="G237" s="17">
        <v>2.89</v>
      </c>
      <c r="H237" s="17">
        <v>2.3199999999999998</v>
      </c>
      <c r="I237" s="16"/>
      <c r="J237" s="17">
        <v>3.6</v>
      </c>
      <c r="K237" s="17">
        <v>4.7300000000000004</v>
      </c>
      <c r="L237" s="17">
        <v>6.56</v>
      </c>
      <c r="M237" s="17"/>
      <c r="N237" s="17">
        <v>40.706446247999999</v>
      </c>
      <c r="O237" s="17">
        <v>70.464662238000003</v>
      </c>
      <c r="P237" s="18" t="s">
        <v>15</v>
      </c>
      <c r="Q237" s="14" t="s">
        <v>756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386</v>
      </c>
      <c r="D238" s="19" t="s">
        <v>387</v>
      </c>
      <c r="E238" s="19">
        <v>10</v>
      </c>
      <c r="F238" s="16">
        <v>30.91</v>
      </c>
      <c r="G238" s="16">
        <v>28.3</v>
      </c>
      <c r="H238" s="16">
        <v>25.69</v>
      </c>
      <c r="I238" s="16"/>
      <c r="J238" s="16">
        <v>32.340000000000003</v>
      </c>
      <c r="K238" s="16">
        <v>37.549999999999997</v>
      </c>
      <c r="L238" s="16">
        <v>46</v>
      </c>
      <c r="M238" s="16"/>
      <c r="N238" s="16">
        <v>61.272127390000001</v>
      </c>
      <c r="O238" s="35">
        <v>291.70043005000002</v>
      </c>
      <c r="P238" s="19" t="s">
        <v>18</v>
      </c>
      <c r="Q238" s="15" t="s">
        <v>757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388</v>
      </c>
      <c r="D239" s="18" t="s">
        <v>389</v>
      </c>
      <c r="E239" s="18">
        <v>4</v>
      </c>
      <c r="F239" s="17">
        <v>13.97</v>
      </c>
      <c r="G239" s="17">
        <v>12.57</v>
      </c>
      <c r="H239" s="17">
        <v>11.17</v>
      </c>
      <c r="I239" s="16"/>
      <c r="J239" s="17">
        <v>14.69</v>
      </c>
      <c r="K239" s="17">
        <v>17.48</v>
      </c>
      <c r="L239" s="17">
        <v>22.01</v>
      </c>
      <c r="M239" s="17"/>
      <c r="N239" s="17">
        <v>46.959640939000003</v>
      </c>
      <c r="O239" s="17">
        <v>9.7087982381</v>
      </c>
      <c r="P239" s="18" t="s">
        <v>15</v>
      </c>
      <c r="Q239" s="14" t="s">
        <v>758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390</v>
      </c>
      <c r="D240" s="19" t="s">
        <v>391</v>
      </c>
      <c r="E240" s="19">
        <v>0</v>
      </c>
      <c r="F240" s="16">
        <v>25.25</v>
      </c>
      <c r="G240" s="16">
        <v>21.27</v>
      </c>
      <c r="H240" s="16">
        <v>17.29</v>
      </c>
      <c r="I240" s="16"/>
      <c r="J240" s="16">
        <v>26.01</v>
      </c>
      <c r="K240" s="16">
        <v>33.96</v>
      </c>
      <c r="L240" s="16">
        <v>46.83</v>
      </c>
      <c r="M240" s="16"/>
      <c r="N240" s="16">
        <v>42.372613588999997</v>
      </c>
      <c r="O240" s="35">
        <v>112.16052342</v>
      </c>
      <c r="P240" s="19" t="s">
        <v>15</v>
      </c>
      <c r="Q240" s="15" t="s">
        <v>759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392</v>
      </c>
      <c r="D241" s="18" t="s">
        <v>393</v>
      </c>
      <c r="E241" s="18">
        <v>0</v>
      </c>
      <c r="F241" s="17">
        <v>16.670000000000002</v>
      </c>
      <c r="G241" s="17">
        <v>15.34</v>
      </c>
      <c r="H241" s="17">
        <v>14.01</v>
      </c>
      <c r="I241" s="16"/>
      <c r="J241" s="17">
        <v>17.11</v>
      </c>
      <c r="K241" s="17">
        <v>19.760000000000002</v>
      </c>
      <c r="L241" s="17">
        <v>24.06</v>
      </c>
      <c r="M241" s="17"/>
      <c r="N241" s="17">
        <v>41.717635848</v>
      </c>
      <c r="O241" s="17">
        <v>28.234878809999998</v>
      </c>
      <c r="P241" s="18" t="s">
        <v>15</v>
      </c>
      <c r="Q241" s="14" t="s">
        <v>760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761</v>
      </c>
      <c r="D242" s="19" t="s">
        <v>762</v>
      </c>
      <c r="E242" s="19">
        <v>4</v>
      </c>
      <c r="F242" s="16">
        <v>39.299999999999997</v>
      </c>
      <c r="G242" s="16">
        <v>37.15</v>
      </c>
      <c r="H242" s="16">
        <v>35</v>
      </c>
      <c r="I242" s="16"/>
      <c r="J242" s="16">
        <v>40.840000000000003</v>
      </c>
      <c r="K242" s="16">
        <v>45.13</v>
      </c>
      <c r="L242" s="16">
        <v>52.09</v>
      </c>
      <c r="M242" s="16"/>
      <c r="N242" s="16">
        <v>38.926861291999998</v>
      </c>
      <c r="O242" s="35">
        <v>1.0901283524000001</v>
      </c>
      <c r="P242" s="19" t="s">
        <v>15</v>
      </c>
      <c r="Q242" s="15" t="s">
        <v>763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394</v>
      </c>
      <c r="D243" s="18" t="s">
        <v>395</v>
      </c>
      <c r="E243" s="18">
        <v>9</v>
      </c>
      <c r="F243" s="17">
        <v>49.54</v>
      </c>
      <c r="G243" s="17">
        <v>46.13</v>
      </c>
      <c r="H243" s="17">
        <v>42.72</v>
      </c>
      <c r="I243" s="16"/>
      <c r="J243" s="17">
        <v>54.41</v>
      </c>
      <c r="K243" s="17">
        <v>61.22</v>
      </c>
      <c r="L243" s="17">
        <v>72.239999999999995</v>
      </c>
      <c r="M243" s="17"/>
      <c r="N243" s="17">
        <v>67.902679620000001</v>
      </c>
      <c r="O243" s="17">
        <v>306.92401757000005</v>
      </c>
      <c r="P243" s="18" t="s">
        <v>18</v>
      </c>
      <c r="Q243" s="14" t="s">
        <v>764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448</v>
      </c>
      <c r="D244" s="19" t="s">
        <v>449</v>
      </c>
      <c r="E244" s="19">
        <v>9</v>
      </c>
      <c r="F244" s="16">
        <v>1533.89</v>
      </c>
      <c r="G244" s="16">
        <v>1269.47</v>
      </c>
      <c r="H244" s="16">
        <v>1005.06</v>
      </c>
      <c r="I244" s="16"/>
      <c r="J244" s="16">
        <v>1669.89</v>
      </c>
      <c r="K244" s="16">
        <v>2198.71</v>
      </c>
      <c r="L244" s="16">
        <v>3054.41</v>
      </c>
      <c r="M244" s="16"/>
      <c r="N244" s="16">
        <v>59.880576247999997</v>
      </c>
      <c r="O244" s="35">
        <v>3.3036351891</v>
      </c>
      <c r="P244" s="19" t="s">
        <v>18</v>
      </c>
      <c r="Q244" s="15" t="s">
        <v>765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396</v>
      </c>
      <c r="D245" s="18" t="s">
        <v>397</v>
      </c>
      <c r="E245" s="18">
        <v>10</v>
      </c>
      <c r="F245" s="17">
        <v>9.1199999999999992</v>
      </c>
      <c r="G245" s="17">
        <v>8.32</v>
      </c>
      <c r="H245" s="17">
        <v>7.53</v>
      </c>
      <c r="I245" s="16"/>
      <c r="J245" s="17">
        <v>10.37</v>
      </c>
      <c r="K245" s="17">
        <v>11.95</v>
      </c>
      <c r="L245" s="17">
        <v>14.52</v>
      </c>
      <c r="M245" s="17"/>
      <c r="N245" s="17">
        <v>62.959754953999997</v>
      </c>
      <c r="O245" s="17">
        <v>5.6734088571000001</v>
      </c>
      <c r="P245" s="18" t="s">
        <v>18</v>
      </c>
      <c r="Q245" s="14" t="s">
        <v>766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398</v>
      </c>
      <c r="D246" s="19" t="s">
        <v>399</v>
      </c>
      <c r="E246" s="19">
        <v>0</v>
      </c>
      <c r="F246" s="16" t="s">
        <v>35</v>
      </c>
      <c r="G246" s="16" t="s">
        <v>35</v>
      </c>
      <c r="H246" s="16" t="s">
        <v>35</v>
      </c>
      <c r="I246" s="16"/>
      <c r="J246" s="16" t="s">
        <v>35</v>
      </c>
      <c r="K246" s="16" t="s">
        <v>35</v>
      </c>
      <c r="L246" s="16" t="s">
        <v>35</v>
      </c>
      <c r="M246" s="16"/>
      <c r="N246" s="16" t="s">
        <v>35</v>
      </c>
      <c r="O246" s="35" t="s">
        <v>35</v>
      </c>
      <c r="P246" s="19" t="s">
        <v>35</v>
      </c>
      <c r="Q246" s="15" t="s">
        <v>36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400</v>
      </c>
      <c r="D247" s="18" t="s">
        <v>401</v>
      </c>
      <c r="E247" s="18">
        <v>7</v>
      </c>
      <c r="F247" s="17">
        <v>11.48</v>
      </c>
      <c r="G247" s="17">
        <v>9.68</v>
      </c>
      <c r="H247" s="17">
        <v>7.88</v>
      </c>
      <c r="I247" s="16"/>
      <c r="J247" s="17">
        <v>15.29</v>
      </c>
      <c r="K247" s="17">
        <v>18.88</v>
      </c>
      <c r="L247" s="17">
        <v>24.7</v>
      </c>
      <c r="M247" s="17"/>
      <c r="N247" s="17">
        <v>57.129893117000002</v>
      </c>
      <c r="O247" s="17">
        <v>60.597596762000002</v>
      </c>
      <c r="P247" s="18" t="s">
        <v>18</v>
      </c>
      <c r="Q247" s="14" t="s">
        <v>767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768</v>
      </c>
      <c r="D248" s="19" t="s">
        <v>769</v>
      </c>
      <c r="E248" s="19">
        <v>3</v>
      </c>
      <c r="F248" s="16">
        <v>101.61</v>
      </c>
      <c r="G248" s="16">
        <v>98.19</v>
      </c>
      <c r="H248" s="16">
        <v>94.77</v>
      </c>
      <c r="I248" s="16"/>
      <c r="J248" s="16">
        <v>101.61</v>
      </c>
      <c r="K248" s="16">
        <v>108.44</v>
      </c>
      <c r="L248" s="16">
        <v>119.5</v>
      </c>
      <c r="M248" s="16"/>
      <c r="N248" s="16">
        <v>46.098796743999998</v>
      </c>
      <c r="O248" s="35">
        <v>1.0204457971000001</v>
      </c>
      <c r="P248" s="19" t="s">
        <v>15</v>
      </c>
      <c r="Q248" s="15" t="s">
        <v>770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490</v>
      </c>
      <c r="D249" s="18" t="s">
        <v>491</v>
      </c>
      <c r="E249" s="18">
        <v>4</v>
      </c>
      <c r="F249" s="17">
        <v>129.28</v>
      </c>
      <c r="G249" s="17">
        <v>119.88</v>
      </c>
      <c r="H249" s="17">
        <v>110.49</v>
      </c>
      <c r="I249" s="16"/>
      <c r="J249" s="17">
        <v>139.99</v>
      </c>
      <c r="K249" s="17">
        <v>158.77000000000001</v>
      </c>
      <c r="L249" s="17">
        <v>189.16</v>
      </c>
      <c r="M249" s="17"/>
      <c r="N249" s="17">
        <v>62.294810697000003</v>
      </c>
      <c r="O249" s="17">
        <v>1.22568699</v>
      </c>
      <c r="P249" s="18" t="s">
        <v>18</v>
      </c>
      <c r="Q249" s="14" t="s">
        <v>771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402</v>
      </c>
      <c r="D250" s="19" t="s">
        <v>403</v>
      </c>
      <c r="E250" s="19">
        <v>9</v>
      </c>
      <c r="F250" s="16">
        <v>191.21</v>
      </c>
      <c r="G250" s="16">
        <v>179.57</v>
      </c>
      <c r="H250" s="16">
        <v>167.93</v>
      </c>
      <c r="I250" s="16"/>
      <c r="J250" s="16">
        <v>196.92</v>
      </c>
      <c r="K250" s="16">
        <v>220.19</v>
      </c>
      <c r="L250" s="16">
        <v>257.85000000000002</v>
      </c>
      <c r="M250" s="16"/>
      <c r="N250" s="16">
        <v>64.542031555999998</v>
      </c>
      <c r="O250" s="35">
        <v>3.5924615281000003</v>
      </c>
      <c r="P250" s="19" t="s">
        <v>18</v>
      </c>
      <c r="Q250" s="15" t="s">
        <v>772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404</v>
      </c>
      <c r="D251" s="18" t="s">
        <v>405</v>
      </c>
      <c r="E251" s="18">
        <v>0</v>
      </c>
      <c r="F251" s="17">
        <v>44.42</v>
      </c>
      <c r="G251" s="17">
        <v>37.380000000000003</v>
      </c>
      <c r="H251" s="17">
        <v>30.34</v>
      </c>
      <c r="I251" s="16"/>
      <c r="J251" s="17">
        <v>45.26</v>
      </c>
      <c r="K251" s="17">
        <v>59.33</v>
      </c>
      <c r="L251" s="17">
        <v>82.09</v>
      </c>
      <c r="M251" s="17"/>
      <c r="N251" s="17">
        <v>45.574551974000002</v>
      </c>
      <c r="O251" s="17">
        <v>4.3121502332999997</v>
      </c>
      <c r="P251" s="18" t="s">
        <v>15</v>
      </c>
      <c r="Q251" s="14" t="s">
        <v>773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406</v>
      </c>
      <c r="D252" s="19" t="s">
        <v>407</v>
      </c>
      <c r="E252" s="19">
        <v>2</v>
      </c>
      <c r="F252" s="16">
        <v>101.06</v>
      </c>
      <c r="G252" s="16">
        <v>96.53</v>
      </c>
      <c r="H252" s="16">
        <v>92.01</v>
      </c>
      <c r="I252" s="16"/>
      <c r="J252" s="16">
        <v>102.1</v>
      </c>
      <c r="K252" s="16">
        <v>111.14</v>
      </c>
      <c r="L252" s="16">
        <v>125.76</v>
      </c>
      <c r="M252" s="16"/>
      <c r="N252" s="16">
        <v>45.442040042000002</v>
      </c>
      <c r="O252" s="35">
        <v>5.8802877729</v>
      </c>
      <c r="P252" s="19" t="s">
        <v>15</v>
      </c>
      <c r="Q252" s="15" t="s">
        <v>774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510</v>
      </c>
      <c r="D253" s="18" t="s">
        <v>511</v>
      </c>
      <c r="E253" s="18">
        <v>0</v>
      </c>
      <c r="F253" s="17">
        <v>31.67</v>
      </c>
      <c r="G253" s="17">
        <v>25.98</v>
      </c>
      <c r="H253" s="17">
        <v>20.29</v>
      </c>
      <c r="I253" s="16"/>
      <c r="J253" s="17">
        <v>32.19</v>
      </c>
      <c r="K253" s="17">
        <v>43.56</v>
      </c>
      <c r="L253" s="17">
        <v>61.97</v>
      </c>
      <c r="M253" s="17"/>
      <c r="N253" s="17">
        <v>45.244813929999999</v>
      </c>
      <c r="O253" s="17">
        <v>1.0849189305</v>
      </c>
      <c r="P253" s="18" t="s">
        <v>15</v>
      </c>
      <c r="Q253" s="14" t="s">
        <v>775</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498</v>
      </c>
      <c r="D254" s="19" t="s">
        <v>499</v>
      </c>
      <c r="E254" s="19">
        <v>2</v>
      </c>
      <c r="F254" s="16">
        <v>88.43</v>
      </c>
      <c r="G254" s="16">
        <v>83.85</v>
      </c>
      <c r="H254" s="16">
        <v>79.27</v>
      </c>
      <c r="I254" s="16"/>
      <c r="J254" s="16">
        <v>89.65</v>
      </c>
      <c r="K254" s="16">
        <v>98.8</v>
      </c>
      <c r="L254" s="16">
        <v>113.62</v>
      </c>
      <c r="M254" s="16"/>
      <c r="N254" s="16">
        <v>46.437757034000001</v>
      </c>
      <c r="O254" s="35">
        <v>1.7264868094999999</v>
      </c>
      <c r="P254" s="19" t="s">
        <v>15</v>
      </c>
      <c r="Q254" s="15" t="s">
        <v>776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465</v>
      </c>
      <c r="D255" s="18" t="s">
        <v>466</v>
      </c>
      <c r="E255" s="18">
        <v>9</v>
      </c>
      <c r="F255" s="17">
        <v>46.51</v>
      </c>
      <c r="G255" s="17">
        <v>39.229999999999997</v>
      </c>
      <c r="H255" s="17">
        <v>31.95</v>
      </c>
      <c r="I255" s="16"/>
      <c r="J255" s="17">
        <v>63.22</v>
      </c>
      <c r="K255" s="17">
        <v>77.77</v>
      </c>
      <c r="L255" s="17">
        <v>101.33</v>
      </c>
      <c r="M255" s="17"/>
      <c r="N255" s="17">
        <v>54.063824046000001</v>
      </c>
      <c r="O255" s="17">
        <v>2.2155611219000004</v>
      </c>
      <c r="P255" s="18" t="s">
        <v>18</v>
      </c>
      <c r="Q255" s="14" t="s">
        <v>777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408</v>
      </c>
      <c r="D256" s="19" t="s">
        <v>409</v>
      </c>
      <c r="E256" s="19">
        <v>0</v>
      </c>
      <c r="F256" s="16">
        <v>79.349999999999994</v>
      </c>
      <c r="G256" s="16">
        <v>65.180000000000007</v>
      </c>
      <c r="H256" s="16">
        <v>51.02</v>
      </c>
      <c r="I256" s="16"/>
      <c r="J256" s="16">
        <v>80.7</v>
      </c>
      <c r="K256" s="16">
        <v>109.02</v>
      </c>
      <c r="L256" s="16">
        <v>154.85</v>
      </c>
      <c r="M256" s="16"/>
      <c r="N256" s="16">
        <v>46.675905534000002</v>
      </c>
      <c r="O256" s="35">
        <v>10.326131023</v>
      </c>
      <c r="P256" s="19" t="s">
        <v>15</v>
      </c>
      <c r="Q256" s="15" t="s">
        <v>778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410</v>
      </c>
      <c r="D257" s="18" t="s">
        <v>411</v>
      </c>
      <c r="E257" s="18">
        <v>0</v>
      </c>
      <c r="F257" s="17">
        <v>30.95</v>
      </c>
      <c r="G257" s="17">
        <v>22.46</v>
      </c>
      <c r="H257" s="17">
        <v>13.98</v>
      </c>
      <c r="I257" s="16"/>
      <c r="J257" s="17">
        <v>31.61</v>
      </c>
      <c r="K257" s="17">
        <v>48.57</v>
      </c>
      <c r="L257" s="17">
        <v>76.02</v>
      </c>
      <c r="M257" s="17"/>
      <c r="N257" s="17">
        <v>48.214225124000002</v>
      </c>
      <c r="O257" s="17">
        <v>10.924808731999999</v>
      </c>
      <c r="P257" s="18" t="s">
        <v>15</v>
      </c>
      <c r="Q257" s="14" t="s">
        <v>779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412</v>
      </c>
      <c r="D258" s="19" t="s">
        <v>413</v>
      </c>
      <c r="E258" s="19">
        <v>0</v>
      </c>
      <c r="F258" s="16">
        <v>46.22</v>
      </c>
      <c r="G258" s="16">
        <v>37.229999999999997</v>
      </c>
      <c r="H258" s="16">
        <v>28.24</v>
      </c>
      <c r="I258" s="16"/>
      <c r="J258" s="16">
        <v>47.08</v>
      </c>
      <c r="K258" s="16">
        <v>65.05</v>
      </c>
      <c r="L258" s="16">
        <v>94.13</v>
      </c>
      <c r="M258" s="16"/>
      <c r="N258" s="16">
        <v>45.978051616000002</v>
      </c>
      <c r="O258" s="35">
        <v>21.537088142000002</v>
      </c>
      <c r="P258" s="19" t="s">
        <v>15</v>
      </c>
      <c r="Q258" s="15" t="s">
        <v>780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492</v>
      </c>
      <c r="D259" s="18" t="s">
        <v>493</v>
      </c>
      <c r="E259" s="18">
        <v>6</v>
      </c>
      <c r="F259" s="17">
        <v>111.68</v>
      </c>
      <c r="G259" s="17">
        <v>101.38</v>
      </c>
      <c r="H259" s="17">
        <v>91.09</v>
      </c>
      <c r="I259" s="16"/>
      <c r="J259" s="17">
        <v>115.87</v>
      </c>
      <c r="K259" s="17">
        <v>136.44999999999999</v>
      </c>
      <c r="L259" s="17">
        <v>169.76</v>
      </c>
      <c r="M259" s="17"/>
      <c r="N259" s="17">
        <v>46.293901167000001</v>
      </c>
      <c r="O259" s="17">
        <v>1.6401757462</v>
      </c>
      <c r="P259" s="18" t="s">
        <v>15</v>
      </c>
      <c r="Q259" s="14" t="s">
        <v>781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414</v>
      </c>
      <c r="D260" s="19" t="s">
        <v>415</v>
      </c>
      <c r="E260" s="19">
        <v>0</v>
      </c>
      <c r="F260" s="16">
        <v>59</v>
      </c>
      <c r="G260" s="16">
        <v>48.31</v>
      </c>
      <c r="H260" s="16">
        <v>37.630000000000003</v>
      </c>
      <c r="I260" s="16"/>
      <c r="J260" s="16">
        <v>60.08</v>
      </c>
      <c r="K260" s="16">
        <v>81.44</v>
      </c>
      <c r="L260" s="16">
        <v>116.01</v>
      </c>
      <c r="M260" s="16"/>
      <c r="N260" s="16">
        <v>46.250694959999997</v>
      </c>
      <c r="O260" s="35">
        <v>1.98276272</v>
      </c>
      <c r="P260" s="19" t="s">
        <v>15</v>
      </c>
      <c r="Q260" s="15" t="s">
        <v>782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471</v>
      </c>
      <c r="D261" s="18" t="s">
        <v>472</v>
      </c>
      <c r="E261" s="18">
        <v>2</v>
      </c>
      <c r="F261" s="17">
        <v>99.75</v>
      </c>
      <c r="G261" s="17">
        <v>96.93</v>
      </c>
      <c r="H261" s="17">
        <v>94.12</v>
      </c>
      <c r="I261" s="16"/>
      <c r="J261" s="17">
        <v>100.36</v>
      </c>
      <c r="K261" s="17">
        <v>105.98</v>
      </c>
      <c r="L261" s="17">
        <v>115.09</v>
      </c>
      <c r="M261" s="17"/>
      <c r="N261" s="17">
        <v>45.372834503999997</v>
      </c>
      <c r="O261" s="17">
        <v>1.7047002766999999</v>
      </c>
      <c r="P261" s="18" t="s">
        <v>15</v>
      </c>
      <c r="Q261" s="14" t="s">
        <v>783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416</v>
      </c>
      <c r="D262" s="19" t="s">
        <v>417</v>
      </c>
      <c r="E262" s="19">
        <v>2</v>
      </c>
      <c r="F262" s="16">
        <v>129.13999999999999</v>
      </c>
      <c r="G262" s="16">
        <v>122.51</v>
      </c>
      <c r="H262" s="16">
        <v>115.89</v>
      </c>
      <c r="I262" s="16"/>
      <c r="J262" s="16">
        <v>130.63999999999999</v>
      </c>
      <c r="K262" s="16">
        <v>143.88</v>
      </c>
      <c r="L262" s="16">
        <v>165.31</v>
      </c>
      <c r="M262" s="16"/>
      <c r="N262" s="16">
        <v>46.690165917999998</v>
      </c>
      <c r="O262" s="35">
        <v>6.7732347933000003</v>
      </c>
      <c r="P262" s="19" t="s">
        <v>15</v>
      </c>
      <c r="Q262" s="15" t="s">
        <v>784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785</v>
      </c>
      <c r="D263" s="18" t="s">
        <v>786</v>
      </c>
      <c r="E263" s="18">
        <v>7</v>
      </c>
      <c r="F263" s="17">
        <v>128.66999999999999</v>
      </c>
      <c r="G263" s="17">
        <v>121.49</v>
      </c>
      <c r="H263" s="17">
        <v>114.32</v>
      </c>
      <c r="I263" s="16"/>
      <c r="J263" s="17">
        <v>132.49</v>
      </c>
      <c r="K263" s="17">
        <v>146.83000000000001</v>
      </c>
      <c r="L263" s="17">
        <v>170.05</v>
      </c>
      <c r="M263" s="17"/>
      <c r="N263" s="17">
        <v>62.940548300000003</v>
      </c>
      <c r="O263" s="17">
        <v>14.852180000000001</v>
      </c>
      <c r="P263" s="18" t="s">
        <v>18</v>
      </c>
      <c r="Q263" s="14" t="s">
        <v>787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418</v>
      </c>
      <c r="D264" s="19" t="s">
        <v>419</v>
      </c>
      <c r="E264" s="19">
        <v>9</v>
      </c>
      <c r="F264" s="16">
        <v>182.36</v>
      </c>
      <c r="G264" s="16">
        <v>170.95</v>
      </c>
      <c r="H264" s="16">
        <v>159.54</v>
      </c>
      <c r="I264" s="16"/>
      <c r="J264" s="16">
        <v>188.96</v>
      </c>
      <c r="K264" s="16">
        <v>211.77</v>
      </c>
      <c r="L264" s="16">
        <v>248.69</v>
      </c>
      <c r="M264" s="16"/>
      <c r="N264" s="16">
        <v>64.102175402</v>
      </c>
      <c r="O264" s="35">
        <v>899.27090777000001</v>
      </c>
      <c r="P264" s="19" t="s">
        <v>18</v>
      </c>
      <c r="Q264" s="15" t="s">
        <v>788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512</v>
      </c>
      <c r="D265" s="18" t="s">
        <v>513</v>
      </c>
      <c r="E265" s="18">
        <v>2</v>
      </c>
      <c r="F265" s="17">
        <v>84.64</v>
      </c>
      <c r="G265" s="17">
        <v>80.41</v>
      </c>
      <c r="H265" s="17">
        <v>76.19</v>
      </c>
      <c r="I265" s="16"/>
      <c r="J265" s="17">
        <v>86</v>
      </c>
      <c r="K265" s="17">
        <v>94.44</v>
      </c>
      <c r="L265" s="17">
        <v>108.11</v>
      </c>
      <c r="M265" s="17"/>
      <c r="N265" s="17">
        <v>48.966622360000002</v>
      </c>
      <c r="O265" s="17">
        <v>2.9257252666999998</v>
      </c>
      <c r="P265" s="18" t="s">
        <v>15</v>
      </c>
      <c r="Q265" s="14" t="s">
        <v>789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514</v>
      </c>
      <c r="D266" s="19" t="s">
        <v>515</v>
      </c>
      <c r="E266" s="19">
        <v>4</v>
      </c>
      <c r="F266" s="16">
        <v>136.24</v>
      </c>
      <c r="G266" s="16">
        <v>129.63</v>
      </c>
      <c r="H266" s="16">
        <v>123.03</v>
      </c>
      <c r="I266" s="16"/>
      <c r="J266" s="16">
        <v>147.21</v>
      </c>
      <c r="K266" s="16">
        <v>160.41</v>
      </c>
      <c r="L266" s="16">
        <v>181.77</v>
      </c>
      <c r="M266" s="16"/>
      <c r="N266" s="16">
        <v>49.655932292999999</v>
      </c>
      <c r="O266" s="35">
        <v>3.7395155367000004</v>
      </c>
      <c r="P266" s="19" t="s">
        <v>18</v>
      </c>
      <c r="Q266" s="15" t="s">
        <v>790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791</v>
      </c>
      <c r="D267" s="18" t="s">
        <v>792</v>
      </c>
      <c r="E267" s="18">
        <v>5</v>
      </c>
      <c r="F267" s="17">
        <v>79.349999999999994</v>
      </c>
      <c r="G267" s="17">
        <v>67.150000000000006</v>
      </c>
      <c r="H267" s="17">
        <v>54.96</v>
      </c>
      <c r="I267" s="16"/>
      <c r="J267" s="17">
        <v>82</v>
      </c>
      <c r="K267" s="17">
        <v>106.38</v>
      </c>
      <c r="L267" s="17">
        <v>145.84</v>
      </c>
      <c r="M267" s="17"/>
      <c r="N267" s="17">
        <v>49.355520304000002</v>
      </c>
      <c r="O267" s="17">
        <v>1.7918399571000001</v>
      </c>
      <c r="P267" s="18" t="s">
        <v>15</v>
      </c>
      <c r="Q267" s="14" t="s">
        <v>793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420</v>
      </c>
      <c r="D268" s="19" t="s">
        <v>421</v>
      </c>
      <c r="E268" s="19">
        <v>2</v>
      </c>
      <c r="F268" s="16">
        <v>380.4</v>
      </c>
      <c r="G268" s="16">
        <v>362.05</v>
      </c>
      <c r="H268" s="16">
        <v>343.71</v>
      </c>
      <c r="I268" s="16"/>
      <c r="J268" s="16">
        <v>383.96</v>
      </c>
      <c r="K268" s="16">
        <v>420.64</v>
      </c>
      <c r="L268" s="16">
        <v>480</v>
      </c>
      <c r="M268" s="16"/>
      <c r="N268" s="16">
        <v>44.505615908999999</v>
      </c>
      <c r="O268" s="35">
        <v>70.973778336999999</v>
      </c>
      <c r="P268" s="19" t="s">
        <v>15</v>
      </c>
      <c r="Q268" s="15" t="s">
        <v>794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422</v>
      </c>
      <c r="D269" s="18" t="s">
        <v>423</v>
      </c>
      <c r="E269" s="18">
        <v>5</v>
      </c>
      <c r="F269" s="17">
        <v>109.01</v>
      </c>
      <c r="G269" s="17">
        <v>78.099999999999994</v>
      </c>
      <c r="H269" s="17">
        <v>47.19</v>
      </c>
      <c r="I269" s="16"/>
      <c r="J269" s="17">
        <v>113.87</v>
      </c>
      <c r="K269" s="17">
        <v>175.68</v>
      </c>
      <c r="L269" s="17">
        <v>275.7</v>
      </c>
      <c r="M269" s="17"/>
      <c r="N269" s="17">
        <v>43.895512107999998</v>
      </c>
      <c r="O269" s="17">
        <v>12.829639349999999</v>
      </c>
      <c r="P269" s="18" t="s">
        <v>15</v>
      </c>
      <c r="Q269" s="14" t="s">
        <v>795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424</v>
      </c>
      <c r="D270" s="19" t="s">
        <v>425</v>
      </c>
      <c r="E270" s="19">
        <v>7</v>
      </c>
      <c r="F270" s="16">
        <v>116.86</v>
      </c>
      <c r="G270" s="16">
        <v>110.23</v>
      </c>
      <c r="H270" s="16">
        <v>103.61</v>
      </c>
      <c r="I270" s="16"/>
      <c r="J270" s="16">
        <v>130.44</v>
      </c>
      <c r="K270" s="16">
        <v>143.68</v>
      </c>
      <c r="L270" s="16">
        <v>165.12</v>
      </c>
      <c r="M270" s="16"/>
      <c r="N270" s="16">
        <v>51.808662753999997</v>
      </c>
      <c r="O270" s="35">
        <v>354.68056232000004</v>
      </c>
      <c r="P270" s="19" t="s">
        <v>18</v>
      </c>
      <c r="Q270" s="15" t="s">
        <v>796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797</v>
      </c>
      <c r="D271" s="18" t="s">
        <v>798</v>
      </c>
      <c r="E271" s="18">
        <v>7</v>
      </c>
      <c r="F271" s="17">
        <v>66.55</v>
      </c>
      <c r="G271" s="17">
        <v>62.59</v>
      </c>
      <c r="H271" s="17">
        <v>58.64</v>
      </c>
      <c r="I271" s="16"/>
      <c r="J271" s="17">
        <v>68.569999999999993</v>
      </c>
      <c r="K271" s="17">
        <v>76.47</v>
      </c>
      <c r="L271" s="17">
        <v>89.26</v>
      </c>
      <c r="M271" s="17"/>
      <c r="N271" s="17">
        <v>62.554590400000002</v>
      </c>
      <c r="O271" s="17">
        <v>1.6096259528999999</v>
      </c>
      <c r="P271" s="18" t="s">
        <v>18</v>
      </c>
      <c r="Q271" s="14" t="s">
        <v>799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426</v>
      </c>
      <c r="D272" s="19" t="s">
        <v>427</v>
      </c>
      <c r="E272" s="19">
        <v>9</v>
      </c>
      <c r="F272" s="16">
        <v>191.46</v>
      </c>
      <c r="G272" s="16">
        <v>179.48</v>
      </c>
      <c r="H272" s="16">
        <v>167.5</v>
      </c>
      <c r="I272" s="16"/>
      <c r="J272" s="16">
        <v>198.3</v>
      </c>
      <c r="K272" s="16">
        <v>222.25</v>
      </c>
      <c r="L272" s="16">
        <v>261.01</v>
      </c>
      <c r="M272" s="16"/>
      <c r="N272" s="16">
        <v>64.217222953000004</v>
      </c>
      <c r="O272" s="35">
        <v>67.487260351000003</v>
      </c>
      <c r="P272" s="19" t="s">
        <v>18</v>
      </c>
      <c r="Q272" s="15" t="s">
        <v>800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428</v>
      </c>
      <c r="D273" s="18" t="s">
        <v>429</v>
      </c>
      <c r="E273" s="18">
        <v>7</v>
      </c>
      <c r="F273" s="17">
        <v>133.38</v>
      </c>
      <c r="G273" s="17">
        <v>125.38</v>
      </c>
      <c r="H273" s="17">
        <v>117.39</v>
      </c>
      <c r="I273" s="16"/>
      <c r="J273" s="17">
        <v>137.62</v>
      </c>
      <c r="K273" s="17">
        <v>153.6</v>
      </c>
      <c r="L273" s="17">
        <v>179.46</v>
      </c>
      <c r="M273" s="17"/>
      <c r="N273" s="17">
        <v>62.071417281999999</v>
      </c>
      <c r="O273" s="17">
        <v>13.541474046999999</v>
      </c>
      <c r="P273" s="18" t="s">
        <v>18</v>
      </c>
      <c r="Q273" s="14" t="s">
        <v>801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516</v>
      </c>
      <c r="D274" s="19" t="s">
        <v>517</v>
      </c>
      <c r="E274" s="19">
        <v>7</v>
      </c>
      <c r="F274" s="16">
        <v>60.44</v>
      </c>
      <c r="G274" s="16">
        <v>57.05</v>
      </c>
      <c r="H274" s="16">
        <v>53.67</v>
      </c>
      <c r="I274" s="16"/>
      <c r="J274" s="16">
        <v>67.8</v>
      </c>
      <c r="K274" s="16">
        <v>74.56</v>
      </c>
      <c r="L274" s="16">
        <v>85.5</v>
      </c>
      <c r="M274" s="16"/>
      <c r="N274" s="16">
        <v>51.821949678000003</v>
      </c>
      <c r="O274" s="35">
        <v>1.5120970010000001</v>
      </c>
      <c r="P274" s="19" t="s">
        <v>18</v>
      </c>
      <c r="Q274" s="15" t="s">
        <v>802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430</v>
      </c>
      <c r="D275" s="18" t="s">
        <v>431</v>
      </c>
      <c r="E275" s="18">
        <v>9</v>
      </c>
      <c r="F275" s="17">
        <v>61.8</v>
      </c>
      <c r="G275" s="17">
        <v>59.74</v>
      </c>
      <c r="H275" s="17">
        <v>57.69</v>
      </c>
      <c r="I275" s="16"/>
      <c r="J275" s="17">
        <v>66.2</v>
      </c>
      <c r="K275" s="17">
        <v>70.3</v>
      </c>
      <c r="L275" s="17">
        <v>76.94</v>
      </c>
      <c r="M275" s="17"/>
      <c r="N275" s="17">
        <v>53.719655156999998</v>
      </c>
      <c r="O275" s="17">
        <v>17.857009225000002</v>
      </c>
      <c r="P275" s="18" t="s">
        <v>18</v>
      </c>
      <c r="Q275" s="14" t="s">
        <v>803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432</v>
      </c>
      <c r="D276" s="19" t="s">
        <v>433</v>
      </c>
      <c r="E276" s="19">
        <v>2</v>
      </c>
      <c r="F276" s="16">
        <v>46.25</v>
      </c>
      <c r="G276" s="16">
        <v>43.92</v>
      </c>
      <c r="H276" s="16">
        <v>41.6</v>
      </c>
      <c r="I276" s="16"/>
      <c r="J276" s="16">
        <v>46.74</v>
      </c>
      <c r="K276" s="16">
        <v>51.38</v>
      </c>
      <c r="L276" s="16">
        <v>58.88</v>
      </c>
      <c r="M276" s="16"/>
      <c r="N276" s="16">
        <v>44.505896497999998</v>
      </c>
      <c r="O276" s="35">
        <v>5.5358814152000004</v>
      </c>
      <c r="P276" s="19" t="s">
        <v>15</v>
      </c>
      <c r="Q276" s="15" t="s">
        <v>804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434</v>
      </c>
      <c r="D277" s="18" t="s">
        <v>435</v>
      </c>
      <c r="E277" s="18">
        <v>2</v>
      </c>
      <c r="F277" s="17">
        <v>94.03</v>
      </c>
      <c r="G277" s="17">
        <v>85.22</v>
      </c>
      <c r="H277" s="17">
        <v>76.41</v>
      </c>
      <c r="I277" s="16"/>
      <c r="J277" s="17">
        <v>95.69</v>
      </c>
      <c r="K277" s="17">
        <v>113.3</v>
      </c>
      <c r="L277" s="17">
        <v>141.81</v>
      </c>
      <c r="M277" s="17"/>
      <c r="N277" s="17">
        <v>48.031216491999999</v>
      </c>
      <c r="O277" s="17">
        <v>12.026963535</v>
      </c>
      <c r="P277" s="18" t="s">
        <v>15</v>
      </c>
      <c r="Q277" s="14" t="s">
        <v>805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500</v>
      </c>
      <c r="D278" s="19" t="s">
        <v>501</v>
      </c>
      <c r="E278" s="19">
        <v>7</v>
      </c>
      <c r="F278" s="16">
        <v>128.79</v>
      </c>
      <c r="G278" s="16">
        <v>121.96</v>
      </c>
      <c r="H278" s="16">
        <v>115.14</v>
      </c>
      <c r="I278" s="16"/>
      <c r="J278" s="16">
        <v>136.38</v>
      </c>
      <c r="K278" s="16">
        <v>150.02000000000001</v>
      </c>
      <c r="L278" s="16">
        <v>172.11</v>
      </c>
      <c r="M278" s="16"/>
      <c r="N278" s="16">
        <v>58.185274120999999</v>
      </c>
      <c r="O278" s="35">
        <v>3.1616087851999999</v>
      </c>
      <c r="P278" s="19" t="s">
        <v>18</v>
      </c>
      <c r="Q278" s="15" t="s">
        <v>806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494</v>
      </c>
      <c r="D279" s="18" t="s">
        <v>495</v>
      </c>
      <c r="E279" s="18">
        <v>4</v>
      </c>
      <c r="F279" s="17">
        <v>93.19</v>
      </c>
      <c r="G279" s="17">
        <v>86.7</v>
      </c>
      <c r="H279" s="17">
        <v>80.22</v>
      </c>
      <c r="I279" s="16"/>
      <c r="J279" s="17">
        <v>108.58</v>
      </c>
      <c r="K279" s="17">
        <v>121.54</v>
      </c>
      <c r="L279" s="17">
        <v>142.52000000000001</v>
      </c>
      <c r="M279" s="17"/>
      <c r="N279" s="17">
        <v>47.190232686999998</v>
      </c>
      <c r="O279" s="17">
        <v>2.4259790275999999</v>
      </c>
      <c r="P279" s="18" t="s">
        <v>18</v>
      </c>
      <c r="Q279" s="14" t="s">
        <v>807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436</v>
      </c>
      <c r="D280" s="19" t="s">
        <v>437</v>
      </c>
      <c r="E280" s="19">
        <v>0</v>
      </c>
      <c r="F280" s="16">
        <v>21.31</v>
      </c>
      <c r="G280" s="16">
        <v>17.59</v>
      </c>
      <c r="H280" s="16">
        <v>13.87</v>
      </c>
      <c r="I280" s="16"/>
      <c r="J280" s="16">
        <v>21.71</v>
      </c>
      <c r="K280" s="16">
        <v>29.14</v>
      </c>
      <c r="L280" s="16">
        <v>41.17</v>
      </c>
      <c r="M280" s="16"/>
      <c r="N280" s="16">
        <v>46.467764420999998</v>
      </c>
      <c r="O280" s="35">
        <v>3.0036837829</v>
      </c>
      <c r="P280" s="19" t="s">
        <v>15</v>
      </c>
      <c r="Q280" s="15" t="s">
        <v>808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461</v>
      </c>
      <c r="D281" s="18" t="s">
        <v>462</v>
      </c>
      <c r="E281" s="18">
        <v>0</v>
      </c>
      <c r="F281" s="17">
        <v>7.35</v>
      </c>
      <c r="G281" s="17">
        <v>6.85</v>
      </c>
      <c r="H281" s="17">
        <v>6.36</v>
      </c>
      <c r="I281" s="16"/>
      <c r="J281" s="17">
        <v>7.46</v>
      </c>
      <c r="K281" s="17">
        <v>8.44</v>
      </c>
      <c r="L281" s="17">
        <v>10.039999999999999</v>
      </c>
      <c r="M281" s="17"/>
      <c r="N281" s="17">
        <v>30.806315555000001</v>
      </c>
      <c r="O281" s="17">
        <v>2.1321501229000002</v>
      </c>
      <c r="P281" s="18" t="s">
        <v>15</v>
      </c>
      <c r="Q281" s="14" t="s">
        <v>809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438</v>
      </c>
      <c r="D282" s="19" t="s">
        <v>439</v>
      </c>
      <c r="E282" s="19">
        <v>7</v>
      </c>
      <c r="F282" s="16" t="s">
        <v>35</v>
      </c>
      <c r="G282" s="16" t="s">
        <v>35</v>
      </c>
      <c r="H282" s="16" t="s">
        <v>35</v>
      </c>
      <c r="I282" s="16"/>
      <c r="J282" s="16" t="s">
        <v>35</v>
      </c>
      <c r="K282" s="16" t="s">
        <v>35</v>
      </c>
      <c r="L282" s="16" t="s">
        <v>35</v>
      </c>
      <c r="M282" s="16"/>
      <c r="N282" s="16" t="s">
        <v>35</v>
      </c>
      <c r="O282" s="35" t="s">
        <v>35</v>
      </c>
      <c r="P282" s="19" t="s">
        <v>35</v>
      </c>
      <c r="Q282" s="15" t="s">
        <v>36</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440</v>
      </c>
      <c r="D283" s="18" t="s">
        <v>441</v>
      </c>
      <c r="E283" s="18">
        <v>7</v>
      </c>
      <c r="F283" s="17">
        <v>19.04</v>
      </c>
      <c r="G283" s="17">
        <v>17.809999999999999</v>
      </c>
      <c r="H283" s="17">
        <v>16.579999999999998</v>
      </c>
      <c r="I283" s="16"/>
      <c r="J283" s="17">
        <v>19.84</v>
      </c>
      <c r="K283" s="17">
        <v>22.29</v>
      </c>
      <c r="L283" s="17">
        <v>26.27</v>
      </c>
      <c r="M283" s="17"/>
      <c r="N283" s="17">
        <v>63.09495656</v>
      </c>
      <c r="O283" s="17">
        <v>11.380740094999998</v>
      </c>
      <c r="P283" s="18" t="s">
        <v>18</v>
      </c>
      <c r="Q283" s="14" t="s">
        <v>810</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442</v>
      </c>
      <c r="D284" s="19" t="s">
        <v>443</v>
      </c>
      <c r="E284" s="19">
        <v>2</v>
      </c>
      <c r="F284" s="16">
        <v>17.149999999999999</v>
      </c>
      <c r="G284" s="16">
        <v>16.149999999999999</v>
      </c>
      <c r="H284" s="16">
        <v>15.16</v>
      </c>
      <c r="I284" s="16"/>
      <c r="J284" s="16">
        <v>17.39</v>
      </c>
      <c r="K284" s="16">
        <v>19.37</v>
      </c>
      <c r="L284" s="16">
        <v>22.59</v>
      </c>
      <c r="M284" s="16"/>
      <c r="N284" s="16">
        <v>44.743770026999997</v>
      </c>
      <c r="O284" s="35">
        <v>11.883797812999999</v>
      </c>
      <c r="P284" s="19" t="s">
        <v>15</v>
      </c>
      <c r="Q284" s="15" t="s">
        <v>811</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444</v>
      </c>
      <c r="D285" s="18" t="s">
        <v>445</v>
      </c>
      <c r="E285" s="18">
        <v>5</v>
      </c>
      <c r="F285" s="17">
        <v>24.81</v>
      </c>
      <c r="G285" s="17">
        <v>22.62</v>
      </c>
      <c r="H285" s="17">
        <v>20.43</v>
      </c>
      <c r="I285" s="16"/>
      <c r="J285" s="17">
        <v>25.28</v>
      </c>
      <c r="K285" s="17">
        <v>29.65</v>
      </c>
      <c r="L285" s="17">
        <v>36.729999999999997</v>
      </c>
      <c r="M285" s="17"/>
      <c r="N285" s="17">
        <v>46.189670178</v>
      </c>
      <c r="O285" s="17">
        <v>57.790005137000001</v>
      </c>
      <c r="P285" s="18" t="s">
        <v>15</v>
      </c>
      <c r="Q285" s="14" t="s">
        <v>812</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813</v>
      </c>
      <c r="D286" s="19" t="s">
        <v>814</v>
      </c>
      <c r="E286" s="19">
        <v>2</v>
      </c>
      <c r="F286" s="16">
        <v>53.46</v>
      </c>
      <c r="G286" s="16">
        <v>48.27</v>
      </c>
      <c r="H286" s="16">
        <v>43.08</v>
      </c>
      <c r="I286" s="16"/>
      <c r="J286" s="16">
        <v>54.61</v>
      </c>
      <c r="K286" s="16">
        <v>64.98</v>
      </c>
      <c r="L286" s="16">
        <v>81.760000000000005</v>
      </c>
      <c r="M286" s="16"/>
      <c r="N286" s="16">
        <v>50.742357331999997</v>
      </c>
      <c r="O286" s="35">
        <v>2.5987184723999999</v>
      </c>
      <c r="P286" s="19" t="s">
        <v>15</v>
      </c>
      <c r="Q286" s="15" t="s">
        <v>815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518</v>
      </c>
      <c r="D287" s="18" t="s">
        <v>519</v>
      </c>
      <c r="E287" s="18">
        <v>2</v>
      </c>
      <c r="F287" s="17">
        <v>14.51</v>
      </c>
      <c r="G287" s="17">
        <v>13.76</v>
      </c>
      <c r="H287" s="17">
        <v>13.02</v>
      </c>
      <c r="I287" s="16"/>
      <c r="J287" s="17">
        <v>14.72</v>
      </c>
      <c r="K287" s="17">
        <v>16.2</v>
      </c>
      <c r="L287" s="17">
        <v>18.600000000000001</v>
      </c>
      <c r="M287" s="17"/>
      <c r="N287" s="17">
        <v>42.119201977000003</v>
      </c>
      <c r="O287" s="17">
        <v>3.8285465004999999</v>
      </c>
      <c r="P287" s="18" t="s">
        <v>15</v>
      </c>
      <c r="Q287" s="14" t="s">
        <v>816</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520</v>
      </c>
      <c r="D288" s="19" t="s">
        <v>521</v>
      </c>
      <c r="E288" s="19">
        <v>2</v>
      </c>
      <c r="F288" s="16">
        <v>21.58</v>
      </c>
      <c r="G288" s="16">
        <v>20.13</v>
      </c>
      <c r="H288" s="16">
        <v>18.68</v>
      </c>
      <c r="I288" s="16"/>
      <c r="J288" s="16">
        <v>21.94</v>
      </c>
      <c r="K288" s="16">
        <v>24.83</v>
      </c>
      <c r="L288" s="16">
        <v>29.51</v>
      </c>
      <c r="M288" s="16"/>
      <c r="N288" s="16">
        <v>50.908379705999998</v>
      </c>
      <c r="O288" s="35">
        <v>1.9870267404999999</v>
      </c>
      <c r="P288" s="19" t="s">
        <v>15</v>
      </c>
      <c r="Q288" s="15" t="s">
        <v>817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818</v>
      </c>
      <c r="D289" s="18" t="s">
        <v>819</v>
      </c>
      <c r="E289" s="18">
        <v>9</v>
      </c>
      <c r="F289" s="17">
        <v>158.25</v>
      </c>
      <c r="G289" s="17">
        <v>137.94</v>
      </c>
      <c r="H289" s="17">
        <v>117.64</v>
      </c>
      <c r="I289" s="16"/>
      <c r="J289" s="17">
        <v>206.39</v>
      </c>
      <c r="K289" s="17">
        <v>246.99</v>
      </c>
      <c r="L289" s="17">
        <v>312.69</v>
      </c>
      <c r="M289" s="17"/>
      <c r="N289" s="17">
        <v>54.162315210000003</v>
      </c>
      <c r="O289" s="17">
        <v>1.4628604437999999</v>
      </c>
      <c r="P289" s="18" t="s">
        <v>18</v>
      </c>
      <c r="Q289" s="14" t="s">
        <v>820</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c r="D290" s="19"/>
      <c r="E290" s="19"/>
      <c r="F290" s="16"/>
      <c r="G290" s="16"/>
      <c r="H290" s="16"/>
      <c r="I290" s="16"/>
      <c r="J290" s="16"/>
      <c r="K290" s="16"/>
      <c r="L290" s="16"/>
      <c r="M290" s="16"/>
      <c r="N290" s="16"/>
      <c r="O290" s="35"/>
      <c r="P290" s="19"/>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8"/>
      <c r="E291" s="18"/>
      <c r="F291" s="17"/>
      <c r="G291" s="17"/>
      <c r="H291" s="17"/>
      <c r="I291" s="16"/>
      <c r="J291" s="17"/>
      <c r="K291" s="17"/>
      <c r="L291" s="17"/>
      <c r="M291" s="17"/>
      <c r="N291" s="17"/>
      <c r="O291" s="17"/>
      <c r="P291" s="18"/>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c r="D292" s="19"/>
      <c r="E292" s="19"/>
      <c r="F292" s="16"/>
      <c r="G292" s="16"/>
      <c r="H292" s="16"/>
      <c r="I292" s="16"/>
      <c r="J292" s="16"/>
      <c r="K292" s="16"/>
      <c r="L292" s="16"/>
      <c r="M292" s="16"/>
      <c r="N292" s="16"/>
      <c r="O292" s="35"/>
      <c r="P292" s="19"/>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8"/>
      <c r="E293" s="18"/>
      <c r="F293" s="17"/>
      <c r="G293" s="17"/>
      <c r="H293" s="17"/>
      <c r="I293" s="16"/>
      <c r="J293" s="17"/>
      <c r="K293" s="17"/>
      <c r="L293" s="17"/>
      <c r="M293" s="17"/>
      <c r="N293" s="17"/>
      <c r="O293" s="17"/>
      <c r="P293" s="18"/>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c r="D294" s="19"/>
      <c r="E294" s="19"/>
      <c r="F294" s="16"/>
      <c r="G294" s="16"/>
      <c r="H294" s="16"/>
      <c r="I294" s="16"/>
      <c r="J294" s="16"/>
      <c r="K294" s="16"/>
      <c r="L294" s="16"/>
      <c r="M294" s="16"/>
      <c r="N294" s="16"/>
      <c r="O294" s="35"/>
      <c r="P294" s="19"/>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8"/>
      <c r="E295" s="18"/>
      <c r="F295" s="17"/>
      <c r="G295" s="17"/>
      <c r="H295" s="17"/>
      <c r="I295" s="16"/>
      <c r="J295" s="17"/>
      <c r="K295" s="17"/>
      <c r="L295" s="17"/>
      <c r="M295" s="17"/>
      <c r="N295" s="17"/>
      <c r="O295" s="17"/>
      <c r="P295" s="18"/>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c r="D296" s="19"/>
      <c r="E296" s="19"/>
      <c r="F296" s="16"/>
      <c r="G296" s="16"/>
      <c r="H296" s="16"/>
      <c r="I296" s="16"/>
      <c r="J296" s="16"/>
      <c r="K296" s="16"/>
      <c r="L296" s="16"/>
      <c r="M296" s="16"/>
      <c r="N296" s="16"/>
      <c r="O296" s="35"/>
      <c r="P296" s="19"/>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8"/>
      <c r="E297" s="18"/>
      <c r="F297" s="17"/>
      <c r="G297" s="17"/>
      <c r="H297" s="17"/>
      <c r="I297" s="16"/>
      <c r="J297" s="17"/>
      <c r="K297" s="17"/>
      <c r="L297" s="17"/>
      <c r="M297" s="17"/>
      <c r="N297" s="17"/>
      <c r="O297" s="17"/>
      <c r="P297" s="18"/>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c r="D298" s="19"/>
      <c r="E298" s="19"/>
      <c r="F298" s="16"/>
      <c r="G298" s="16"/>
      <c r="H298" s="16"/>
      <c r="I298" s="16"/>
      <c r="J298" s="16"/>
      <c r="K298" s="16"/>
      <c r="L298" s="16"/>
      <c r="M298" s="16"/>
      <c r="N298" s="16"/>
      <c r="O298" s="35"/>
      <c r="P298" s="19"/>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8"/>
      <c r="E299" s="18"/>
      <c r="F299" s="17"/>
      <c r="G299" s="17"/>
      <c r="H299" s="17"/>
      <c r="I299" s="16"/>
      <c r="J299" s="17"/>
      <c r="K299" s="17"/>
      <c r="L299" s="17"/>
      <c r="M299" s="17"/>
      <c r="N299" s="17"/>
      <c r="O299" s="17"/>
      <c r="P299" s="18"/>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c r="D300" s="19"/>
      <c r="E300" s="19"/>
      <c r="F300" s="16"/>
      <c r="G300" s="16"/>
      <c r="H300" s="16"/>
      <c r="I300" s="16"/>
      <c r="J300" s="16"/>
      <c r="K300" s="16"/>
      <c r="L300" s="16"/>
      <c r="M300" s="16"/>
      <c r="N300" s="16"/>
      <c r="O300" s="35"/>
      <c r="P300" s="19"/>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8"/>
      <c r="E301" s="18"/>
      <c r="F301" s="17"/>
      <c r="G301" s="17"/>
      <c r="H301" s="17"/>
      <c r="I301" s="16"/>
      <c r="J301" s="17"/>
      <c r="K301" s="17"/>
      <c r="L301" s="17"/>
      <c r="M301" s="17"/>
      <c r="N301" s="17"/>
      <c r="O301" s="17"/>
      <c r="P301" s="18"/>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c r="D302" s="19"/>
      <c r="E302" s="19"/>
      <c r="F302" s="16"/>
      <c r="G302" s="16"/>
      <c r="H302" s="16"/>
      <c r="I302" s="16"/>
      <c r="J302" s="16"/>
      <c r="K302" s="16"/>
      <c r="L302" s="16"/>
      <c r="M302" s="16"/>
      <c r="N302" s="16"/>
      <c r="O302" s="35"/>
      <c r="P302" s="19"/>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8"/>
      <c r="E303" s="18"/>
      <c r="F303" s="17"/>
      <c r="G303" s="17"/>
      <c r="H303" s="17"/>
      <c r="I303" s="16"/>
      <c r="J303" s="17"/>
      <c r="K303" s="17"/>
      <c r="L303" s="17"/>
      <c r="M303" s="17"/>
      <c r="N303" s="17"/>
      <c r="O303" s="17"/>
      <c r="P303" s="18"/>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c r="D304" s="19"/>
      <c r="E304" s="19"/>
      <c r="F304" s="16"/>
      <c r="G304" s="16"/>
      <c r="H304" s="16"/>
      <c r="I304" s="16"/>
      <c r="J304" s="16"/>
      <c r="K304" s="16"/>
      <c r="L304" s="16"/>
      <c r="M304" s="16"/>
      <c r="N304" s="16"/>
      <c r="O304" s="35"/>
      <c r="P304" s="19"/>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8"/>
      <c r="E305" s="18"/>
      <c r="F305" s="17"/>
      <c r="G305" s="17"/>
      <c r="H305" s="17"/>
      <c r="I305" s="16"/>
      <c r="J305" s="17"/>
      <c r="K305" s="17"/>
      <c r="L305" s="17"/>
      <c r="M305" s="17"/>
      <c r="N305" s="17"/>
      <c r="O305" s="17"/>
      <c r="P305" s="18"/>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2026-03-31T23:38:08Z</cp:lastPrinted>
  <dcterms:created xsi:type="dcterms:W3CDTF">2020-05-21T15:06:06Z</dcterms:created>
  <dcterms:modified xsi:type="dcterms:W3CDTF">2026-04-07T23:35:16Z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