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80" documentId="14_{82F6EE54-92E6-4E2A-995E-828A4F459A9B}" xr6:coauthVersionLast="47" xr6:coauthVersionMax="47" xr10:uidLastSave="{1F0B1852-D114-448A-AC98-5D473F66AE09}"/>
  <bookViews>
    <workbookView xWindow="390" yWindow="390" windowWidth="22125" windowHeight="117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<sst xmlns="http://schemas.openxmlformats.org/spreadsheetml/2006/main" count="1174" uniqueCount="842">
  <si>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</si>
  <si>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</si>
  <si>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</si>
  <si>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</si>
  <si>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</si>
  <si>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</si>
  <si>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</si>
  <si>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</si>
  <si>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</si>
  <si>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</si>
  <si>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</si>
  <si>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</si>
  <si>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</si>
  <si>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</si>
  <si>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</si>
  <si>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</si>
  <si>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</si>
  <si>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</si>
  <si>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</si>
  <si>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</si>
  <si>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</si>
  <si>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</si>
  <si>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</si>
  <si>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</si>
  <si>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</si>
  <si>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</si>
  <si>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</si>
  <si>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</si>
  <si>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</si>
  <si>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</si>
  <si>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</si>
  <si>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</si>
  <si>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</si>
  <si>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</si>
  <si>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</si>
  <si>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</si>
  <si>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</si>
  <si>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</si>
  <si>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</si>
  <si>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</si>
  <si>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</si>
  <si>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</si>
  <si>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</si>
  <si>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</si>
  <si>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</si>
  <si>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</si>
  <si>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</si>
  <si>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</si>
  <si>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</si>
  <si>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</si>
  <si>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</si>
  <si>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</si>
  <si>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</si>
  <si>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</si>
  <si>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</si>
  <si>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</si>
  <si>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</si>
  <si>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</si>
  <si>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</si>
  <si>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</si>
  <si>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</si>
  <si>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</si>
  <si>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</si>
  <si>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</si>
  <si>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</si>
  <si>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</si>
  <si>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</si>
  <si>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</si>
  <si>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</si>
  <si>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</si>
  <si>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</si>
  <si>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</si>
  <si>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</si>
  <si>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</si>
  <si>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</si>
  <si>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</si>
  <si>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</si>
  <si>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</si>
  <si>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</si>
  <si>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</si>
  <si>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</si>
  <si>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</si>
  <si>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</si>
  <si>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</si>
  <si>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</si>
  <si>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</si>
  <si>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</si>
  <si>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</si>
  <si>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</si>
  <si>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</si>
  <si>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</si>
  <si>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</si>
  <si>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</si>
  <si>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</si>
  <si>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</si>
  <si>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</si>
  <si>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</si>
  <si>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</si>
  <si>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</si>
  <si>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</si>
  <si>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</si>
  <si>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</si>
  <si>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</si>
  <si>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</si>
  <si>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</si>
  <si>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</si>
  <si>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</si>
  <si>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</si>
  <si>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</si>
  <si>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</si>
  <si>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</si>
  <si>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</si>
  <si>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</si>
  <si>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</si>
  <si>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</si>
  <si>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</si>
  <si>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</si>
  <si>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</si>
  <si>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</si>
  <si>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</si>
  <si>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</si>
  <si>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</si>
  <si>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</si>
  <si>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</si>
  <si>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</si>
  <si>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</si>
  <si>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</si>
  <si>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</si>
  <si>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</si>
  <si>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</si>
  <si>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</si>
  <si>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</si>
  <si>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</si>
  <si>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</si>
  <si>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</si>
  <si>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</si>
  <si>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</si>
  <si>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</si>
  <si>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</si>
  <si>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</si>
  <si>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</si>
  <si>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</si>
  <si>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</si>
  <si>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</si>
  <si>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</si>
  <si>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</si>
  <si>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</si>
  <si>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</si>
  <si>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</si>
  <si>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</si>
  <si>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</si>
  <si>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</si>
  <si>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</si>
  <si>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</si>
  <si>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</si>
  <si>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</si>
  <si>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</si>
  <si>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</si>
  <si>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</si>
  <si>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</si>
  <si>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</si>
  <si>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</si>
  <si>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</si>
  <si>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</si>
  <si>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</si>
  <si>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</si>
  <si>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</si>
  <si>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</si>
  <si>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</si>
  <si>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</si>
  <si>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</si>
  <si>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</si>
  <si>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</si>
  <si>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</si>
  <si>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</si>
  <si>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</si>
  <si>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</si>
  <si>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</si>
  <si>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</si>
  <si>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</si>
  <si>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</si>
  <si>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</si>
  <si>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</si>
  <si>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</si>
  <si>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</si>
  <si>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</si>
  <si>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</si>
  <si>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</si>
  <si>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</si>
  <si>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</si>
  <si>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</si>
  <si>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</si>
  <si>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</si>
  <si>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</si>
  <si>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</si>
  <si>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</si>
  <si>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</si>
  <si>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</si>
  <si>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</si>
  <si>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</si>
  <si>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</si>
  <si>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</si>
  <si>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</si>
  <si>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</si>
  <si>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</si>
  <si>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</si>
  <si>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</si>
  <si>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</si>
  <si>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</si>
  <si>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</si>
  <si>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</si>
  <si>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</si>
  <si>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</si>
  <si>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</si>
  <si>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</si>
  <si>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</si>
  <si>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</si>
  <si>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</si>
  <si>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</si>
  <si>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</si>
  <si>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</si>
  <si>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</si>
  <si>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</si>
  <si>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</si>
  <si>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</si>
  <si>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</si>
  <si>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</si>
  <si>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</si>
  <si>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</si>
  <si>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</si>
  <si>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</si>
  <si>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</si>
  <si>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</si>
  <si>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</si>
  <si>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</si>
  <si>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</si>
  <si>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</si>
  <si>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</si>
  <si>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</si>
  <si>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</si>
  <si>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</si>
  <si>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</si>
  <si>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</si>
  <si>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</si>
  <si>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</si>
  <si>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</si>
  <si>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</si>
  <si>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</si>
  <si>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</si>
  <si>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</si>
  <si>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</si>
  <si>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</si>
  <si>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</si>
  <si>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</si>
  <si>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</si>
  <si>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</si>
  <si>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</si>
  <si>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</si>
  <si>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</si>
  <si>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</si>
  <si>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</si>
  <si>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</si>
  <si>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</si>
  <si>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</si>
  <si>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</si>
  <si>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</si>
  <si>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</si>
  <si>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</si>
  <si>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</si>
  <si>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</si>
  <si>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</si>
  <si>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</si>
  <si>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</si>
  <si>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</si>
  <si>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</si>
  <si>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</si>
  <si>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</si>
  <si>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</si>
  <si>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</si>
  <si>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</si>
  <si>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</si>
  <si>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</si>
  <si>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</si>
  <si>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</si>
  <si>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</si>
  <si>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</si>
  <si>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</si>
  <si>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</si>
  <si>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</si>
  <si>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</si>
  <si>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</si>
  <si>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</si>
  <si>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</si>
  <si>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</si>
  <si>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</si>
  <si>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</si>
  <si>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</si>
  <si>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</si>
  <si>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</si>
  <si>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</si>
  <si>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</si>
  <si>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</si>
  <si>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</si>
  <si>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</si>
  <si>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</si>
  <si>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</si>
  <si>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</si>
  <si>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</si>
  <si>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</si>
  <si>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</si>
  <si>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</si>
  <si>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</si>
  <si>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</si>
  <si>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</si>
  <si>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</si>
  <si>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</si>
  <si>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</si>
  <si>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</si>
  <si>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</si>
  <si>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</si>
  <si>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</si>
  <si>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</si>
  <si>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</si>
  <si>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</si>
  <si>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</si>
  <si>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</si>
  <si>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</si>
  <si>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</si>
  <si>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</si>
  <si>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</si>
  <si>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</si>
  <si>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</si>
  <si>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</si>
  <si>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</si>
  <si>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</si>
  <si>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</si>
  <si>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</si>
  <si>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</si>
  <si>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</si>
  <si>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</si>
  <si>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</si>
  <si>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</si>
  <si>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</si>
  <si>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</si>
  <si>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</si>
  <si>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</si>
  <si>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</si>
  <si>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</si>
  <si>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</si>
  <si>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</si>
  <si>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</si>
  <si>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</si>
  <si>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</si>
  <si>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</si>
  <si>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</si>
  <si>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</si>
  <si>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</si>
  <si>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</si>
  <si>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</si>
  <si>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</si>
  <si>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</si>
  <si>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</si>
  <si>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</si>
  <si>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</si>
  <si>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</si>
  <si>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</si>
  <si>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</si>
  <si>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</si>
  <si>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</si>
  <si>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</si>
  <si>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</si>
  <si>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</si>
  <si>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</si>
  <si>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</si>
  <si>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</si>
  <si>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</si>
  <si>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</si>
  <si>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</si>
  <si>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</si>
  <si>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</si>
  <si>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</si>
  <si>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</si>
  <si>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</si>
  <si>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</si>
  <si>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</si>
  <si>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</si>
  <si>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</si>
  <si>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</si>
  <si>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</si>
  <si>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</si>
  <si>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</si>
  <si>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</si>
  <si>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</si>
  <si>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</si>
  <si>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</si>
  <si>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</si>
  <si>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</si>
  <si>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</si>
  <si>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</si>
  <si>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</si>
  <si>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</si>
  <si>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</si>
  <si>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</si>
  <si>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</si>
  <si>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</si>
  <si>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</si>
  <si>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</si>
  <si>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</si>
  <si>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</si>
  <si>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</si>
  <si>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</si>
  <si>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</si>
  <si>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</si>
  <si>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</si>
  <si>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</si>
  <si>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</si>
  <si>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</si>
  <si>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</si>
  <si>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</si>
  <si>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</si>
  <si>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</si>
  <si>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</si>
  <si>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</si>
  <si>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</si>
  <si>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</si>
  <si>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</si>
  <si>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</si>
  <si>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</si>
  <si>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</si>
  <si>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</si>
  <si>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</si>
  <si>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</si>
  <si>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</si>
  <si>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</si>
  <si>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</si>
  <si>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</si>
  <si>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</si>
  <si>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</si>
  <si>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</si>
  <si>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</si>
  <si>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</si>
  <si>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</si>
  <si>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</si>
  <si>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</si>
  <si>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</si>
  <si>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</si>
  <si>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Positivo Tec</t>
  </si>
  <si>
    <t>Petrorio</t>
  </si>
  <si>
    <t>Western Digital Corp</t>
  </si>
  <si>
    <t>W1DC34</t>
  </si>
  <si>
    <t>Petzcobasi</t>
  </si>
  <si>
    <t>Profarma</t>
  </si>
  <si>
    <t>PFRM3</t>
  </si>
  <si>
    <t>Planoeplano</t>
  </si>
  <si>
    <t>Exxon Mobil Corp</t>
  </si>
  <si>
    <t>EXXO34</t>
  </si>
  <si>
    <t>Priner</t>
  </si>
  <si>
    <t>Allied</t>
  </si>
  <si>
    <t>ALLD3</t>
  </si>
  <si>
    <t>Quero-Quero</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</si>
  <si>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</si>
  <si>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</si>
  <si>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</si>
  <si>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</si>
  <si>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</si>
  <si>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</si>
  <si>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</si>
  <si>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</si>
  <si>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</si>
  <si>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</si>
  <si>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</si>
  <si>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</si>
  <si>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</si>
  <si>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</si>
  <si>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Azt Energia</t>
  </si>
  <si>
    <t>AZTE3</t>
  </si>
  <si>
    <t>Chevron Corp</t>
  </si>
  <si>
    <t>CHVX34</t>
  </si>
  <si>
    <t>SAPR3</t>
  </si>
  <si>
    <t>Sigma Lithium Corp</t>
  </si>
  <si>
    <t>S2GM34</t>
  </si>
  <si>
    <t>Asml Holding Nv</t>
  </si>
  <si>
    <t>ASML34</t>
  </si>
  <si>
    <t>Nike, Inc</t>
  </si>
  <si>
    <t>NIKE34</t>
  </si>
  <si>
    <t>Rede D Or</t>
  </si>
  <si>
    <t>TAEE3</t>
  </si>
  <si>
    <t>Btgteva Auvp</t>
  </si>
  <si>
    <t>AUVP11</t>
  </si>
  <si>
    <t>Investo Gldx</t>
  </si>
  <si>
    <t>GLDX11</t>
  </si>
  <si>
    <t>RaiaDrogasil</t>
  </si>
  <si>
    <t>Qualicorp</t>
  </si>
  <si>
    <t>Nu Rend Ibov</t>
  </si>
  <si>
    <t>NDIV11</t>
  </si>
  <si>
    <t>Gafisa</t>
  </si>
  <si>
    <t>GFSA3</t>
  </si>
  <si>
    <t>Raizen</t>
  </si>
  <si>
    <t>Taurus Armas</t>
  </si>
  <si>
    <t>TASA4</t>
  </si>
  <si>
    <t>Trisul</t>
  </si>
  <si>
    <t>TRIS3</t>
  </si>
  <si>
    <t>USIM3</t>
  </si>
  <si>
    <t>Etf Galaxy B</t>
  </si>
  <si>
    <t>BITI11</t>
  </si>
  <si>
    <t>Trend Us Lrg</t>
  </si>
  <si>
    <t>USAL11</t>
  </si>
  <si>
    <t>Trend Us Tec</t>
  </si>
  <si>
    <t>UTEC11</t>
  </si>
  <si>
    <t>CMIG3</t>
  </si>
  <si>
    <t>Coca Cola Co</t>
  </si>
  <si>
    <t>COCA34</t>
  </si>
  <si>
    <t>Eli Lilly And Company</t>
  </si>
  <si>
    <t>LILY34</t>
  </si>
  <si>
    <t>Hbr Realty</t>
  </si>
  <si>
    <t>HBRE3</t>
  </si>
  <si>
    <t>Riachuelo</t>
  </si>
  <si>
    <t>SANB4</t>
  </si>
  <si>
    <t>Investoutil</t>
  </si>
  <si>
    <t>UTLL11</t>
  </si>
  <si>
    <t>iShares MSCI South Korea Capped ETF</t>
  </si>
  <si>
    <t>BEWY39</t>
  </si>
  <si>
    <t>BRAP3</t>
  </si>
  <si>
    <t>DIRR3 está em tendência de alta no curto prazo e acima de 17,25 projetaria de 20,17 a 24,91. Tem suportes em 13,72 e 12,25.</t>
  </si>
  <si>
    <t>Mitre Realty</t>
  </si>
  <si>
    <t>MTRE3</t>
  </si>
  <si>
    <t>Visa Inc</t>
  </si>
  <si>
    <t>VISA34</t>
  </si>
  <si>
    <t>Vittia</t>
  </si>
  <si>
    <t>VITT3</t>
  </si>
  <si>
    <t>Viveo</t>
  </si>
  <si>
    <t>VVEO3</t>
  </si>
  <si>
    <t>BB Etf Dolar</t>
  </si>
  <si>
    <t>DOLA11</t>
  </si>
  <si>
    <t>Btc iShares Core MSCI Europe ETF</t>
  </si>
  <si>
    <t>BIEU39</t>
  </si>
  <si>
    <t>BTG Commodit</t>
  </si>
  <si>
    <t>CMDB11</t>
  </si>
  <si>
    <t>Btgp Golb</t>
  </si>
  <si>
    <t>GOLB11</t>
  </si>
  <si>
    <t>Global X Copper Miners</t>
  </si>
  <si>
    <t>BCPX39</t>
  </si>
  <si>
    <t>iShares MSCI Emerging Markets Index</t>
  </si>
  <si>
    <t>BEEM39</t>
  </si>
  <si>
    <t>It Now Ifnc Fundo de Indice</t>
  </si>
  <si>
    <t>FIND11</t>
  </si>
  <si>
    <t>Nuibovlowvol</t>
  </si>
  <si>
    <t>LVOL11</t>
  </si>
  <si>
    <t>Pactual Ibov</t>
  </si>
  <si>
    <t>IBOB11</t>
  </si>
  <si>
    <t>Trend Acwi</t>
  </si>
  <si>
    <t>ACWI11</t>
  </si>
  <si>
    <t>ACWI11 está em tendência de alta no curto prazo e acima de 17 projetaria de 18,37 a 20,6. Tem suportes em 15,35 e 14,66.</t>
  </si>
  <si>
    <t>USAL11 está em tendência de alta no curto prazo e acima de 16,66 projetaria de 18,14 a 20,54. Tem suportes em 14,63 e 13,88.</t>
  </si>
  <si>
    <t>TTEN3 está em tendência de alta no curto prazo e acima de 17,9 projetaria de 19,93 a 23,23. Tem suportes em 16,26 e 15,24.</t>
  </si>
  <si>
    <t>ABCB4 está em tendência de alta no curto prazo e acima de 28,65 projetaria de 32,5 a 38,73. Tem suportes em 26,49 e 24,56. O padrão de volume favorece a alta.</t>
  </si>
  <si>
    <t>Adobe Inc</t>
  </si>
  <si>
    <t>ADBE34</t>
  </si>
  <si>
    <t>ADBE34 está em tendência de baixa no curto prazo e abaixo de 23,1 projetaria de 17,79 a 12,48. Tem resistências em 24,35  e 34,96. O IFR sobrevendido alerta para recuperações se superar 24,35</t>
  </si>
  <si>
    <t>A1MD34 está em tendência de alta no curto prazo e acima de 176,53 projetaria de 209,59 a 263,1. Tem suportes em 147 e 130,46. O IFR sobrecomprado alerta realizações se perder 147.</t>
  </si>
  <si>
    <t>BABA34 está em tendência de baixa no curto prazo e abaixo de 22,53 projetaria de 18,64 a 14,75. Tem resistências em 23,2  e 30,97.</t>
  </si>
  <si>
    <t>ALLD3 está em tendência de baixa no curto prazo e abaixo de 6,73 projetaria de 6,26 a 5,8. Tem resistências em 6,93  e 7,85.</t>
  </si>
  <si>
    <t>ALOS3 está em tendência de alta no curto prazo e acima de 32,55 projetaria de 36,77 a 43,59. Tem suportes em 31,78 e 29,66. O IFR sobrecomprado alerta realizações se perder 31,78.</t>
  </si>
  <si>
    <t>ALPA4 está em tendência de alta no curto prazo e acima de 16,22 projetaria de 19,75 a 25,46. Tem suportes em 11,64 e 9,87.</t>
  </si>
  <si>
    <t>GOGL34 está em tendência de alta no curto prazo e acima de 152,42 projetaria de 172,96 a 206,21. Tem suportes em 131,93 e 121,65.</t>
  </si>
  <si>
    <t>ALUP11 está em tendência de alta no curto prazo e acima de 36,96 projetaria de 41,04 a 47,66. Tem suportes em 35,77 e 33,72. O IFR sobrecomprado alerta realizações se perder 35,77.</t>
  </si>
  <si>
    <t>AMZO34 está em tendência de alta no curto prazo e acima de 66,8 projetaria de 76,5 a 92,2. Tem suportes em 56,8 e 51,94. O padrão de volume favorece a alta. O IFR sobrecomprado alerta realizações se perder 56,8.</t>
  </si>
  <si>
    <t>ABEV3 está em tendência de alta no curto prazo e acima de 16,77 projetaria de 19,43 a 23,75. Tem suportes em 15,85 e 14,51. O padrão de volume favorece a alta. O IFR sobrecomprado alerta realizações se perder 15,85.</t>
  </si>
  <si>
    <t>AMER3 está em tendência de alta no curto prazo e acima de 7,39 projetaria de 9,11 a 11,9. Tem suportes em 5,74 e 4,87. O padrão de volume favorece a alta.</t>
  </si>
  <si>
    <t>ANIM3 está em tendência de alta no curto prazo e acima de 5,39 projetaria de 6,73 a 8,9. Tem suportes em 4,49 e 3,81.</t>
  </si>
  <si>
    <t>AAPL34 está em tendência de alta no curto prazo e acima de 76,51 projetaria de 84,6 a 97,69. Tem suportes em 65,07 e 61,02. O padrão de volume favorece a alta.</t>
  </si>
  <si>
    <t>ARML3 está em tendência de alta no curto prazo e acima de 6,3 projetaria de 7,89 a 10,47. Tem suportes em 5,3 e 4,5.</t>
  </si>
  <si>
    <t>ASML34 está em tendência de alta no curto prazo e acima de 144,73 projetaria de 171,64 a 215,2. Tem suportes em 130,3 e 116,84. O padrão de volume favorece a alta.</t>
  </si>
  <si>
    <t>ASAI3 está em tendência de alta no curto prazo e acima de 10,23 projetaria de 12,28 a 15,6. Tem suportes em 9,33 e 8,3. O padrão de volume favorece a alta. O IFR sobrecomprado alerta realizações se perder 9,33.</t>
  </si>
  <si>
    <t>AURA33 está em tendência de alta no curto prazo e acima de 168,29 projetaria de 227,53 a 323,39. Tem suportes em 158,97 e 129,34. O IFR sobrecomprado alerta realizações se perder 158,97.</t>
  </si>
  <si>
    <t>AURE3 está em tendência de alta no curto prazo e acima de 13,9 projetaria de 15,77 a 18,81. Tem suportes em 13,16 e 12,22. O padrão de volume favorece a alta. O IFR sobrecomprado alerta realizações se perder 13,16.</t>
  </si>
  <si>
    <t>AXIA3 está em tendência de alta no curto prazo e acima de 64,35 projetaria de 74,8 a 91,72. Tem suportes em 61,92 e 56,69. O padrão de volume favorece a alta. O IFR sobrecomprado alerta realizações se perder 61,92.</t>
  </si>
  <si>
    <t>AXIA6 está em tendência de alta no curto prazo e acima de 70,69 projetaria de 83,76 a 104,91. Tem suportes em 68,02 e 61,48. O padrão de volume favorece a alta. O IFR sobrecomprado alerta realizações se perder 68,02.</t>
  </si>
  <si>
    <t>AXIA7 está em tendência de alta no curto prazo e acima de 62,19 projetaria de 71,46 a 86,47. Tem suportes em 59,92 e 55,28. O IFR sobrecomprado alerta realizações se perder 59,92.</t>
  </si>
  <si>
    <t>AZTE3 está em tendência de alta no curto prazo e acima de 0,57 projetaria de 0,78 a 1,13. Tem suportes em 0,4 e 0,29. O padrão de volume favorece a alta.</t>
  </si>
  <si>
    <t>AZZA3 está em tendência de baixa no curto prazo e abaixo de 22,64 projetaria de 20,63 a 18,62. Tem resistências em 23,55  e 27,56.</t>
  </si>
  <si>
    <t>B3SA3 está em tendência de alta no curto prazo e acima de 19,31 projetaria de 23,41 a 30,06. Tem suportes em 18,67 e 16,61. O padrão de volume favorece a alta.</t>
  </si>
  <si>
    <t>BMGB4 está em tendência de alta no curto prazo e acima de 5,71 projetaria de 6,74 a 8,42. Tem suportes em 5,57 e 5,05. O IFR sobrecomprado alerta realizações se perder 5,57.</t>
  </si>
  <si>
    <t>BRSR6 está em tendência de alta no curto prazo e acima de 18,95 projetaria de 22,57 a 28,43. Tem suportes em 18,25 e 16,43.</t>
  </si>
  <si>
    <t>BBSE3 está em tendência de alta no curto prazo e acima de 36,6 projetaria de 39,51 a 44,24. Tem suportes em 35,78 e 34,32. O padrão de volume favorece a alta. O IFR sobrecomprado alerta realizações se perder 35,78.</t>
  </si>
  <si>
    <t>BMOB3 está em tendência de alta no curto prazo e acima de 28,62 projetaria de 33,32 a 40,94. Tem suportes em 27,64 e 25,28. O padrão de volume favorece a alta. O IFR sobrecomprado alerta realizações se perder 27,64.</t>
  </si>
  <si>
    <t>BERK34 está em tendência de baixa no curto prazo e abaixo de 121,62 projetaria de 115,83 a 110,05. Tem resistências em 123,72  e 135,28.</t>
  </si>
  <si>
    <t>BLAU3 está em tendência de alta no curto prazo e acima de 11,49 projetaria de 13,24 a 16,08. Tem suportes em 10,72 e 9,84. O padrão de volume favorece a alta. O IFR sobrecomprado alerta realizações se perder 10,72.</t>
  </si>
  <si>
    <t>SOJA3 está em tendência de baixa no curto prazo e abaixo de 7,34 projetaria de 6,57 a 5,81. Tem resistências em 7,58  e 9,1.</t>
  </si>
  <si>
    <t>BRBI11 está em tendência de alta no curto prazo e acima de 21,73 projetaria de 24,24 a 28,31. Tem suportes em 19,5 e 18,24. O padrão de volume favorece a alta.</t>
  </si>
  <si>
    <t>BBDC3 está em tendência de alta no curto prazo e acima de 18,63 projetaria de 21,15 a 25,25. Tem suportes em 17,27 e 16. O padrão de volume favorece a alta. O IFR sobrecomprado alerta realizações se perder 17,27.</t>
  </si>
  <si>
    <t>BBDC4 está em tendência de alta no curto prazo e acima de 21,73 projetaria de 24,73 a 29,58. Tem suportes em 19,99 e 18,48. O IFR sobrecomprado alerta realizações se perder 19,99.</t>
  </si>
  <si>
    <t>BRAP3 está em tendência de alta no curto prazo e acima de 22,11 projetaria de 25,6 a 31,27. Tem suportes em 20,15 e 18,4.</t>
  </si>
  <si>
    <t>BRAP4 está em tendência de alta no curto prazo e acima de 25,46 projetaria de 29,83 a 36,91. Tem suportes em 24 e 21,81. O padrão de volume favorece a alta. O IFR sobrecomprado alerta realizações se perder 24.</t>
  </si>
  <si>
    <t>BBAS3 está em tendência de alta no curto prazo e acima de 27,73 projetaria de 32 a 38,91. Tem suportes em 24,37 e 22,23.</t>
  </si>
  <si>
    <t>AGRO3 está em tendência de baixa no curto prazo e abaixo de 20,55 projetaria de 19,54 a 18,54. Tem resistências em 21,07  e 23,07.</t>
  </si>
  <si>
    <t>BRKM5 está em tendência de baixa no curto prazo e abaixo de 8,92 projetaria de 6,9 a 4,88. Tem resistências em 9,48  e 13,51.</t>
  </si>
  <si>
    <t>BRAV3 está em tendência de alta no curto prazo e acima de 21,79 projetaria de 27,04 a 35,54. Tem suportes em 20,4 e 17,77. O padrão de volume favorece a alta.</t>
  </si>
  <si>
    <t>AVGO34 está em tendência de alta no curto prazo e acima de 32,25 projetaria de 38,72 a 49,19. Tem suportes em 25,37 e 22,13. O IFR sobrecomprado alerta realizações se perder 25,37.</t>
  </si>
  <si>
    <t>BPAC11 está em tendência de alta no curto prazo e acima de 63,6 projetaria de 71,77 a 85. Tem suportes em 61,88 e 57,79. O padrão de volume favorece a alta. O IFR sobrecomprado alerta realizações se perder 61,88.</t>
  </si>
  <si>
    <t>CXSE3 está em tendência de alta no curto prazo e acima de 19,56 projetaria de 22,12 a 26,28. Tem suportes em 19,22 e 17,93. O IFR sobrecomprado alerta realizações se perder 19,22.</t>
  </si>
  <si>
    <t>CAML3 está em tendência de alta no curto prazo e acima de 7,32 projetaria de 8,7 a 10,93. Tem suportes em 6,91 e 6,21. O padrão de volume favorece a alta. O IFR sobrecomprado alerta realizações se perder 6,91.</t>
  </si>
  <si>
    <t>BHIA3 está em tendência de baixa no curto prazo e abaixo de 2,79 projetaria de 2,54 a 2,3. Tem resistências em 2,84  e 3,32.</t>
  </si>
  <si>
    <t>CBAV3 está em tendência de alta no curto prazo e acima de 10,65 projetaria de 13,57 a 18,31. Tem suportes em 10,59 e 9,12. O padrão de volume favorece a alta. O IFR sobrecomprado alerta realizações se perder 10,59.</t>
  </si>
  <si>
    <t>CEAB3 está em tendência de alta no curto prazo e acima de 14,96 projetaria de 18,37 a 23,89. Tem suportes em 12,56 e 10,85. O padrão de volume favorece a alta.</t>
  </si>
  <si>
    <t>CMIG3 está em tendência de alta no curto prazo e acima de 19,82 projetaria de 23,83 a 30,32. Tem suportes em 18,4 e 16,39. O padrão de volume favorece a alta. O IFR sobrecomprado alerta realizações se perder 18,4.</t>
  </si>
  <si>
    <t>CMIG4 está em tendência de alta no curto prazo e acima de 13,68 projetaria de 15,8 a 19,25. Tem suportes em 13,31 e 12,24. O padrão de volume favorece a alta. O IFR sobrecomprado alerta realizações se perder 13,31.</t>
  </si>
  <si>
    <t>CHVX34 está em tendência de baixa no curto prazo e abaixo de 95,81 projetaria de 85,55 a 75,29. Tem resistências em 99,8  e 120,31.</t>
  </si>
  <si>
    <t>COCA34 está em tendência de baixa no curto prazo e abaixo de 64,8 projetaria de 61,66 a 58,53. Tem resistências em 66,15  e 72,41.</t>
  </si>
  <si>
    <t>COGN3 está em tendência de alta no curto prazo e acima de 4,75 projetaria de 6 a 8,03. Tem suportes em 3,2 e 2,57. O padrão de volume favorece a alta.</t>
  </si>
  <si>
    <t>C2OI34 está em tendência de baixa no curto prazo e abaixo de 33,91 projetaria de 23,8 a 13,7. Tem resistências em 36,06  e 56,26.</t>
  </si>
  <si>
    <t>CSMG3 está em tendência de alta no curto prazo e acima de 60,8 projetaria de 73,61 a 94,34. Tem suportes em 58,2 e 51,79. O padrão de volume favorece a alta. O IFR sobrecomprado alerta realizações se perder 58,2.</t>
  </si>
  <si>
    <t>CPLE3 está em tendência de alta no curto prazo e acima de 16,56 projetaria de 19,49 a 24,25. Tem suportes em 16,22 e 14,75. O IFR sobrecomprado alerta realizações se perder 16,22.</t>
  </si>
  <si>
    <t>CSAN3 está em tendência de alta no curto prazo e acima de 6,9 projetaria de 8,12 a 10,1. Tem suportes em 5,25 e 4,63. O padrão de volume favorece a alta.</t>
  </si>
  <si>
    <t>CPFE3 está em tendência de alta no curto prazo e acima de 56,35 projetaria de 63,04 a 73,87. Tem suportes em 51,21 e 47,86. O padrão de volume favorece a alta. O IFR sobrecomprado alerta realizações se perder 51,21.</t>
  </si>
  <si>
    <t>CSED3 está em tendência de alta no curto prazo e acima de 7,31 projetaria de 8,58 a 10,64. Tem suportes em 5,81 e 5,17. O padrão de volume favorece a alta.</t>
  </si>
  <si>
    <t>CMIN3 está em tendência de alta no curto prazo e acima de 6,56 projetaria de 7,74 a 9,65. Tem suportes em 5,01 e 4,41.</t>
  </si>
  <si>
    <t>CURY3 está em tendência de alta no curto prazo e acima de 41,76 projetaria de 48,7 a 59,93. Tem suportes em 35,22 e 31,74. O padrão de volume favorece a alta.</t>
  </si>
  <si>
    <t>CVCB3 está em tendência de baixa no curto prazo e abaixo de 1,88 projetaria de 1,58 a 1,28. Tem resistências em 1,94  e 2,53.</t>
  </si>
  <si>
    <t>CYRE3 está em tendência de alta no curto prazo e acima de 32,17 projetaria de 37,34 a 45,72. Tem suportes em 26,86 e 24,27. O padrão de volume favorece a alta.</t>
  </si>
  <si>
    <t>CYRE4 está em tendência de alta no curto prazo e acima de 30,9 projetaria de 35,96 a 44,15. Tem suportes em 24,67 e 22,13. O padrão de volume favorece a alta.</t>
  </si>
  <si>
    <t>DASA3 está em tendência de baixa no curto prazo e abaixo de 3,15 projetaria de 2,4 a 1,66. Tem resistências em 3,25  e 4,73.</t>
  </si>
  <si>
    <t>DESK3 está em tendência de alta no curto prazo e acima de 18,51 projetaria de 22,44 a 28,81. Tem suportes em 17,95 e 15,98. O IFR sobrecomprado alerta realizações se perder 17,95.</t>
  </si>
  <si>
    <t>DXCO3 está em tendência de alta no curto prazo e acima de 6,22 projetaria de 7,31 a 9,08. Tem suportes em 5,18 e 4,63.</t>
  </si>
  <si>
    <t>PNVL3 está em tendência de alta no curto prazo e acima de 16,47 projetaria de 20,69 a 27,54. Tem suportes em 14,31 e 12,19. O padrão de volume favorece a alta.</t>
  </si>
  <si>
    <t>ECOR3 está em tendência de alta no curto prazo e acima de 12,38 projetaria de 15,2 a 19,77. Tem suportes em 9,21 e 7,79.</t>
  </si>
  <si>
    <t>LILY34 está em tendência de baixa no curto prazo e abaixo de 159,11 projetaria de 143,76 a 128,42. Tem resistências em 163,2  e 193,88.</t>
  </si>
  <si>
    <t>EMBJ3 está em tendência de alta no curto prazo e acima de 105,5 projetaria de 126,12 a 159,5. Tem suportes em 84,43 e 74,11.</t>
  </si>
  <si>
    <t>ENGI11 está em tendência de alta no curto prazo e acima de 56,8 projetaria de 63,56 a 74,51. Tem suportes em 55,42 e 52,03. O padrão de volume favorece a alta. O IFR sobrecomprado alerta realizações se perder 55,42.</t>
  </si>
  <si>
    <t>ENEV3 está em tendência de alta no curto prazo e acima de 26,75 projetaria de 32,34 a 41,39. Tem suportes em 25,85 e 23,05. O IFR sobrecomprado alerta realizações se perder 25,85.</t>
  </si>
  <si>
    <t>EGIE3 está em tendência de alta no curto prazo e acima de 35,19 projetaria de 38,75 a 44,53. Tem suportes em 34,32 e 32,53. O padrão de volume favorece a alta. O IFR sobrecomprado alerta realizações se perder 34,32.</t>
  </si>
  <si>
    <t>EQTL3 está em tendência de alta no curto prazo e acima de 44,16 projetaria de 48,67 a 55,97. Tem suportes em 43,33 e 41,07. O padrão de volume favorece a alta. O IFR sobrecomprado alerta realizações se perder 43,33.</t>
  </si>
  <si>
    <t>EVEN3 está em tendência de alta no curto prazo e acima de 8,65 projetaria de 9,78 a 11,61. Tem suportes em 7,03 e 6,46.</t>
  </si>
  <si>
    <t>EXXO34 está em tendência de baixa no curto prazo e abaixo de 97,64 projetaria de 85,83 a 74,02. Tem resistências em 101,03  e 124,64.</t>
  </si>
  <si>
    <t>EZTC3 está em tendência de alta no curto prazo e acima de 16,71 projetaria de 18,97 a 22,64. Tem suportes em 14,35 e 13,21.</t>
  </si>
  <si>
    <t>FESA4 está em tendência de alta no curto prazo e acima de 8,9 projetaria de 10,25 a 12,45. Tem suportes em 8,23 e 7,55. O padrão de volume favorece a alta.</t>
  </si>
  <si>
    <t>FLRY3 está em tendência de alta no curto prazo e acima de 18,1 projetaria de 20,69 a 24,89. Tem suportes em 16,15 e 14,85. O IFR sobrecomprado alerta realizações se perder 16,15.</t>
  </si>
  <si>
    <t>FRAS3 está em tendência de alta no curto prazo e acima de 25,43 projetaria de 28,49 a 33,45. Tem suportes em 21,6 e 20,06.</t>
  </si>
  <si>
    <t>GFSA3 está em tendência de baixa no curto prazo e abaixo de 1,56 projetaria de 0,31 a -0,93. Tem resistências em 1,73  e 4,22.</t>
  </si>
  <si>
    <t>GGBR4 está em tendência de alta no curto prazo e acima de 23,95 projetaria de 28,37 a 35,53. Tem suportes em 20,36 e 18,14. O padrão de volume favorece a alta. O IFR sobrecomprado alerta realizações se perder 20,36.</t>
  </si>
  <si>
    <t>GOAU4 está em tendência de alta no curto prazo e acima de 10,61 projetaria de 12,48 a 15,5. Tem suportes em 9,1 e 8,16. O padrão de volume favorece a alta. O IFR sobrecomprado alerta realizações se perder 9,1.</t>
  </si>
  <si>
    <t>GGPS3 está em tendência de alta no curto prazo e acima de 19,65 projetaria de 22,25 a 26,46. Tem suportes em 16,39 e 15,08.</t>
  </si>
  <si>
    <t>GRND3 está em tendência de alta no curto prazo e acima de 5,15 projetaria de 5,76 a 6,76. Tem suportes em 4,71 e 4,4.</t>
  </si>
  <si>
    <t>GMAT3 está em tendência de alta no curto prazo e acima de 5,99 projetaria de 7,2 a 9,16. Tem suportes em 4,61 e 4.</t>
  </si>
  <si>
    <t>SBFG3 está em tendência de alta no curto prazo e acima de 15,94 projetaria de 19,09 a 24,2. Tem suportes em 12,56 e 10,98.</t>
  </si>
  <si>
    <t>HAPV3 está em tendência de alta no curto prazo e acima de 16,68 projetaria de 22,66 a 32,34. Tem suportes em 10,84 e 7,84. O IFR sobrecomprado alerta realizações se perder 10,84.</t>
  </si>
  <si>
    <t>HBRE3 está em tendência de alta no curto prazo e acima de 3,88 projetaria de 4,57 a 5,7. Tem suportes em 3,08 e 2,73.</t>
  </si>
  <si>
    <t>HBOR3 está em tendência de baixa no curto prazo e abaixo de 2,41 projetaria de 2,04 a 1,67. Tem resistências em 2,52  e 3,25.</t>
  </si>
  <si>
    <t>HBSA3 está em tendência de alta no curto prazo e acima de 4,39 projetaria de 4,93 a 5,81. Tem suportes em 3,89 e 3,61. O padrão de volume favorece a alta.</t>
  </si>
  <si>
    <t>HYPE3 está em tendência de alta no curto prazo e acima de 26,85 projetaria de 30,47 a 36,34. Tem suportes em 23,65 e 21,83.</t>
  </si>
  <si>
    <t>IGTI11 está em tendência de alta no curto prazo e acima de 30,13 projetaria de 33,81 a 39,77. Tem suportes em 28,87 e 27,02. O padrão de volume favorece a alta.</t>
  </si>
  <si>
    <t>ITLC34 está em tendência de alta no curto prazo e acima de 52,38 projetaria de 64,46 a 84,02. Tem suportes em 49,42 e 43,37. O padrão de volume favorece a alta. O IFR sobrecomprado alerta realizações se perder 49,42.</t>
  </si>
  <si>
    <t>INTB3 está em tendência de baixa no curto prazo e abaixo de 13,72 projetaria de 12,24 a 10,77. Tem resistências em 14,17  e 17,11.</t>
  </si>
  <si>
    <t>INBR32 está em tendência de alta no curto prazo e acima de 52,83 projetaria de 61,29 a 74,98. Tem suportes em 41 e 36,76. O padrão de volume favorece a alta.</t>
  </si>
  <si>
    <t>MYPK3 está em tendência de alta no curto prazo e acima de 11,23 projetaria de 12,71 a 15,11. Tem suportes em 9,2 e 8,45. O padrão de volume favorece a alta.</t>
  </si>
  <si>
    <t>RANI3 está em tendência de alta no curto prazo e acima de 10,07 projetaria de 11,11 a 12,8. Tem suportes em 9,41 e 8,88.</t>
  </si>
  <si>
    <t>IRBR3 está em tendência de alta no curto prazo e acima de 65,9 projetaria de 77,39 a 95,99. Tem suportes em 55,73 e 49,98.</t>
  </si>
  <si>
    <t>ISAE4 está em tendência de alta no curto prazo e acima de 30,85 projetaria de 34,5 a 40,42. Tem suportes em 30,02 e 28,19. O padrão de volume favorece a alta. O IFR sobrecomprado alerta realizações se perder 30,02.</t>
  </si>
  <si>
    <t>ITSA3 está em tendência de alta no curto prazo e acima de 14,87 projetaria de 17,2 a 20,98. Tem suportes em 14,37 e 13,2. O padrão de volume favorece a alta. O IFR sobrecomprado alerta realizações se perder 14,37.</t>
  </si>
  <si>
    <t>ITSA4 está em tendência de alta no curto prazo e acima de 14,96 projetaria de 17,39 a 21,33. Tem suportes em 14,49 e 13,27. O padrão de volume favorece a alta. O IFR sobrecomprado alerta realizações se perder 14,49.</t>
  </si>
  <si>
    <t>ITUB3 está em tendência de alta no curto prazo e acima de 45,85 projetaria de 53,27 a 65,27. Tem suportes em 44,71 e 40,99. O IFR sobrecomprado alerta realizações se perder 44,71.</t>
  </si>
  <si>
    <t>ITUB4 está em tendência de alta no curto prazo e acima de 49,22 projetaria de 56,75 a 68,93. Tem suportes em 44,99 e 41,22. O IFR sobrecomprado alerta realizações se perder 44,99.</t>
  </si>
  <si>
    <t>JALL3 está em tendência de alta no curto prazo e acima de 3,81 projetaria de 4,5 a 5,63. Tem suportes em 3,56 e 3,21.</t>
  </si>
  <si>
    <t>JBSS32 está em tendência de alta no curto prazo e acima de 93,74 projetaria de 107,62 a 130,08. Tem suportes em 91,8 e 84,85.</t>
  </si>
  <si>
    <t>JHSF3 está em tendência de alta no curto prazo e acima de 12,68 projetaria de 16,06 a 21,54. Tem suportes em 11,93 e 10,23. O padrão de volume favorece a alta. O IFR sobrecomprado alerta realizações se perder 11,93.</t>
  </si>
  <si>
    <t>JPMC34 está em tendência de alta no curto prazo e acima de 181,68 projetaria de 204,3 a 240,9. Tem suportes em 155,54 e 144,22.</t>
  </si>
  <si>
    <t>JSLG3 está em tendência de alta no curto prazo e acima de 8,82 projetaria de 11,16 a 14,96. Tem suportes em 8,24 e 7,06. O IFR sobrecomprado alerta realizações se perder 8,24.</t>
  </si>
  <si>
    <t>KEPL3 está em tendência de alta no curto prazo e acima de 10,5 projetaria de 12,35 a 15,35. Tem suportes em 8,09 e 7,16.</t>
  </si>
  <si>
    <t>KLBN3 está em tendência de baixa no curto prazo e abaixo de 3,76 projetaria de 3,52 a 3,28. Tem resistências em 3,82  e 4,29.</t>
  </si>
  <si>
    <t>KLBN4 está em tendência de baixa no curto prazo e abaixo de 3,77 projetaria de 3,53 a 3,3. Tem resistências em 3,85  e 4,31.</t>
  </si>
  <si>
    <t>KLBN11 está em tendência de baixa no curto prazo e abaixo de 18,84 projetaria de 17,62 a 16,41. Tem resistências em 19,25  e 21,67.</t>
  </si>
  <si>
    <t>LAVV3 está em tendência de alta no curto prazo e acima de 18,98 projetaria de 22,35 a 27,81. Tem suportes em 14,41 e 12,72.</t>
  </si>
  <si>
    <t>LIGT3 está em tendência de alta no curto prazo e acima de 5,9 projetaria de 6,95 a 8,66. Tem suportes em 5,53 e 5. O IFR sobrecomprado alerta realizações se perder 5,53.</t>
  </si>
  <si>
    <t>RENT3 está em tendência de alta no curto prazo e acima de 52,38 projetaria de 60,25 a 72,99. Tem suportes em 48,62 e 44,68. O padrão de volume favorece a alta.</t>
  </si>
  <si>
    <t>RENT4 está em tendência de alta no curto prazo e acima de 50,67 projetaria de 58,19 a 70,36. Tem suportes em 46,42 e 42,65. O padrão de volume favorece a alta.</t>
  </si>
  <si>
    <t>LOGG3 está em tendência de alta no curto prazo e acima de 29,23 projetaria de 33,79 a 41,19. Tem suportes em 27,75 e 25,46. O padrão de volume favorece a alta.</t>
  </si>
  <si>
    <t>LREN3 está em tendência de alta no curto prazo e acima de 16,01 projetaria de 18,33 a 22,1. Tem suportes em 15,41 e 14,24.</t>
  </si>
  <si>
    <t>LWSA3 está em tendência de alta no curto prazo e acima de 4,8 projetaria de 5,74 a 7,26. Tem suportes em 3,74 e 3,26.</t>
  </si>
  <si>
    <t>MDIA3 está em tendência de alta no curto prazo e acima de 26,41 projetaria de 29,65 a 34,89. Tem suportes em 23,82 e 22,19. O IFR sobrecomprado alerta realizações se perder 23,82.</t>
  </si>
  <si>
    <t>MGLU3 está em tendência de alta no curto prazo e acima de 11,24 projetaria de 13,29 a 16,62. Tem suportes em 8,95 e 7,92.</t>
  </si>
  <si>
    <t>POMO3 está em tendência de alta no curto prazo e acima de 6,65 projetaria de 7,57 a 9,08. Tem suportes em 5,99 e 5,52. O padrão de volume favorece a alta.</t>
  </si>
  <si>
    <t>POMO4 está em tendência de alta no curto prazo e acima de 7,06 projetaria de 8,04 a 9,64. Tem suportes em 6,39 e 5,89. O IFR sobrecomprado alerta realizações se perder 6,39.</t>
  </si>
  <si>
    <t>MBRF3 está em tendência de alta no curto prazo e acima de 22,81 projetaria de 27,24 a 34,41. Tem suportes em 19,25 e 17,03.</t>
  </si>
  <si>
    <t>CASH3 está em tendência de alta no curto prazo e acima de 4,55 projetaria de 5,37 a 6,71. Tem suportes em 3,88 e 3,46. O padrão de volume favorece a alta. O IFR sobrecomprado alerta realizações se perder 3,88.</t>
  </si>
  <si>
    <t>MELK3 está em tendência de alta no curto prazo e acima de 4,13 projetaria de 4,63 a 5,44. Tem suportes em 3,47 e 3,21.</t>
  </si>
  <si>
    <t>MELI34 está em tendência de alta no curto prazo e acima de 101,54 projetaria de 121,24 a 153,12. Tem suportes em 73,92 e 64,06.</t>
  </si>
  <si>
    <t>BMEB4 está em tendência de alta no curto prazo e acima de 88,78 projetaria de 110,04 a 144,46. Tem suportes em 77,63 e 66,99.</t>
  </si>
  <si>
    <t>M1TA34 está em tendência de alta no curto prazo e acima de 137,16 projetaria de 161,62 a 201,22. Tem suportes em 112,92 e 100,68. O padrão de volume favorece a alta.</t>
  </si>
  <si>
    <t>LEVE3 está em tendência de alta no curto prazo e acima de 37,86 projetaria de 41,71 a 47,95. Tem suportes em 36,14 e 34,21. O padrão de volume favorece a alta. O IFR sobrecomprado alerta realizações se perder 36,14.</t>
  </si>
  <si>
    <t>MUTC34 está em tendência de alta no curto prazo e acima de 409,77 projetaria de 539,06 a 748,28. Tem suportes em 338,24 e 273,59.</t>
  </si>
  <si>
    <t>MSFT34 está em tendência de baixa no curto prazo e abaixo de 77,66 projetaria de 66,55 a 55,45. Tem resistências em 79,49  e 101,69.</t>
  </si>
  <si>
    <t>MILS3 está em tendência de alta no curto prazo e acima de 15,96 projetaria de 18,22 a 21,89. Tem suportes em 13,99 e 12,85.</t>
  </si>
  <si>
    <t>BEEF3 está em tendência de alta no curto prazo e acima de 6,35 projetaria de 8,03 a 10,75. Tem suportes em 4,16 e 3,31.</t>
  </si>
  <si>
    <t>MTRE3 está em tendência de alta no curto prazo e acima de 4,28 projetaria de 4,83 a 5,73. Tem suportes em 3,84 e 3,56.</t>
  </si>
  <si>
    <t>MOTV3 está em tendência de alta no curto prazo e acima de 17,47 projetaria de 19,42 a 22,59. Tem suportes em 16,38 e 15,4. O padrão de volume favorece a alta.</t>
  </si>
  <si>
    <t>MDNE3 está em tendência de alta no curto prazo e acima de 34,28 projetaria de 42,91 a 56,89. Tem suportes em 31,19 e 26,87. O padrão de volume favorece a alta.</t>
  </si>
  <si>
    <t>MOVI3 está em tendência de alta no curto prazo e acima de 14,85 projetaria de 18,43 a 24,22. Tem suportes em 12,28 e 10,48. O padrão de volume favorece a alta.</t>
  </si>
  <si>
    <t>MRVE3 está em tendência de alta no curto prazo e acima de 10,53 projetaria de 12,64 a 16,07. Tem suportes em 7,54 e 6,48. O padrão de volume favorece a alta.</t>
  </si>
  <si>
    <t>MULT3 está em tendência de alta no curto prazo e acima de 35,62 projetaria de 41,55 a 51,16. Tem suportes em 33,17 e 30,2.</t>
  </si>
  <si>
    <t>NATU3 está em tendência de alta no curto prazo e acima de 10,72 projetaria de 12,93 a 16,52. Tem suportes em 10,06 e 8,95.</t>
  </si>
  <si>
    <t>NEOE3 está em tendência de alta no curto prazo e acima de 33,52 projetaria de 34,93 a 37,23. Tem suportes em 33,42 e 32,71. O IFR sobrecomprado alerta realizações se perder 33,42.</t>
  </si>
  <si>
    <t>NFLX34 está em tendência de alta no curto prazo e acima de 11,19 projetaria de 13,33 a 16,8. Tem suportes em 10,06 e 8,98.</t>
  </si>
  <si>
    <t>NIKE34 está em tendência de baixa no curto prazo e abaixo de 21,73 projetaria de 16,97 a 12,22. Tem resistências em 22,4  e 31,9. O IFR sobrevendido alerta para recuperações se superar 22,4</t>
  </si>
  <si>
    <t>ROXO34 está em tendência de alta no curto prazo e acima de 16,57 projetaria de 19,51 a 24,27. Tem suportes em 12,26 e 10,78.</t>
  </si>
  <si>
    <t>NVDC34 está em tendência de alta no curto prazo e acima de 22,24 projetaria de 24,87 a 29,13. Tem suportes em 19,12 e 17,8.</t>
  </si>
  <si>
    <t>OPCT3 está em tendência de alta no curto prazo e acima de 10,78 projetaria de 12,82 a 16,13. Tem suportes em 10,31 e 9,28. O padrão de volume favorece a alta. O IFR sobrecomprado alerta realizações se perder 10,31.</t>
  </si>
  <si>
    <t>ODPV3 está em tendência de alta no curto prazo e acima de 16,57 projetaria de 20,38 a 26,56. Tem suportes em 14,53 e 12,62. O padrão de volume favorece a alta. O IFR sobrecomprado alerta realizações se perder 14,53.</t>
  </si>
  <si>
    <t>ONCO3 está em tendência de baixa no curto prazo e abaixo de 1,31 projetaria de 0,71 a 0,12. Tem resistências em 1,4  e 2,58.</t>
  </si>
  <si>
    <t>ORCL34 está em tendência de baixa no curto prazo e abaixo de 115,2 projetaria de 87,67 a 60,14. Tem resistências em 122,73  e 177,78. O IFR sobrevendido alerta para recuperações se superar 122,73</t>
  </si>
  <si>
    <t>OBTC3 está em tendência de alta no curto prazo e acima de 11,38 projetaria de 14,66 a 19,98. Tem suportes em 6,97 e 5,32. O padrão de volume favorece a alta.</t>
  </si>
  <si>
    <t>ORVR3 está em tendência de alta no curto prazo e acima de 78,73 projetaria de 89,68 a 107,41. Tem suportes em 75,99 e 70,51. O padrão de volume favorece a alta. O IFR sobrecomprado alerta realizações se perder 75,99.</t>
  </si>
  <si>
    <t>PCAR3 está em tendência de baixa no curto prazo e abaixo de 2 projetaria de 1,3 a 0,61. Tem resistências em 2,09  e 3,47.</t>
  </si>
  <si>
    <t>PGMN3 está em tendência de baixa no curto prazo e abaixo de 5,72 projetaria de 4,91 a 4,11. Tem resistências em 5,96  e 7,56.</t>
  </si>
  <si>
    <t>P2LT34 está em tendência de baixa no curto prazo e abaixo de 217 projetaria de 170,55 a 124,11. Tem resistências em 239,98  e 332,86. O IFR sobrevendido alerta para recuperações se superar 239,98</t>
  </si>
  <si>
    <t>PETR3 está em tendência de alta no curto prazo e acima de 56,14 projetaria de 71,68 a 96,83. Tem suportes em 51,7 e 43,92. O padrão de volume favorece a alta.</t>
  </si>
  <si>
    <t>PETR4 está em tendência de alta no curto prazo e acima de 50,69 projetaria de 63,76 a 84,92. Tem suportes em 47,03 e 40,49. O padrão de volume favorece a alta.</t>
  </si>
  <si>
    <t>RECV3 está em tendência de alta no curto prazo e acima de 14,26 projetaria de 17,24 a 22,07. Tem suportes em 13,67 e 12,17.</t>
  </si>
  <si>
    <t>PRIO3 está em tendência de alta no curto prazo e acima de 72,98 projetaria de 94,53 a 129,41. Tem suportes em 64,09 e 53,31.</t>
  </si>
  <si>
    <t>AUAU3 está em tendência de alta no curto prazo e acima de 4,04 projetaria de 4,79 a 6,01. Tem suportes em 3,47 e 3,09. O padrão de volume favorece a alta. O IFR sobrecomprado alerta realizações se perder 3,47.</t>
  </si>
  <si>
    <t>PINE4 está em tendência de alta no curto prazo e acima de 14,99 projetaria de 17,99 a 22,85. Tem suportes em 14,07 e 12,56. O padrão de volume favorece a alta. O IFR sobrecomprado alerta realizações se perder 14,07.</t>
  </si>
  <si>
    <t>PLPL3 está em tendência de alta no curto prazo e acima de 16,32 projetaria de 18,76 a 22,71. Tem suportes em 13,23 e 12.</t>
  </si>
  <si>
    <t>Porto Seguro</t>
  </si>
  <si>
    <t>PSSA3 está em tendência de alta no curto prazo e acima de 53,5 projetaria de 59,44 a 69,06. Tem suportes em 51,63 e 48,65. O padrão de volume favorece a alta. O IFR sobrecomprado alerta realizações se perder 51,63.</t>
  </si>
  <si>
    <t>POSI3 está em tendência de alta no curto prazo e acima de 4,72 projetaria de 5,28 a 6,2. Tem suportes em 4,36 e 4,07.</t>
  </si>
  <si>
    <t>PRNR3 está em tendência de alta no curto prazo e acima de 22,09 projetaria de 26,13 a 32,68. Tem suportes em 20 e 17,97.</t>
  </si>
  <si>
    <t>PFRM3 está em tendência de alta no curto prazo e acima de 9,7 projetaria de 11,29 a 13,87. Tem suportes em 8,37 e 7,57.</t>
  </si>
  <si>
    <t>QUAL3 está em tendência de alta no curto prazo e acima de 2,64 projetaria de 3,19 a 4,08. Tem suportes em 2,23 e 1,95. O padrão de volume favorece a alta. O IFR sobrecomprado alerta realizações se perder 2,23.</t>
  </si>
  <si>
    <t>LJQQ3 está em tendência de alta no curto prazo e acima de 2,74 projetaria de 3,32 a 4,26. Tem suportes em 2,09 e 1,79. O padrão de volume favorece a alta.</t>
  </si>
  <si>
    <t>RADL3 está em tendência de alta no curto prazo e acima de 27,31 projetaria de 31,04 a 37,07. Tem suportes em 23,25 e 21,38.</t>
  </si>
  <si>
    <t>RAIZ4 está em tendência de alta no curto prazo e acima de 1,13 projetaria de 1,56 a 2,26. Tem suportes em 0,53 e 0,31.</t>
  </si>
  <si>
    <t>RAPT4 está em tendência de alta no curto prazo e acima de 7,02 projetaria de 8,56 a 11,06. Tem suportes em 5,44 e 4,66.</t>
  </si>
  <si>
    <t>RCSL4 está em tendência de baixa no curto prazo e abaixo de 0,87 projetaria de 0,2 a -0,46. Tem resistências em 0,9  e 2,23.</t>
  </si>
  <si>
    <t>RDOR3 está em tendência de alta no curto prazo e acima de 45,19 projetaria de 50,86 a 60,04. Tem suportes em 40,55 e 37,71. O padrão de volume favorece a alta. O IFR sobrecomprado alerta realizações se perder 40,55.</t>
  </si>
  <si>
    <t>RIAA3 está em tendência de alta no curto prazo e acima de 10,79 projetaria de 13,05 a 16,72. Tem suportes em 9,42 e 8,28. O padrão de volume favorece a alta.</t>
  </si>
  <si>
    <t>ROMI3 está em tendência de alta no curto prazo e acima de 8,92 projetaria de 10,12 a 12,07. Tem suportes em 7,26 e 6,65.</t>
  </si>
  <si>
    <t>RAIL3 está em tendência de baixa no curto prazo e abaixo de 16,02 projetaria de 14,75 a 13,49. Tem resistências em 16,38  e 18,9.</t>
  </si>
  <si>
    <t>SBSP3 está em tendência de alta no curto prazo e acima de 167,84 projetaria de 197,14 a 244,55. Tem suportes em 161,39 e 146,73. O padrão de volume favorece a alta. O IFR sobrecomprado alerta realizações se perder 161,39.</t>
  </si>
  <si>
    <t>Salesforce, Inc</t>
  </si>
  <si>
    <t>SSFO34</t>
  </si>
  <si>
    <t>SSFO34 está em tendência de baixa no curto prazo e abaixo de 38,61 projetaria de 29,56 a 20,51. Tem resistências em 41,35  e 59,44. O IFR sobrevendido alerta para recuperações se superar 41,35</t>
  </si>
  <si>
    <t>SAPR3 está em tendência de alta no curto prazo e acima de 11,79 projetaria de 14,52 a 18,94. Tem suportes em 10,31 e 8,94.</t>
  </si>
  <si>
    <t>SAPR4 está em tendência de alta no curto prazo e acima de 9,23 projetaria de 10,71 a 13,11. Tem suportes em 8,65 e 7,9. O padrão de volume favorece a alta.</t>
  </si>
  <si>
    <t>SAPR11 está em tendência de alta no curto prazo e acima de 48,72 projetaria de 57,4 a 71,45. Tem suportes em 44,87 e 40,52.</t>
  </si>
  <si>
    <t>SANB4 está em tendência de alta no curto prazo e acima de 19,2 projetaria de 22 a 26,54. Tem suportes em 15,88 e 14,47.</t>
  </si>
  <si>
    <t>SANB11 está em tendência de alta no curto prazo e acima de 37,83 projetaria de 43,29 a 52,14. Tem suportes em 31,44 e 28,7.</t>
  </si>
  <si>
    <t>SMTO3 está em tendência de baixa no curto prazo e abaixo de 18 projetaria de 15,32 a 12,65. Tem resistências em 18,8  e 24,14.</t>
  </si>
  <si>
    <t>SHUL4 está em tendência de alta no curto prazo e acima de 5,65 projetaria de 6,3 a 7,37. Tem suportes em 5,16 e 4,83.</t>
  </si>
  <si>
    <t>SEER3 está em tendência de alta no curto prazo e acima de 13,73 projetaria de 17,23 a 22,91. Tem suportes em 13,09 e 11,33. O padrão de volume favorece a alta. O IFR sobrecomprado alerta realizações se perder 13,09.</t>
  </si>
  <si>
    <t>CSNA3 está em tendência de alta no curto prazo e acima de 11,32 projetaria de 14,81 a 20,47. Tem suportes em 6,6 e 4,85.</t>
  </si>
  <si>
    <t>S2GM34 está em tendência de alta no curto prazo e acima de 30,42 projetaria de 39,46 a 54,1. Tem suportes em 23,02 e 18,49.</t>
  </si>
  <si>
    <t>SIMH3 está em tendência de alta no curto prazo e acima de 14,47 projetaria de 17,37 a 22,08. Tem suportes em 11,48 e 10,02. O padrão de volume favorece a alta.</t>
  </si>
  <si>
    <t>SLCE3 está em tendência de alta no curto prazo e acima de 18,89 projetaria de 22,05 a 27,16. Tem suportes em 18,12 e 16,53.</t>
  </si>
  <si>
    <t>SMFT3 está em tendência de alta no curto prazo e acima de 26,19 projetaria de 31,34 a 39,68. Tem suportes em 19,04 e 16,46. O padrão de volume favorece a alta.</t>
  </si>
  <si>
    <t>STOC34 está em tendência de baixa no curto prazo e abaixo de 69,52 projetaria de 61,79 a 54,07. Tem resistências em 72,43  e 87,87.</t>
  </si>
  <si>
    <t>M2ST34 está em tendência de baixa no curto prazo e abaixo de 9,14 projetaria de 6,81 a 4,48. Tem resistências em 9,58  e 14,23.</t>
  </si>
  <si>
    <t>SUZB3 está em tendência de baixa no curto prazo e abaixo de 47,1 projetaria de 42,99 a 38,88. Tem resistências em 48,1  e 56,31.</t>
  </si>
  <si>
    <t>SYNE3 está em tendência de baixa no curto prazo e abaixo de 4,07 projetaria de 3,63 a 3,19. Tem resistências em 4,2  e 5,07.</t>
  </si>
  <si>
    <t>TAEE3 está em tendência de alta no curto prazo e acima de 15,13 projetaria de 16,43 a 18,54. Tem suportes em 14,42 e 13,76. O padrão de volume favorece a alta. O IFR sobrecomprado alerta realizações se perder 14,42.</t>
  </si>
  <si>
    <t>TAEE4 está em tendência de alta no curto prazo e acima de 15,44 projetaria de 16,83 a 19,09. Tem suportes em 14,75 e 14,05. O padrão de volume favorece a alta.</t>
  </si>
  <si>
    <t>TAEE11 está em tendência de alta no curto prazo e acima de 46,11 projetaria de 50,33 a 57,16. Tem suportes em 43,84 e 41,72. O IFR sobrecomprado alerta realizações se perder 43,84.</t>
  </si>
  <si>
    <t>TSMC34 está em tendência de alta no curto prazo e acima de 251,79 projetaria de 290,31 a 352,66. Tem suportes em 229,49 e 210,22.</t>
  </si>
  <si>
    <t>TASA4 está em tendência de alta no curto prazo e acima de 6,07 projetaria de 7,02 a 8,57. Tem suportes em 4,95 e 4,47. O padrão de volume favorece a alta.</t>
  </si>
  <si>
    <t>TGMA3 está em tendência de alta no curto prazo e acima de 40,89 projetaria de 49,5 a 63,44. Tem suportes em 32,5 e 28,19.</t>
  </si>
  <si>
    <t>VIVT3 está em tendência de alta no curto prazo e acima de 43,4 projetaria de 50,51 a 62,03. Tem suportes em 41,95 e 38,39. O padrão de volume favorece a alta.</t>
  </si>
  <si>
    <t>TEND3 está em tendência de alta no curto prazo e acima de 34,13 projetaria de 41,52 a 53,49. Tem suportes em 32,2 e 28,5. O padrão de volume favorece a alta.</t>
  </si>
  <si>
    <t>TSLA34 está em tendência de baixa no curto prazo e abaixo de 53,51 projetaria de 43,28 a 33,06. Tem resistências em 55,32  e 75,76. O IFR sobrevendido alerta para recuperações se superar 55,32</t>
  </si>
  <si>
    <t>TIMS3 está em tendência de alta no curto prazo e acima de 28,56 projetaria de 33,15 a 40,59. Tem suportes em 27,32 e 25,02. O padrão de volume favorece a alta.</t>
  </si>
  <si>
    <t>TOTS3 está em tendência de baixa no curto prazo e abaixo de 34,44 projetaria de 29,83 a 25,22. Tem resistências em 36,13  e 45,34.</t>
  </si>
  <si>
    <t>TFCO4 está em tendência de alta no curto prazo e acima de 17,84 projetaria de 20,04 a 23,61. Tem suportes em 15,94 e 14,83. O padrão de volume favorece a alta.</t>
  </si>
  <si>
    <t>TRIS3 está em tendência de alta no curto prazo e acima de 7,64 projetaria de 9,04 a 11,31. Tem suportes em 5,77 e 5,06.</t>
  </si>
  <si>
    <t>TUPY3 está em tendência de alta no curto prazo e acima de 13,97 projetaria de 16,05 a 19,43. Tem suportes em 13 e 11,95. O padrão de volume favorece a alta.</t>
  </si>
  <si>
    <t>UGPA3 está em tendência de alta no curto prazo e acima de 30,46 projetaria de 36,93 a 47,41. Tem suportes em 29,08 e 25,84.</t>
  </si>
  <si>
    <t>FIQE3 está em tendência de alta no curto prazo e acima de 7,69 projetaria de 9,81 a 13,25. Tem suportes em 7,16 e 6,09. O padrão de volume favorece a alta. O IFR sobrecomprado alerta realizações se perder 7,16.</t>
  </si>
  <si>
    <t>UNIP6 está em tendência de alta no curto prazo e acima de 72,22 projetaria de 82,71 a 99,7. Tem suportes em 63,57 e 58,32.</t>
  </si>
  <si>
    <t>USIM3 está em tendência de alta no curto prazo e acima de 7,67 projetaria de 9,01 a 11,19. Tem suportes em 7,1 e 6,42. O padrão de volume favorece a alta. O IFR sobrecomprado alerta realizações se perder 7,1.</t>
  </si>
  <si>
    <t>USIM5 está em tendência de alta no curto prazo e acima de 7,78 projetaria de 9,13 a 11,32. Tem suportes em 7,27 e 6,59. O padrão de volume favorece a alta. O IFR sobrecomprado alerta realizações se perder 7,27.</t>
  </si>
  <si>
    <t>VALE3 está em tendência de alta no curto prazo e acima de 91,62 projetaria de 107,77 a 133,92. Tem suportes em 84,26 e 76,18.</t>
  </si>
  <si>
    <t>VLID3 está em tendência de alta no curto prazo e acima de 23,31 projetaria de 25,84 a 29,94. Tem suportes em 20,16 e 18,89. O padrão de volume favorece a alta.</t>
  </si>
  <si>
    <t>VAMO3 está em tendência de alta no curto prazo e acima de 4,91 projetaria de 6,04 a 7,87. Tem suportes em 3,82 e 3,25. O padrão de volume favorece a alta.</t>
  </si>
  <si>
    <t>VBBR3 está em tendência de alta no curto prazo e acima de 33 projetaria de 38,62 a 47,72. Tem suportes em 31,95 e 29,13. O padrão de volume favorece a alta. O IFR sobrecomprado alerta realizações se perder 31,95.</t>
  </si>
  <si>
    <t>VISA34 está em tendência de baixa no curto prazo e abaixo de 77,25 projetaria de 70,02 a 62,79. Tem resistências em 79,29  e 93,74.</t>
  </si>
  <si>
    <t>VTRU3 está em tendência de alta no curto prazo e acima de 17,38 projetaria de 20,17 a 24,7. Tem suportes em 14,13 e 12,73. O padrão de volume favorece a alta.</t>
  </si>
  <si>
    <t>VITT3 está em tendência de alta no curto prazo e acima de 4,88 projetaria de 5,48 a 6,46. Tem suportes em 4,2 e 3,89. O padrão de volume favorece a alta.</t>
  </si>
  <si>
    <t>VIVA3 está em tendência de alta no curto prazo e acima de 35,44 projetaria de 43,11 a 55,53. Tem suportes em 27,17 e 23,33.</t>
  </si>
  <si>
    <t>VVEO3 está em tendência de alta no curto prazo e acima de 1,75 projetaria de 2,12 a 2,73. Tem suportes em 1,42 e 1,23. O IFR sobrecomprado alerta realizações se perder 1,42.</t>
  </si>
  <si>
    <t>VULC3 está em tendência de alta no curto prazo e acima de 20,22 projetaria de 22,87 a 27,17. Tem suportes em 17,14 e 15,81.</t>
  </si>
  <si>
    <t>WEGE3 está em tendência de alta no curto prazo e acima de 54,41 projetaria de 60,67 a 70,81. Tem suportes em 51,9 e 48,76. O IFR sobrecomprado alerta realizações se perder 51,9.</t>
  </si>
  <si>
    <t>W1DC34 está em tendência de alta no curto prazo e acima de 1779,74 projetaria de 2331,56 a 3224,47. Tem suportes em 1686,52 e 1410,6.</t>
  </si>
  <si>
    <t>WIZC3 está em tendência de alta no curto prazo e acima de 10,37 projetaria de 11,95 a 14,52. Tem suportes em 9,33 e 8,53. O IFR sobrecomprado alerta realizações se perder 9,33.</t>
  </si>
  <si>
    <t>YDUQ3 está em tendência de alta no curto prazo e acima de 15,29 projetaria de 18,88 a 24,7. Tem suportes em 11,74 e 9,94.</t>
  </si>
  <si>
    <t>DOLA11 está em tendência de baixa no curto prazo e abaixo de 9,86 projetaria de 9,58 a 9,3. Tem resistências em 10  e 10,55.</t>
  </si>
  <si>
    <t>BIEU39 está em tendência de alta no curto prazo e acima de 69,14 projetaria de 75,41 a 85,56. Tem suportes em 62,24 e 59,1.</t>
  </si>
  <si>
    <t>CMDB11 está em tendência de alta no curto prazo e acima de 18,37 projetaria de 21,15 a 25,65. Tem suportes em 17,5 e 16,1. O padrão de volume favorece a alta.</t>
  </si>
  <si>
    <t>GOLB11 está em tendência de alta no curto prazo e acima de 136,9 projetaria de 158,85 a 194,38. Tem suportes em 116,41 e 105,43. O padrão de volume favorece a alta.</t>
  </si>
  <si>
    <t>AUVP11 está em tendência de alta no curto prazo e acima de 139,99 projetaria de 158,77 a 189,16. Tem suportes em 132,5 e 123,1. O padrão de volume favorece a alta. O IFR sobrecomprado alerta realizações se perder 132,5.</t>
  </si>
  <si>
    <t>BOVB11 está em tendência de alta no curto prazo e acima de 200,15 projetaria de 225,42 a 266,31. Tem suportes em 197,62 e 184,98. O IFR sobrecomprado alerta realizações se perder 197,62.</t>
  </si>
  <si>
    <t>COIN11 está em tendência de alta no curto prazo e acima de 64,25 projetaria de 78,32 a 101,08. Tem suportes em 45,5 e 38,46.</t>
  </si>
  <si>
    <t>SPYI11 está em tendência de baixa no curto prazo e abaixo de 102,17 projetaria de 97,64 a 93,12. Tem resistências em 102,99  e 112,03.</t>
  </si>
  <si>
    <t>BITI11 está em tendência de baixa no curto prazo e abaixo de 32,43 projetaria de 26,74 a 21,05. Tem resistências em 33,25  e 44,62.</t>
  </si>
  <si>
    <t>Fundo Buena Vista II Fundo de Índice</t>
  </si>
  <si>
    <t>QQQI11</t>
  </si>
  <si>
    <t>QQQI11 está em tendência de baixa no curto prazo e abaixo de 89,8 projetaria de 85,22 a 80,64. Tem resistências em 90,51  e 99,66.</t>
  </si>
  <si>
    <t>BCPX39 está em tendência de alta no curto prazo e acima de 51,84 projetaria de 62,1 a 78,7. Tem suportes em 41,06 e 35,92.</t>
  </si>
  <si>
    <t>BSIL39 está em tendência de alta no curto prazo e acima de 63,22 projetaria de 77,23 a 99,92. Tem suportes em 47,74 e 40,73.</t>
  </si>
  <si>
    <t>BITH11 está em tendência de baixa no curto prazo e abaixo de 81,06 projetaria de 66,89 a 52,73. Tem resistências em 83,3  e 111,62.</t>
  </si>
  <si>
    <t>ETHE11 está em tendência de alta no curto prazo e acima de 54,52 projetaria de 71,48 a 98,93. Tem suportes em 31,86 e 23,37.</t>
  </si>
  <si>
    <t>HASH11 está em tendência de alta no curto prazo e acima de 72,15 projetaria de 90,12 a 119,2. Tem suportes em 47,21 e 38,22.</t>
  </si>
  <si>
    <t>GLDX11 está em tendência de baixa no curto prazo e abaixo de 112,99 projetaria de 103,33 a 93,67. Tem resistências em 113,79  e 133,1.</t>
  </si>
  <si>
    <t>HODL11 está em tendência de alta no curto prazo e acima de 89,49 projetaria de 110,85 a 145,42. Tem suportes em 60,45 e 49,76.</t>
  </si>
  <si>
    <t>USDB11 está em tendência de baixa no curto prazo e abaixo de 98,48 projetaria de 95,33 a 92,19. Tem resistências em 100  e 106,28.</t>
  </si>
  <si>
    <t>WRLD11 está em tendência de alta no curto prazo e acima de 148,49 projetaria de 161,73 a 183,16. Tem suportes em 131,9 e 125,27.</t>
  </si>
  <si>
    <t>UTLL11 está em tendência de alta no curto prazo e acima de 140,73 projetaria de 160,16 a 191,62. Tem suportes em 136,5 e 126,78. O IFR sobrecomprado alerta realizações se perder 136,5.</t>
  </si>
  <si>
    <t>BOVA11 está em tendência de alta no curto prazo e acima de 191,94 projetaria de 216,59 a 256,49. Tem suportes em 189,3 e 176,97. O padrão de volume favorece a alta. O IFR sobrecomprado alerta realizações se perder 189,3.</t>
  </si>
  <si>
    <t>iShares MSCI Emerging Markets Ex China ETF</t>
  </si>
  <si>
    <t>BEMC39</t>
  </si>
  <si>
    <t>BEMC39 está em tendência de alta no curto prazo e acima de 90,9 projetaria de 99,49 a 113,39. Tem suportes em 85,87 e 81,57. O padrão de volume favorece a alta.</t>
  </si>
  <si>
    <t>BEEM39 está em tendência de alta no curto prazo e acima de 55,63 projetaria de 60,44 a 68,23. Tem suportes em 50,48 e 48,07.</t>
  </si>
  <si>
    <t>BEWY39 está em tendência de alta no curto prazo e acima de 99,51 projetaria de 123,89 a 163,35. Tem suportes em 86 e 73,8. O padrão de volume favorece a alta.</t>
  </si>
  <si>
    <t>IVVB11 está em tendência de alta no curto prazo e acima de 433,61 projetaria de 470,29 a 529,65. Tem suportes em 387,01 e 368,66.</t>
  </si>
  <si>
    <t>BSLV39 está em tendência de baixa no curto prazo e abaixo de 114,02 projetaria de 83,75 a 53,48. Tem resistências em 117,13  e 177,66.</t>
  </si>
  <si>
    <t>SMAL11 está em tendência de alta no curto prazo e acima de 130,44 projetaria de 143,68 a 165,12. Tem suportes em 121,95 e 115,32. O padrão de volume favorece a alta.</t>
  </si>
  <si>
    <t>It Now Divd</t>
  </si>
  <si>
    <t>DIVD11</t>
  </si>
  <si>
    <t>DIVD11 está em tendência de alta no curto prazo e acima de 69,43 projetaria de 77,97 a 91,79. Tem suportes em 68,31 e 64,03. O IFR sobrecomprado alerta realizações se perder 68,31.</t>
  </si>
  <si>
    <t>BOVV11 está em tendência de alta no curto prazo e acima de 201,46 projetaria de 227,36 a 269,28. Tem suportes em 198,78 e 185,82. O padrão de volume favorece a alta. O IFR sobrecomprado alerta realizações se perder 198,78.</t>
  </si>
  <si>
    <t>DIVO11 está em tendência de alta no curto prazo e acima de 139,65 projetaria de 156,88 a 184,77. Tem suportes em 137,51 e 128,89. O IFR sobrecomprado alerta realizações se perder 137,51.</t>
  </si>
  <si>
    <t>FIND11 está em tendência de alta no curto prazo e acima de 205,65 projetaria de 233,56 a 278,73. Tem suportes em 196,75 e 182,79. O padrão de volume favorece a alta. O IFR sobrecomprado alerta realizações se perder 196,75.</t>
  </si>
  <si>
    <t>SPXR11 está em tendência de alta no curto prazo e acima de 66,2 projetaria de 70,3 a 76,94. Tem suportes em 63,87 e 61,81.</t>
  </si>
  <si>
    <t>SPXI11 está em tendência de alta no curto prazo e acima de 52,95 projetaria de 57,59 a 65,09. Tem suportes em 47,05 e 44,72.</t>
  </si>
  <si>
    <t>TECK11 está em tendência de alta no curto prazo e acima de 118,2 projetaria de 135,81 a 164,32. Tem suportes em 96,14 e 87,33. O padrão de volume favorece a alta.</t>
  </si>
  <si>
    <t>NDIV11 está em tendência de alta no curto prazo e acima de 136,01 projetaria de 149,62 a 171,65. Tem suportes em 133,47 e 126,66. O IFR sobrecomprado alerta realizações se perder 133,47.</t>
  </si>
  <si>
    <t>LVOL11 está em tendência de alta no curto prazo e acima de 152,6 projetaria de 170,7 a 200. Tem suportes em 148,8 e 139,74. O IFR sobrecomprado alerta realizações se perder 148,8.</t>
  </si>
  <si>
    <t>IBOB11 está em tendência de alta no curto prazo e acima de 160,34 projetaria de 180,3 a 212,61. Tem suportes em 158,78 e 148,79. O IFR sobrecomprado alerta realizações se perder 158,78.</t>
  </si>
  <si>
    <t>QBTC11 está em tendência de alta no curto prazo e acima de 31,86 projetaria de 39,29 a 51,32. Tem suportes em 21,84 e 18,12.</t>
  </si>
  <si>
    <t>XINA11 está em tendência de baixa no curto prazo e abaixo de 7,44 projetaria de 6,94 a 6,45. Tem resistências em 7,6  e 8,58.</t>
  </si>
  <si>
    <t>BOVX11 está em tendência de alta no curto prazo e acima de 20,04 projetaria de 22,62 a 26,8. Tem suportes em 19,75 e 18,45. O IFR sobrecomprado alerta realizações se perder 19,75.</t>
  </si>
  <si>
    <t>NASD11 está em tendência de alta no curto prazo e acima de 19,96 projetaria de 21,94 a 25,16. Tem suportes em 17,56 e 16,56.</t>
  </si>
  <si>
    <t>GOLD11 está em tendência de baixa no curto prazo e abaixo de 25,12 projetaria de 23,02 a 20,92. Tem resistências em 25,33  e 29,52.</t>
  </si>
  <si>
    <t>UTEC11 está em tendência de alta no curto prazo e acima de 25,45 projetaria de 28,34 a 33,02. Tem suportes em 22,05 e 20,6.</t>
  </si>
  <si>
    <t>Vaneck Gold Miners ETF</t>
  </si>
  <si>
    <t>GDXB39</t>
  </si>
  <si>
    <t>GDXB39 está em tendência de alta no curto prazo e acima de 206,39 projetaria de 246,99 a 312,69. Tem suportes em 165,57 e 145,26.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</si>
</sst>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U7" s="36"/>
      <c r="V7" s="37">
        <f>COUNTIF($P$15:$P$350,"ALTA")</f>
        <v>229</v>
      </c>
      <c r="W7" s="37">
        <f>COUNTIF($P$15:$P$350,"Baixa")</f>
        <v>50</v>
      </c>
      <c r="X7" s="37"/>
      <c r="Y7" s="37">
        <f>V7+W7</f>
        <v>279</v>
      </c>
    </row>
    <row r="8" spans="2:259" ht="15" customHeight="1" x14ac:dyDescent="0.25">
      <c r="B8" s="3"/>
      <c r="C8" s="30"/>
      <c r="D8" s="31"/>
      <c r="E8" s="31"/>
      <c r="F8" s="31"/>
      <c r="G8" s="31"/>
      <c r="H8" s="31"/>
      <c r="I8" s="31"/>
      <c r="J8" s="31"/>
      <c r="K8" s="31"/>
      <c r="L8" s="31"/>
      <c r="M8" s="31"/>
      <c r="N8" s="31"/>
      <c r="O8" s="32"/>
      <c r="P8" s="31"/>
      <c r="Q8" s="33"/>
      <c r="R8" s="22"/>
      <c r="V8" s="38">
        <f>V7/Y7</f>
        <v>0.82078853046594979</v>
      </c>
      <c r="W8" s="38">
        <f>W7/Y7</f>
        <v>0.17921146953405018</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472</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46122</v>
      </c>
      <c r="R13" s="22"/>
    </row>
    <row r="14" spans="2:259" ht="25.15" customHeight="1" x14ac:dyDescent="0.25">
      <c r="B14" s="3"/>
      <c r="C14" s="39" t="s">
        <v>0</v>
      </c>
      <c r="D14" s="39"/>
      <c r="E14" s="6" t="s">
        <v>473</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9</v>
      </c>
      <c r="F15" s="17">
        <v>16.260000000000002</v>
      </c>
      <c r="G15" s="17">
        <v>15.24</v>
      </c>
      <c r="H15" s="17">
        <v>14.22</v>
      </c>
      <c r="I15" s="16"/>
      <c r="J15" s="17">
        <v>17.899999999999999</v>
      </c>
      <c r="K15" s="17">
        <v>19.93</v>
      </c>
      <c r="L15" s="17">
        <v>23.23</v>
      </c>
      <c r="M15" s="17"/>
      <c r="N15" s="17">
        <v>66.876283389999998</v>
      </c>
      <c r="O15" s="17">
        <v>22.466962864000003</v>
      </c>
      <c r="P15" s="18" t="s">
        <v>18</v>
      </c>
      <c r="Q15" s="14" t="s">
        <v>554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10</v>
      </c>
      <c r="F16" s="16">
        <v>26.49</v>
      </c>
      <c r="G16" s="16">
        <v>24.56</v>
      </c>
      <c r="H16" s="16">
        <v>22.63</v>
      </c>
      <c r="I16" s="16"/>
      <c r="J16" s="16">
        <v>28.65</v>
      </c>
      <c r="K16" s="16">
        <v>32.5</v>
      </c>
      <c r="L16" s="16">
        <v>38.729999999999997</v>
      </c>
      <c r="M16" s="16"/>
      <c r="N16" s="16">
        <v>67.356074100000001</v>
      </c>
      <c r="O16" s="35">
        <v>17.781827636000003</v>
      </c>
      <c r="P16" s="19" t="s">
        <v>18</v>
      </c>
      <c r="Q16" s="15" t="s">
        <v>555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556</v>
      </c>
      <c r="D17" s="18" t="s">
        <v>557</v>
      </c>
      <c r="E17" s="18">
        <v>0</v>
      </c>
      <c r="F17" s="17">
        <v>23.1</v>
      </c>
      <c r="G17" s="17">
        <v>17.79</v>
      </c>
      <c r="H17" s="17">
        <v>12.48</v>
      </c>
      <c r="I17" s="16"/>
      <c r="J17" s="17">
        <v>24.35</v>
      </c>
      <c r="K17" s="17">
        <v>34.96</v>
      </c>
      <c r="L17" s="17">
        <v>52.13</v>
      </c>
      <c r="M17" s="17"/>
      <c r="N17" s="17">
        <v>25.767691065000001</v>
      </c>
      <c r="O17" s="17">
        <v>1.1984006709000001</v>
      </c>
      <c r="P17" s="18" t="s">
        <v>15</v>
      </c>
      <c r="Q17" s="14" t="s">
        <v>558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19</v>
      </c>
      <c r="D18" s="19" t="s">
        <v>20</v>
      </c>
      <c r="E18" s="19">
        <v>9</v>
      </c>
      <c r="F18" s="16">
        <v>147</v>
      </c>
      <c r="G18" s="16">
        <v>130.46</v>
      </c>
      <c r="H18" s="16">
        <v>113.93</v>
      </c>
      <c r="I18" s="16"/>
      <c r="J18" s="16">
        <v>176.53</v>
      </c>
      <c r="K18" s="16">
        <v>209.59</v>
      </c>
      <c r="L18" s="16">
        <v>263.10000000000002</v>
      </c>
      <c r="M18" s="16"/>
      <c r="N18" s="16">
        <v>72.563021762999995</v>
      </c>
      <c r="O18" s="35">
        <v>8.6214248273000003</v>
      </c>
      <c r="P18" s="19" t="s">
        <v>18</v>
      </c>
      <c r="Q18" s="15" t="s">
        <v>559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8" t="s">
        <v>22</v>
      </c>
      <c r="E19" s="18">
        <v>1</v>
      </c>
      <c r="F19" s="17">
        <v>22.53</v>
      </c>
      <c r="G19" s="17">
        <v>18.64</v>
      </c>
      <c r="H19" s="17">
        <v>14.75</v>
      </c>
      <c r="I19" s="16"/>
      <c r="J19" s="17">
        <v>23.2</v>
      </c>
      <c r="K19" s="17">
        <v>30.97</v>
      </c>
      <c r="L19" s="17">
        <v>43.55</v>
      </c>
      <c r="M19" s="17"/>
      <c r="N19" s="17">
        <v>43.042898370000003</v>
      </c>
      <c r="O19" s="17">
        <v>6.4208774276999998</v>
      </c>
      <c r="P19" s="18" t="s">
        <v>15</v>
      </c>
      <c r="Q19" s="14" t="s">
        <v>560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457</v>
      </c>
      <c r="D20" s="19" t="s">
        <v>458</v>
      </c>
      <c r="E20" s="19">
        <v>3</v>
      </c>
      <c r="F20" s="16">
        <v>6.73</v>
      </c>
      <c r="G20" s="16">
        <v>6.26</v>
      </c>
      <c r="H20" s="16">
        <v>5.8</v>
      </c>
      <c r="I20" s="16"/>
      <c r="J20" s="16">
        <v>6.93</v>
      </c>
      <c r="K20" s="16">
        <v>7.85</v>
      </c>
      <c r="L20" s="16">
        <v>9.36</v>
      </c>
      <c r="M20" s="16"/>
      <c r="N20" s="16">
        <v>39.374458685999997</v>
      </c>
      <c r="O20" s="35">
        <v>3.4880787727000002</v>
      </c>
      <c r="P20" s="19" t="s">
        <v>15</v>
      </c>
      <c r="Q20" s="15" t="s">
        <v>561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8" t="s">
        <v>24</v>
      </c>
      <c r="E21" s="18">
        <v>9</v>
      </c>
      <c r="F21" s="17">
        <v>31.78</v>
      </c>
      <c r="G21" s="17">
        <v>29.66</v>
      </c>
      <c r="H21" s="17">
        <v>27.55</v>
      </c>
      <c r="I21" s="16"/>
      <c r="J21" s="17">
        <v>32.549999999999997</v>
      </c>
      <c r="K21" s="17">
        <v>36.770000000000003</v>
      </c>
      <c r="L21" s="17">
        <v>43.59</v>
      </c>
      <c r="M21" s="17"/>
      <c r="N21" s="17">
        <v>71.166682015999996</v>
      </c>
      <c r="O21" s="17">
        <v>214.32622395000001</v>
      </c>
      <c r="P21" s="18" t="s">
        <v>18</v>
      </c>
      <c r="Q21" s="14" t="s">
        <v>562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25</v>
      </c>
      <c r="D22" s="19" t="s">
        <v>26</v>
      </c>
      <c r="E22" s="19">
        <v>8</v>
      </c>
      <c r="F22" s="16">
        <v>11.64</v>
      </c>
      <c r="G22" s="16">
        <v>9.8699999999999992</v>
      </c>
      <c r="H22" s="16">
        <v>8.1</v>
      </c>
      <c r="I22" s="16"/>
      <c r="J22" s="16">
        <v>16.22</v>
      </c>
      <c r="K22" s="16">
        <v>19.75</v>
      </c>
      <c r="L22" s="16">
        <v>25.46</v>
      </c>
      <c r="M22" s="16"/>
      <c r="N22" s="16">
        <v>51.767604018999997</v>
      </c>
      <c r="O22" s="35">
        <v>37.231664772999999</v>
      </c>
      <c r="P22" s="19" t="s">
        <v>18</v>
      </c>
      <c r="Q22" s="15" t="s">
        <v>563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27</v>
      </c>
      <c r="D23" s="18" t="s">
        <v>28</v>
      </c>
      <c r="E23" s="18">
        <v>7</v>
      </c>
      <c r="F23" s="17">
        <v>131.93</v>
      </c>
      <c r="G23" s="17">
        <v>121.65</v>
      </c>
      <c r="H23" s="17">
        <v>111.38</v>
      </c>
      <c r="I23" s="16"/>
      <c r="J23" s="17">
        <v>152.41999999999999</v>
      </c>
      <c r="K23" s="17">
        <v>172.96</v>
      </c>
      <c r="L23" s="17">
        <v>206.21</v>
      </c>
      <c r="M23" s="17"/>
      <c r="N23" s="17">
        <v>63.568374685000002</v>
      </c>
      <c r="O23" s="17">
        <v>20.746606835999998</v>
      </c>
      <c r="P23" s="18" t="s">
        <v>18</v>
      </c>
      <c r="Q23" s="14" t="s">
        <v>564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29</v>
      </c>
      <c r="D24" s="19" t="s">
        <v>30</v>
      </c>
      <c r="E24" s="19">
        <v>9</v>
      </c>
      <c r="F24" s="16">
        <v>35.770000000000003</v>
      </c>
      <c r="G24" s="16">
        <v>33.72</v>
      </c>
      <c r="H24" s="16">
        <v>31.68</v>
      </c>
      <c r="I24" s="16"/>
      <c r="J24" s="16">
        <v>36.96</v>
      </c>
      <c r="K24" s="16">
        <v>41.04</v>
      </c>
      <c r="L24" s="16">
        <v>47.66</v>
      </c>
      <c r="M24" s="16"/>
      <c r="N24" s="16">
        <v>71.798701269999995</v>
      </c>
      <c r="O24" s="35">
        <v>37.651394864000004</v>
      </c>
      <c r="P24" s="19" t="s">
        <v>18</v>
      </c>
      <c r="Q24" s="15" t="s">
        <v>565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31</v>
      </c>
      <c r="D25" s="18" t="s">
        <v>32</v>
      </c>
      <c r="E25" s="18">
        <v>7</v>
      </c>
      <c r="F25" s="17">
        <v>56.8</v>
      </c>
      <c r="G25" s="17">
        <v>51.94</v>
      </c>
      <c r="H25" s="17">
        <v>47.09</v>
      </c>
      <c r="I25" s="16"/>
      <c r="J25" s="17">
        <v>66.8</v>
      </c>
      <c r="K25" s="17">
        <v>76.5</v>
      </c>
      <c r="L25" s="17">
        <v>92.2</v>
      </c>
      <c r="M25" s="17"/>
      <c r="N25" s="17">
        <v>73.993359041999994</v>
      </c>
      <c r="O25" s="17">
        <v>29.12081268</v>
      </c>
      <c r="P25" s="18" t="s">
        <v>18</v>
      </c>
      <c r="Q25" s="14" t="s">
        <v>566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33</v>
      </c>
      <c r="D26" s="19" t="s">
        <v>34</v>
      </c>
      <c r="E26" s="19">
        <v>10</v>
      </c>
      <c r="F26" s="16">
        <v>15.85</v>
      </c>
      <c r="G26" s="16">
        <v>14.51</v>
      </c>
      <c r="H26" s="16">
        <v>13.18</v>
      </c>
      <c r="I26" s="16"/>
      <c r="J26" s="16">
        <v>16.77</v>
      </c>
      <c r="K26" s="16">
        <v>19.43</v>
      </c>
      <c r="L26" s="16">
        <v>23.75</v>
      </c>
      <c r="M26" s="16"/>
      <c r="N26" s="16">
        <v>75.504681371000004</v>
      </c>
      <c r="O26" s="35">
        <v>395.32015732000002</v>
      </c>
      <c r="P26" s="19" t="s">
        <v>18</v>
      </c>
      <c r="Q26" s="15" t="s">
        <v>567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10</v>
      </c>
      <c r="F27" s="17">
        <v>5.74</v>
      </c>
      <c r="G27" s="17">
        <v>4.87</v>
      </c>
      <c r="H27" s="17">
        <v>4.01</v>
      </c>
      <c r="I27" s="16"/>
      <c r="J27" s="17">
        <v>7.39</v>
      </c>
      <c r="K27" s="17">
        <v>9.11</v>
      </c>
      <c r="L27" s="17">
        <v>11.9</v>
      </c>
      <c r="M27" s="17"/>
      <c r="N27" s="17">
        <v>67.247052066999998</v>
      </c>
      <c r="O27" s="17">
        <v>14.671597409</v>
      </c>
      <c r="P27" s="18" t="s">
        <v>18</v>
      </c>
      <c r="Q27" s="14" t="s">
        <v>568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9</v>
      </c>
      <c r="F28" s="16">
        <v>4.49</v>
      </c>
      <c r="G28" s="16">
        <v>3.81</v>
      </c>
      <c r="H28" s="16">
        <v>3.14</v>
      </c>
      <c r="I28" s="16"/>
      <c r="J28" s="16">
        <v>5.39</v>
      </c>
      <c r="K28" s="16">
        <v>6.73</v>
      </c>
      <c r="L28" s="16">
        <v>8.9</v>
      </c>
      <c r="M28" s="16"/>
      <c r="N28" s="16">
        <v>62.194618302999999</v>
      </c>
      <c r="O28" s="35">
        <v>32.978919226999999</v>
      </c>
      <c r="P28" s="19" t="s">
        <v>18</v>
      </c>
      <c r="Q28" s="15" t="s">
        <v>569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6</v>
      </c>
      <c r="F29" s="17">
        <v>65.069999999999993</v>
      </c>
      <c r="G29" s="17">
        <v>61.02</v>
      </c>
      <c r="H29" s="17">
        <v>56.97</v>
      </c>
      <c r="I29" s="16"/>
      <c r="J29" s="17">
        <v>76.510000000000005</v>
      </c>
      <c r="K29" s="17">
        <v>84.6</v>
      </c>
      <c r="L29" s="17">
        <v>97.69</v>
      </c>
      <c r="M29" s="17"/>
      <c r="N29" s="17">
        <v>49.904674407000002</v>
      </c>
      <c r="O29" s="17">
        <v>17.349163388000001</v>
      </c>
      <c r="P29" s="18" t="s">
        <v>18</v>
      </c>
      <c r="Q29" s="14" t="s">
        <v>570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7</v>
      </c>
      <c r="F30" s="16">
        <v>5.3</v>
      </c>
      <c r="G30" s="16">
        <v>4.5</v>
      </c>
      <c r="H30" s="16">
        <v>3.7</v>
      </c>
      <c r="I30" s="16"/>
      <c r="J30" s="16">
        <v>6.3</v>
      </c>
      <c r="K30" s="16">
        <v>7.89</v>
      </c>
      <c r="L30" s="16">
        <v>10.47</v>
      </c>
      <c r="M30" s="16"/>
      <c r="N30" s="16">
        <v>57.447637145000002</v>
      </c>
      <c r="O30" s="35">
        <v>5.1297881817999995</v>
      </c>
      <c r="P30" s="19" t="s">
        <v>18</v>
      </c>
      <c r="Q30" s="15" t="s">
        <v>571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481</v>
      </c>
      <c r="D31" s="18" t="s">
        <v>482</v>
      </c>
      <c r="E31" s="18">
        <v>10</v>
      </c>
      <c r="F31" s="17">
        <v>130.30000000000001</v>
      </c>
      <c r="G31" s="17">
        <v>116.84</v>
      </c>
      <c r="H31" s="17">
        <v>103.38</v>
      </c>
      <c r="I31" s="16"/>
      <c r="J31" s="17">
        <v>144.72999999999999</v>
      </c>
      <c r="K31" s="17">
        <v>171.64</v>
      </c>
      <c r="L31" s="17">
        <v>215.2</v>
      </c>
      <c r="M31" s="17"/>
      <c r="N31" s="17">
        <v>61.160656092000004</v>
      </c>
      <c r="O31" s="17">
        <v>1.4965905973</v>
      </c>
      <c r="P31" s="18" t="s">
        <v>18</v>
      </c>
      <c r="Q31" s="14" t="s">
        <v>572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10</v>
      </c>
      <c r="F32" s="16">
        <v>9.33</v>
      </c>
      <c r="G32" s="16">
        <v>8.3000000000000007</v>
      </c>
      <c r="H32" s="16">
        <v>7.27</v>
      </c>
      <c r="I32" s="16"/>
      <c r="J32" s="16">
        <v>10.23</v>
      </c>
      <c r="K32" s="16">
        <v>12.28</v>
      </c>
      <c r="L32" s="16">
        <v>15.6</v>
      </c>
      <c r="M32" s="16"/>
      <c r="N32" s="16">
        <v>71.051288647999996</v>
      </c>
      <c r="O32" s="35">
        <v>112.27417613</v>
      </c>
      <c r="P32" s="19" t="s">
        <v>18</v>
      </c>
      <c r="Q32" s="15" t="s">
        <v>573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9</v>
      </c>
      <c r="F33" s="17">
        <v>158.97</v>
      </c>
      <c r="G33" s="17">
        <v>129.34</v>
      </c>
      <c r="H33" s="17">
        <v>99.72</v>
      </c>
      <c r="I33" s="16"/>
      <c r="J33" s="17">
        <v>168.29</v>
      </c>
      <c r="K33" s="17">
        <v>227.53</v>
      </c>
      <c r="L33" s="17">
        <v>323.39</v>
      </c>
      <c r="M33" s="17"/>
      <c r="N33" s="17">
        <v>75.737236491999994</v>
      </c>
      <c r="O33" s="17">
        <v>149.99095152999999</v>
      </c>
      <c r="P33" s="18" t="s">
        <v>18</v>
      </c>
      <c r="Q33" s="14" t="s">
        <v>574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10</v>
      </c>
      <c r="F34" s="16">
        <v>13.16</v>
      </c>
      <c r="G34" s="16">
        <v>12.22</v>
      </c>
      <c r="H34" s="16">
        <v>11.28</v>
      </c>
      <c r="I34" s="16"/>
      <c r="J34" s="16">
        <v>13.9</v>
      </c>
      <c r="K34" s="16">
        <v>15.77</v>
      </c>
      <c r="L34" s="16">
        <v>18.809999999999999</v>
      </c>
      <c r="M34" s="16"/>
      <c r="N34" s="16">
        <v>81.542641388999996</v>
      </c>
      <c r="O34" s="35">
        <v>43.999241864000005</v>
      </c>
      <c r="P34" s="19" t="s">
        <v>18</v>
      </c>
      <c r="Q34" s="15" t="s">
        <v>575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61.92</v>
      </c>
      <c r="G35" s="17">
        <v>56.69</v>
      </c>
      <c r="H35" s="17">
        <v>51.46</v>
      </c>
      <c r="I35" s="16"/>
      <c r="J35" s="17">
        <v>64.349999999999994</v>
      </c>
      <c r="K35" s="17">
        <v>74.8</v>
      </c>
      <c r="L35" s="17">
        <v>91.72</v>
      </c>
      <c r="M35" s="17"/>
      <c r="N35" s="17">
        <v>74.424146386999993</v>
      </c>
      <c r="O35" s="17">
        <v>554.25220114000001</v>
      </c>
      <c r="P35" s="18" t="s">
        <v>18</v>
      </c>
      <c r="Q35" s="14" t="s">
        <v>576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10</v>
      </c>
      <c r="F36" s="16">
        <v>68.02</v>
      </c>
      <c r="G36" s="16">
        <v>61.48</v>
      </c>
      <c r="H36" s="16">
        <v>54.94</v>
      </c>
      <c r="I36" s="16"/>
      <c r="J36" s="16">
        <v>70.69</v>
      </c>
      <c r="K36" s="16">
        <v>83.76</v>
      </c>
      <c r="L36" s="16">
        <v>104.91</v>
      </c>
      <c r="M36" s="16"/>
      <c r="N36" s="16">
        <v>75.796784525999996</v>
      </c>
      <c r="O36" s="35">
        <v>102.713801</v>
      </c>
      <c r="P36" s="19" t="s">
        <v>18</v>
      </c>
      <c r="Q36" s="15" t="s">
        <v>577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6</v>
      </c>
      <c r="F37" s="17">
        <v>59.92</v>
      </c>
      <c r="G37" s="17">
        <v>55.28</v>
      </c>
      <c r="H37" s="17">
        <v>50.64</v>
      </c>
      <c r="I37" s="16"/>
      <c r="J37" s="17">
        <v>62.19</v>
      </c>
      <c r="K37" s="17">
        <v>71.459999999999994</v>
      </c>
      <c r="L37" s="17">
        <v>86.47</v>
      </c>
      <c r="M37" s="17"/>
      <c r="N37" s="17">
        <v>72.942374776999998</v>
      </c>
      <c r="O37" s="17">
        <v>122.29673145000001</v>
      </c>
      <c r="P37" s="18" t="s">
        <v>18</v>
      </c>
      <c r="Q37" s="14" t="s">
        <v>578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474</v>
      </c>
      <c r="D38" s="19" t="s">
        <v>475</v>
      </c>
      <c r="E38" s="19">
        <v>7</v>
      </c>
      <c r="F38" s="16">
        <v>0.4</v>
      </c>
      <c r="G38" s="16">
        <v>0.28999999999999998</v>
      </c>
      <c r="H38" s="16">
        <v>0.18</v>
      </c>
      <c r="I38" s="16"/>
      <c r="J38" s="16">
        <v>0.56999999999999995</v>
      </c>
      <c r="K38" s="16">
        <v>0.78</v>
      </c>
      <c r="L38" s="16">
        <v>1.1299999999999999</v>
      </c>
      <c r="M38" s="16"/>
      <c r="N38" s="16">
        <v>59.627324201999997</v>
      </c>
      <c r="O38" s="35">
        <v>1.9771647273000001</v>
      </c>
      <c r="P38" s="19" t="s">
        <v>18</v>
      </c>
      <c r="Q38" s="15" t="s">
        <v>579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v>
      </c>
      <c r="D39" s="18" t="s">
        <v>56</v>
      </c>
      <c r="E39" s="18">
        <v>2</v>
      </c>
      <c r="F39" s="17">
        <v>22.64</v>
      </c>
      <c r="G39" s="17">
        <v>20.63</v>
      </c>
      <c r="H39" s="17">
        <v>18.62</v>
      </c>
      <c r="I39" s="16"/>
      <c r="J39" s="17">
        <v>23.55</v>
      </c>
      <c r="K39" s="17">
        <v>27.56</v>
      </c>
      <c r="L39" s="17">
        <v>34.06</v>
      </c>
      <c r="M39" s="17"/>
      <c r="N39" s="17">
        <v>31.68406135</v>
      </c>
      <c r="O39" s="17">
        <v>99.416531409000001</v>
      </c>
      <c r="P39" s="18" t="s">
        <v>15</v>
      </c>
      <c r="Q39" s="14" t="s">
        <v>580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57</v>
      </c>
      <c r="D40" s="19" t="s">
        <v>58</v>
      </c>
      <c r="E40" s="19">
        <v>10</v>
      </c>
      <c r="F40" s="16">
        <v>18.670000000000002</v>
      </c>
      <c r="G40" s="16">
        <v>16.61</v>
      </c>
      <c r="H40" s="16">
        <v>14.56</v>
      </c>
      <c r="I40" s="16"/>
      <c r="J40" s="16">
        <v>19.309999999999999</v>
      </c>
      <c r="K40" s="16">
        <v>23.41</v>
      </c>
      <c r="L40" s="16">
        <v>30.06</v>
      </c>
      <c r="M40" s="16"/>
      <c r="N40" s="16">
        <v>66.413863668000005</v>
      </c>
      <c r="O40" s="35">
        <v>665.43555655</v>
      </c>
      <c r="P40" s="19" t="s">
        <v>18</v>
      </c>
      <c r="Q40" s="15" t="s">
        <v>581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59</v>
      </c>
      <c r="D41" s="18" t="s">
        <v>60</v>
      </c>
      <c r="E41" s="18">
        <v>9</v>
      </c>
      <c r="F41" s="17">
        <v>5.57</v>
      </c>
      <c r="G41" s="17">
        <v>5.05</v>
      </c>
      <c r="H41" s="17">
        <v>4.53</v>
      </c>
      <c r="I41" s="16"/>
      <c r="J41" s="17">
        <v>5.71</v>
      </c>
      <c r="K41" s="17">
        <v>6.74</v>
      </c>
      <c r="L41" s="17">
        <v>8.42</v>
      </c>
      <c r="M41" s="17"/>
      <c r="N41" s="17">
        <v>78.905086929000007</v>
      </c>
      <c r="O41" s="17">
        <v>7.8850085454999999</v>
      </c>
      <c r="P41" s="18" t="s">
        <v>18</v>
      </c>
      <c r="Q41" s="14" t="s">
        <v>582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9</v>
      </c>
      <c r="F42" s="16">
        <v>18.25</v>
      </c>
      <c r="G42" s="16">
        <v>16.43</v>
      </c>
      <c r="H42" s="16">
        <v>14.62</v>
      </c>
      <c r="I42" s="16"/>
      <c r="J42" s="16">
        <v>18.95</v>
      </c>
      <c r="K42" s="16">
        <v>22.57</v>
      </c>
      <c r="L42" s="16">
        <v>28.43</v>
      </c>
      <c r="M42" s="16"/>
      <c r="N42" s="16">
        <v>68.086520188999998</v>
      </c>
      <c r="O42" s="35">
        <v>36.876747682000001</v>
      </c>
      <c r="P42" s="19" t="s">
        <v>18</v>
      </c>
      <c r="Q42" s="15" t="s">
        <v>583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10</v>
      </c>
      <c r="F43" s="17">
        <v>35.78</v>
      </c>
      <c r="G43" s="17">
        <v>34.32</v>
      </c>
      <c r="H43" s="17">
        <v>32.86</v>
      </c>
      <c r="I43" s="16"/>
      <c r="J43" s="17">
        <v>36.6</v>
      </c>
      <c r="K43" s="17">
        <v>39.51</v>
      </c>
      <c r="L43" s="17">
        <v>44.24</v>
      </c>
      <c r="M43" s="17"/>
      <c r="N43" s="17">
        <v>70.715825199999998</v>
      </c>
      <c r="O43" s="17">
        <v>171.93130131999999</v>
      </c>
      <c r="P43" s="18" t="s">
        <v>18</v>
      </c>
      <c r="Q43" s="14" t="s">
        <v>584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10</v>
      </c>
      <c r="F44" s="16">
        <v>27.64</v>
      </c>
      <c r="G44" s="16">
        <v>25.28</v>
      </c>
      <c r="H44" s="16">
        <v>22.93</v>
      </c>
      <c r="I44" s="16"/>
      <c r="J44" s="16">
        <v>28.62</v>
      </c>
      <c r="K44" s="16">
        <v>33.32</v>
      </c>
      <c r="L44" s="16">
        <v>40.94</v>
      </c>
      <c r="M44" s="16"/>
      <c r="N44" s="16">
        <v>75.592966339</v>
      </c>
      <c r="O44" s="35">
        <v>13.539816454</v>
      </c>
      <c r="P44" s="19" t="s">
        <v>18</v>
      </c>
      <c r="Q44" s="15" t="s">
        <v>585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3</v>
      </c>
      <c r="F45" s="17">
        <v>121.62</v>
      </c>
      <c r="G45" s="17">
        <v>115.83</v>
      </c>
      <c r="H45" s="17">
        <v>110.05</v>
      </c>
      <c r="I45" s="16"/>
      <c r="J45" s="17">
        <v>123.72</v>
      </c>
      <c r="K45" s="17">
        <v>135.28</v>
      </c>
      <c r="L45" s="17">
        <v>154</v>
      </c>
      <c r="M45" s="17"/>
      <c r="N45" s="17">
        <v>39.402698606999998</v>
      </c>
      <c r="O45" s="17">
        <v>5.5761781713999996</v>
      </c>
      <c r="P45" s="18" t="s">
        <v>15</v>
      </c>
      <c r="Q45" s="14" t="s">
        <v>586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10</v>
      </c>
      <c r="F46" s="16">
        <v>10.72</v>
      </c>
      <c r="G46" s="16">
        <v>9.84</v>
      </c>
      <c r="H46" s="16">
        <v>8.9600000000000009</v>
      </c>
      <c r="I46" s="16"/>
      <c r="J46" s="16">
        <v>11.49</v>
      </c>
      <c r="K46" s="16">
        <v>13.24</v>
      </c>
      <c r="L46" s="16">
        <v>16.079999999999998</v>
      </c>
      <c r="M46" s="16"/>
      <c r="N46" s="16">
        <v>74.675177611999999</v>
      </c>
      <c r="O46" s="35">
        <v>3.5527144545000002</v>
      </c>
      <c r="P46" s="19" t="s">
        <v>18</v>
      </c>
      <c r="Q46" s="15" t="s">
        <v>587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2</v>
      </c>
      <c r="F47" s="17">
        <v>7.34</v>
      </c>
      <c r="G47" s="17">
        <v>6.57</v>
      </c>
      <c r="H47" s="17">
        <v>5.81</v>
      </c>
      <c r="I47" s="16"/>
      <c r="J47" s="17">
        <v>7.58</v>
      </c>
      <c r="K47" s="17">
        <v>9.1</v>
      </c>
      <c r="L47" s="17">
        <v>11.56</v>
      </c>
      <c r="M47" s="17"/>
      <c r="N47" s="17">
        <v>53.818556119</v>
      </c>
      <c r="O47" s="17">
        <v>12.583136772</v>
      </c>
      <c r="P47" s="18" t="s">
        <v>15</v>
      </c>
      <c r="Q47" s="14" t="s">
        <v>588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10</v>
      </c>
      <c r="F48" s="16">
        <v>19.5</v>
      </c>
      <c r="G48" s="16">
        <v>18.239999999999998</v>
      </c>
      <c r="H48" s="16">
        <v>16.98</v>
      </c>
      <c r="I48" s="16"/>
      <c r="J48" s="16">
        <v>21.73</v>
      </c>
      <c r="K48" s="16">
        <v>24.24</v>
      </c>
      <c r="L48" s="16">
        <v>28.31</v>
      </c>
      <c r="M48" s="16"/>
      <c r="N48" s="16">
        <v>68.867500050999993</v>
      </c>
      <c r="O48" s="35">
        <v>4.4415004544999999</v>
      </c>
      <c r="P48" s="19" t="s">
        <v>18</v>
      </c>
      <c r="Q48" s="15" t="s">
        <v>589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10</v>
      </c>
      <c r="F49" s="17">
        <v>17.27</v>
      </c>
      <c r="G49" s="17">
        <v>16</v>
      </c>
      <c r="H49" s="17">
        <v>14.74</v>
      </c>
      <c r="I49" s="16"/>
      <c r="J49" s="17">
        <v>18.63</v>
      </c>
      <c r="K49" s="17">
        <v>21.15</v>
      </c>
      <c r="L49" s="17">
        <v>25.25</v>
      </c>
      <c r="M49" s="17"/>
      <c r="N49" s="17">
        <v>71.945139456999996</v>
      </c>
      <c r="O49" s="17">
        <v>158.09275672999999</v>
      </c>
      <c r="P49" s="18" t="s">
        <v>18</v>
      </c>
      <c r="Q49" s="14" t="s">
        <v>590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9</v>
      </c>
      <c r="F50" s="16">
        <v>19.989999999999998</v>
      </c>
      <c r="G50" s="16">
        <v>18.48</v>
      </c>
      <c r="H50" s="16">
        <v>16.98</v>
      </c>
      <c r="I50" s="16"/>
      <c r="J50" s="16">
        <v>21.73</v>
      </c>
      <c r="K50" s="16">
        <v>24.73</v>
      </c>
      <c r="L50" s="16">
        <v>29.58</v>
      </c>
      <c r="M50" s="16"/>
      <c r="N50" s="16">
        <v>70.444417834999996</v>
      </c>
      <c r="O50" s="35">
        <v>669.38799223000001</v>
      </c>
      <c r="P50" s="19" t="s">
        <v>18</v>
      </c>
      <c r="Q50" s="15" t="s">
        <v>591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522</v>
      </c>
      <c r="E51" s="18">
        <v>7</v>
      </c>
      <c r="F51" s="17">
        <v>20.149999999999999</v>
      </c>
      <c r="G51" s="17">
        <v>18.399999999999999</v>
      </c>
      <c r="H51" s="17">
        <v>16.649999999999999</v>
      </c>
      <c r="I51" s="16"/>
      <c r="J51" s="17">
        <v>22.11</v>
      </c>
      <c r="K51" s="17">
        <v>25.6</v>
      </c>
      <c r="L51" s="17">
        <v>31.27</v>
      </c>
      <c r="M51" s="17"/>
      <c r="N51" s="17">
        <v>67.508561149000002</v>
      </c>
      <c r="O51" s="17">
        <v>1.0036177272</v>
      </c>
      <c r="P51" s="18" t="s">
        <v>18</v>
      </c>
      <c r="Q51" s="14" t="s">
        <v>592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79</v>
      </c>
      <c r="E52" s="19">
        <v>10</v>
      </c>
      <c r="F52" s="16">
        <v>24</v>
      </c>
      <c r="G52" s="16">
        <v>21.81</v>
      </c>
      <c r="H52" s="16">
        <v>19.62</v>
      </c>
      <c r="I52" s="16"/>
      <c r="J52" s="16">
        <v>25.46</v>
      </c>
      <c r="K52" s="16">
        <v>29.83</v>
      </c>
      <c r="L52" s="16">
        <v>36.909999999999997</v>
      </c>
      <c r="M52" s="16"/>
      <c r="N52" s="16">
        <v>75.507071421000006</v>
      </c>
      <c r="O52" s="35">
        <v>51.328964999999997</v>
      </c>
      <c r="P52" s="19" t="s">
        <v>18</v>
      </c>
      <c r="Q52" s="15" t="s">
        <v>593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8" t="s">
        <v>81</v>
      </c>
      <c r="E53" s="18">
        <v>9</v>
      </c>
      <c r="F53" s="17">
        <v>24.37</v>
      </c>
      <c r="G53" s="17">
        <v>22.23</v>
      </c>
      <c r="H53" s="17">
        <v>20.09</v>
      </c>
      <c r="I53" s="16"/>
      <c r="J53" s="17">
        <v>27.73</v>
      </c>
      <c r="K53" s="17">
        <v>32</v>
      </c>
      <c r="L53" s="17">
        <v>38.909999999999997</v>
      </c>
      <c r="M53" s="17"/>
      <c r="N53" s="17">
        <v>64.038622535000002</v>
      </c>
      <c r="O53" s="17">
        <v>561.72928659000002</v>
      </c>
      <c r="P53" s="18" t="s">
        <v>18</v>
      </c>
      <c r="Q53" s="14" t="s">
        <v>594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82</v>
      </c>
      <c r="D54" s="19" t="s">
        <v>83</v>
      </c>
      <c r="E54" s="19">
        <v>5</v>
      </c>
      <c r="F54" s="16">
        <v>20.55</v>
      </c>
      <c r="G54" s="16">
        <v>19.54</v>
      </c>
      <c r="H54" s="16">
        <v>18.54</v>
      </c>
      <c r="I54" s="16"/>
      <c r="J54" s="16">
        <v>21.07</v>
      </c>
      <c r="K54" s="16">
        <v>23.07</v>
      </c>
      <c r="L54" s="16">
        <v>26.31</v>
      </c>
      <c r="M54" s="16"/>
      <c r="N54" s="16">
        <v>51.713618881999999</v>
      </c>
      <c r="O54" s="35">
        <v>5.7382139090999997</v>
      </c>
      <c r="P54" s="19" t="s">
        <v>15</v>
      </c>
      <c r="Q54" s="15" t="s">
        <v>595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8" t="s">
        <v>85</v>
      </c>
      <c r="E55" s="18">
        <v>5</v>
      </c>
      <c r="F55" s="17">
        <v>8.92</v>
      </c>
      <c r="G55" s="17">
        <v>6.9</v>
      </c>
      <c r="H55" s="17">
        <v>4.88</v>
      </c>
      <c r="I55" s="16"/>
      <c r="J55" s="17">
        <v>9.48</v>
      </c>
      <c r="K55" s="17">
        <v>13.51</v>
      </c>
      <c r="L55" s="17">
        <v>20.04</v>
      </c>
      <c r="M55" s="17"/>
      <c r="N55" s="17">
        <v>40.980885565999998</v>
      </c>
      <c r="O55" s="17">
        <v>63.721788136000001</v>
      </c>
      <c r="P55" s="18" t="s">
        <v>15</v>
      </c>
      <c r="Q55" s="14" t="s">
        <v>596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86</v>
      </c>
      <c r="D56" s="19" t="s">
        <v>87</v>
      </c>
      <c r="E56" s="19">
        <v>10</v>
      </c>
      <c r="F56" s="16">
        <v>20.399999999999999</v>
      </c>
      <c r="G56" s="16">
        <v>17.77</v>
      </c>
      <c r="H56" s="16">
        <v>15.14</v>
      </c>
      <c r="I56" s="16"/>
      <c r="J56" s="16">
        <v>21.79</v>
      </c>
      <c r="K56" s="16">
        <v>27.04</v>
      </c>
      <c r="L56" s="16">
        <v>35.54</v>
      </c>
      <c r="M56" s="16"/>
      <c r="N56" s="16">
        <v>65.067731491000004</v>
      </c>
      <c r="O56" s="35">
        <v>248.70300964</v>
      </c>
      <c r="P56" s="19" t="s">
        <v>18</v>
      </c>
      <c r="Q56" s="15" t="s">
        <v>597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9</v>
      </c>
      <c r="F57" s="17">
        <v>25.37</v>
      </c>
      <c r="G57" s="17">
        <v>22.13</v>
      </c>
      <c r="H57" s="17">
        <v>18.89</v>
      </c>
      <c r="I57" s="16"/>
      <c r="J57" s="17">
        <v>32.25</v>
      </c>
      <c r="K57" s="17">
        <v>38.72</v>
      </c>
      <c r="L57" s="17">
        <v>49.19</v>
      </c>
      <c r="M57" s="17"/>
      <c r="N57" s="17">
        <v>73.222943380999993</v>
      </c>
      <c r="O57" s="17">
        <v>3.9563485546000003</v>
      </c>
      <c r="P57" s="18" t="s">
        <v>18</v>
      </c>
      <c r="Q57" s="14" t="s">
        <v>598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10</v>
      </c>
      <c r="F58" s="16">
        <v>61.88</v>
      </c>
      <c r="G58" s="16">
        <v>57.79</v>
      </c>
      <c r="H58" s="16">
        <v>53.7</v>
      </c>
      <c r="I58" s="16"/>
      <c r="J58" s="16">
        <v>63.6</v>
      </c>
      <c r="K58" s="16">
        <v>71.77</v>
      </c>
      <c r="L58" s="16">
        <v>85</v>
      </c>
      <c r="M58" s="16"/>
      <c r="N58" s="16">
        <v>74.651756617000004</v>
      </c>
      <c r="O58" s="35">
        <v>550.10244223000007</v>
      </c>
      <c r="P58" s="19" t="s">
        <v>18</v>
      </c>
      <c r="Q58" s="15" t="s">
        <v>599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9</v>
      </c>
      <c r="F59" s="17">
        <v>19.22</v>
      </c>
      <c r="G59" s="17">
        <v>17.93</v>
      </c>
      <c r="H59" s="17">
        <v>16.649999999999999</v>
      </c>
      <c r="I59" s="16"/>
      <c r="J59" s="17">
        <v>19.559999999999999</v>
      </c>
      <c r="K59" s="17">
        <v>22.12</v>
      </c>
      <c r="L59" s="17">
        <v>26.28</v>
      </c>
      <c r="M59" s="17"/>
      <c r="N59" s="17">
        <v>78.161831781999993</v>
      </c>
      <c r="O59" s="17">
        <v>92.408440182000007</v>
      </c>
      <c r="P59" s="18" t="s">
        <v>18</v>
      </c>
      <c r="Q59" s="14" t="s">
        <v>600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10</v>
      </c>
      <c r="F60" s="16">
        <v>6.91</v>
      </c>
      <c r="G60" s="16">
        <v>6.21</v>
      </c>
      <c r="H60" s="16">
        <v>5.52</v>
      </c>
      <c r="I60" s="16"/>
      <c r="J60" s="16">
        <v>7.32</v>
      </c>
      <c r="K60" s="16">
        <v>8.6999999999999993</v>
      </c>
      <c r="L60" s="16">
        <v>10.93</v>
      </c>
      <c r="M60" s="16"/>
      <c r="N60" s="16">
        <v>76.421168446999999</v>
      </c>
      <c r="O60" s="35">
        <v>5.2169331363999998</v>
      </c>
      <c r="P60" s="19" t="s">
        <v>18</v>
      </c>
      <c r="Q60" s="15" t="s">
        <v>601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2</v>
      </c>
      <c r="F61" s="17">
        <v>2.79</v>
      </c>
      <c r="G61" s="17">
        <v>2.54</v>
      </c>
      <c r="H61" s="17">
        <v>2.2999999999999998</v>
      </c>
      <c r="I61" s="16"/>
      <c r="J61" s="17">
        <v>2.84</v>
      </c>
      <c r="K61" s="17">
        <v>3.32</v>
      </c>
      <c r="L61" s="17">
        <v>4.0999999999999996</v>
      </c>
      <c r="M61" s="17"/>
      <c r="N61" s="17">
        <v>45.870814600999999</v>
      </c>
      <c r="O61" s="17">
        <v>12.764382454</v>
      </c>
      <c r="P61" s="18" t="s">
        <v>15</v>
      </c>
      <c r="Q61" s="14" t="s">
        <v>602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10</v>
      </c>
      <c r="F62" s="16">
        <v>10.59</v>
      </c>
      <c r="G62" s="16">
        <v>9.1199999999999992</v>
      </c>
      <c r="H62" s="16">
        <v>7.66</v>
      </c>
      <c r="I62" s="16"/>
      <c r="J62" s="16">
        <v>10.65</v>
      </c>
      <c r="K62" s="16">
        <v>13.57</v>
      </c>
      <c r="L62" s="16">
        <v>18.309999999999999</v>
      </c>
      <c r="M62" s="16"/>
      <c r="N62" s="16">
        <v>75.848390113999997</v>
      </c>
      <c r="O62" s="35">
        <v>33.696042044999999</v>
      </c>
      <c r="P62" s="19" t="s">
        <v>18</v>
      </c>
      <c r="Q62" s="15" t="s">
        <v>603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7</v>
      </c>
      <c r="F63" s="17">
        <v>12.56</v>
      </c>
      <c r="G63" s="17">
        <v>10.85</v>
      </c>
      <c r="H63" s="17">
        <v>9.14</v>
      </c>
      <c r="I63" s="16"/>
      <c r="J63" s="17">
        <v>14.96</v>
      </c>
      <c r="K63" s="17">
        <v>18.37</v>
      </c>
      <c r="L63" s="17">
        <v>23.89</v>
      </c>
      <c r="M63" s="17"/>
      <c r="N63" s="17">
        <v>69.956515342000003</v>
      </c>
      <c r="O63" s="17">
        <v>101.95353609</v>
      </c>
      <c r="P63" s="18" t="s">
        <v>18</v>
      </c>
      <c r="Q63" s="14" t="s">
        <v>604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509</v>
      </c>
      <c r="E64" s="19">
        <v>10</v>
      </c>
      <c r="F64" s="16">
        <v>18.399999999999999</v>
      </c>
      <c r="G64" s="16">
        <v>16.39</v>
      </c>
      <c r="H64" s="16">
        <v>14.38</v>
      </c>
      <c r="I64" s="16"/>
      <c r="J64" s="16">
        <v>19.82</v>
      </c>
      <c r="K64" s="16">
        <v>23.83</v>
      </c>
      <c r="L64" s="16">
        <v>30.32</v>
      </c>
      <c r="M64" s="16"/>
      <c r="N64" s="16">
        <v>93.067517436000003</v>
      </c>
      <c r="O64" s="35">
        <v>3.4125866818000001</v>
      </c>
      <c r="P64" s="19" t="s">
        <v>18</v>
      </c>
      <c r="Q64" s="15" t="s">
        <v>605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10</v>
      </c>
      <c r="F65" s="17">
        <v>13.31</v>
      </c>
      <c r="G65" s="17">
        <v>12.24</v>
      </c>
      <c r="H65" s="17">
        <v>11.18</v>
      </c>
      <c r="I65" s="16"/>
      <c r="J65" s="17">
        <v>13.68</v>
      </c>
      <c r="K65" s="17">
        <v>15.8</v>
      </c>
      <c r="L65" s="17">
        <v>19.25</v>
      </c>
      <c r="M65" s="17"/>
      <c r="N65" s="17">
        <v>86.486484301000004</v>
      </c>
      <c r="O65" s="17">
        <v>183.14868973</v>
      </c>
      <c r="P65" s="18" t="s">
        <v>18</v>
      </c>
      <c r="Q65" s="14" t="s">
        <v>606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476</v>
      </c>
      <c r="D66" s="19" t="s">
        <v>477</v>
      </c>
      <c r="E66" s="19">
        <v>3</v>
      </c>
      <c r="F66" s="16">
        <v>95.81</v>
      </c>
      <c r="G66" s="16">
        <v>85.55</v>
      </c>
      <c r="H66" s="16">
        <v>75.290000000000006</v>
      </c>
      <c r="I66" s="16"/>
      <c r="J66" s="16">
        <v>99.8</v>
      </c>
      <c r="K66" s="16">
        <v>120.31</v>
      </c>
      <c r="L66" s="16">
        <v>153.52000000000001</v>
      </c>
      <c r="M66" s="16"/>
      <c r="N66" s="16">
        <v>30.176108085999999</v>
      </c>
      <c r="O66" s="35">
        <v>5.9934973954999995</v>
      </c>
      <c r="P66" s="19" t="s">
        <v>15</v>
      </c>
      <c r="Q66" s="15" t="s">
        <v>607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510</v>
      </c>
      <c r="D67" s="18" t="s">
        <v>511</v>
      </c>
      <c r="E67" s="18">
        <v>5</v>
      </c>
      <c r="F67" s="17">
        <v>64.8</v>
      </c>
      <c r="G67" s="17">
        <v>61.66</v>
      </c>
      <c r="H67" s="17">
        <v>58.53</v>
      </c>
      <c r="I67" s="16"/>
      <c r="J67" s="17">
        <v>66.150000000000006</v>
      </c>
      <c r="K67" s="17">
        <v>72.41</v>
      </c>
      <c r="L67" s="17">
        <v>82.54</v>
      </c>
      <c r="M67" s="17"/>
      <c r="N67" s="17">
        <v>45.375760397999997</v>
      </c>
      <c r="O67" s="17">
        <v>1.9614983418</v>
      </c>
      <c r="P67" s="18" t="s">
        <v>15</v>
      </c>
      <c r="Q67" s="14" t="s">
        <v>608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104</v>
      </c>
      <c r="D68" s="19" t="s">
        <v>105</v>
      </c>
      <c r="E68" s="19">
        <v>10</v>
      </c>
      <c r="F68" s="16">
        <v>3.2</v>
      </c>
      <c r="G68" s="16">
        <v>2.57</v>
      </c>
      <c r="H68" s="16">
        <v>1.94</v>
      </c>
      <c r="I68" s="16"/>
      <c r="J68" s="16">
        <v>4.75</v>
      </c>
      <c r="K68" s="16">
        <v>6</v>
      </c>
      <c r="L68" s="16">
        <v>8.0299999999999994</v>
      </c>
      <c r="M68" s="16"/>
      <c r="N68" s="16">
        <v>64.168175930999993</v>
      </c>
      <c r="O68" s="35">
        <v>89.677566409000008</v>
      </c>
      <c r="P68" s="19" t="s">
        <v>18</v>
      </c>
      <c r="Q68" s="15" t="s">
        <v>609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8" t="s">
        <v>107</v>
      </c>
      <c r="E69" s="18">
        <v>0</v>
      </c>
      <c r="F69" s="17">
        <v>33.909999999999997</v>
      </c>
      <c r="G69" s="17">
        <v>23.8</v>
      </c>
      <c r="H69" s="17">
        <v>13.7</v>
      </c>
      <c r="I69" s="16"/>
      <c r="J69" s="17">
        <v>36.06</v>
      </c>
      <c r="K69" s="17">
        <v>56.26</v>
      </c>
      <c r="L69" s="17">
        <v>88.95</v>
      </c>
      <c r="M69" s="17"/>
      <c r="N69" s="17">
        <v>35.658388768000002</v>
      </c>
      <c r="O69" s="17">
        <v>6.9996459494999996</v>
      </c>
      <c r="P69" s="18" t="s">
        <v>15</v>
      </c>
      <c r="Q69" s="14" t="s">
        <v>610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108</v>
      </c>
      <c r="D70" s="19" t="s">
        <v>109</v>
      </c>
      <c r="E70" s="19">
        <v>10</v>
      </c>
      <c r="F70" s="16">
        <v>58.2</v>
      </c>
      <c r="G70" s="16">
        <v>51.79</v>
      </c>
      <c r="H70" s="16">
        <v>45.38</v>
      </c>
      <c r="I70" s="16"/>
      <c r="J70" s="16">
        <v>60.8</v>
      </c>
      <c r="K70" s="16">
        <v>73.61</v>
      </c>
      <c r="L70" s="16">
        <v>94.34</v>
      </c>
      <c r="M70" s="16"/>
      <c r="N70" s="16">
        <v>74.806320774</v>
      </c>
      <c r="O70" s="35">
        <v>180.75559195</v>
      </c>
      <c r="P70" s="19" t="s">
        <v>18</v>
      </c>
      <c r="Q70" s="15" t="s">
        <v>611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110</v>
      </c>
      <c r="D71" s="18" t="s">
        <v>111</v>
      </c>
      <c r="E71" s="18">
        <v>9</v>
      </c>
      <c r="F71" s="17">
        <v>16.22</v>
      </c>
      <c r="G71" s="17">
        <v>14.75</v>
      </c>
      <c r="H71" s="17">
        <v>13.28</v>
      </c>
      <c r="I71" s="16"/>
      <c r="J71" s="17">
        <v>16.559999999999999</v>
      </c>
      <c r="K71" s="17">
        <v>19.489999999999998</v>
      </c>
      <c r="L71" s="17">
        <v>24.25</v>
      </c>
      <c r="M71" s="17"/>
      <c r="N71" s="17">
        <v>75.734765992999996</v>
      </c>
      <c r="O71" s="17">
        <v>327.52820740999999</v>
      </c>
      <c r="P71" s="18" t="s">
        <v>18</v>
      </c>
      <c r="Q71" s="14" t="s">
        <v>612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112</v>
      </c>
      <c r="D72" s="19" t="s">
        <v>113</v>
      </c>
      <c r="E72" s="19">
        <v>6</v>
      </c>
      <c r="F72" s="16">
        <v>5.25</v>
      </c>
      <c r="G72" s="16">
        <v>4.63</v>
      </c>
      <c r="H72" s="16">
        <v>4.0199999999999996</v>
      </c>
      <c r="I72" s="16"/>
      <c r="J72" s="16">
        <v>6.9</v>
      </c>
      <c r="K72" s="16">
        <v>8.1199999999999992</v>
      </c>
      <c r="L72" s="16">
        <v>10.1</v>
      </c>
      <c r="M72" s="16"/>
      <c r="N72" s="16">
        <v>55.053163240000003</v>
      </c>
      <c r="O72" s="35">
        <v>178.06427782</v>
      </c>
      <c r="P72" s="19" t="s">
        <v>18</v>
      </c>
      <c r="Q72" s="15" t="s">
        <v>613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114</v>
      </c>
      <c r="D73" s="18" t="s">
        <v>115</v>
      </c>
      <c r="E73" s="18">
        <v>10</v>
      </c>
      <c r="F73" s="17">
        <v>51.21</v>
      </c>
      <c r="G73" s="17">
        <v>47.86</v>
      </c>
      <c r="H73" s="17">
        <v>44.51</v>
      </c>
      <c r="I73" s="16"/>
      <c r="J73" s="17">
        <v>56.35</v>
      </c>
      <c r="K73" s="17">
        <v>63.04</v>
      </c>
      <c r="L73" s="17">
        <v>73.87</v>
      </c>
      <c r="M73" s="17"/>
      <c r="N73" s="17">
        <v>75.684621093000004</v>
      </c>
      <c r="O73" s="17">
        <v>79.217798364000004</v>
      </c>
      <c r="P73" s="18" t="s">
        <v>18</v>
      </c>
      <c r="Q73" s="14" t="s">
        <v>614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116</v>
      </c>
      <c r="D74" s="19" t="s">
        <v>117</v>
      </c>
      <c r="E74" s="19">
        <v>10</v>
      </c>
      <c r="F74" s="16">
        <v>5.81</v>
      </c>
      <c r="G74" s="16">
        <v>5.17</v>
      </c>
      <c r="H74" s="16">
        <v>4.53</v>
      </c>
      <c r="I74" s="16"/>
      <c r="J74" s="16">
        <v>7.31</v>
      </c>
      <c r="K74" s="16">
        <v>8.58</v>
      </c>
      <c r="L74" s="16">
        <v>10.64</v>
      </c>
      <c r="M74" s="16"/>
      <c r="N74" s="16">
        <v>59.094142765999997</v>
      </c>
      <c r="O74" s="35">
        <v>4.0512662273000002</v>
      </c>
      <c r="P74" s="19" t="s">
        <v>18</v>
      </c>
      <c r="Q74" s="15" t="s">
        <v>615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118</v>
      </c>
      <c r="D75" s="18" t="s">
        <v>119</v>
      </c>
      <c r="E75" s="18">
        <v>4</v>
      </c>
      <c r="F75" s="17">
        <v>5.01</v>
      </c>
      <c r="G75" s="17">
        <v>4.41</v>
      </c>
      <c r="H75" s="17">
        <v>3.82</v>
      </c>
      <c r="I75" s="16"/>
      <c r="J75" s="17">
        <v>6.56</v>
      </c>
      <c r="K75" s="17">
        <v>7.74</v>
      </c>
      <c r="L75" s="17">
        <v>9.65</v>
      </c>
      <c r="M75" s="17"/>
      <c r="N75" s="17">
        <v>58.707063533000003</v>
      </c>
      <c r="O75" s="17">
        <v>50.966166090999998</v>
      </c>
      <c r="P75" s="18" t="s">
        <v>18</v>
      </c>
      <c r="Q75" s="14" t="s">
        <v>616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120</v>
      </c>
      <c r="D76" s="19" t="s">
        <v>121</v>
      </c>
      <c r="E76" s="19">
        <v>10</v>
      </c>
      <c r="F76" s="16">
        <v>35.22</v>
      </c>
      <c r="G76" s="16">
        <v>31.74</v>
      </c>
      <c r="H76" s="16">
        <v>28.27</v>
      </c>
      <c r="I76" s="16"/>
      <c r="J76" s="16">
        <v>41.76</v>
      </c>
      <c r="K76" s="16">
        <v>48.7</v>
      </c>
      <c r="L76" s="16">
        <v>59.93</v>
      </c>
      <c r="M76" s="16"/>
      <c r="N76" s="16">
        <v>57.352500984999999</v>
      </c>
      <c r="O76" s="35">
        <v>140.82935449999999</v>
      </c>
      <c r="P76" s="19" t="s">
        <v>18</v>
      </c>
      <c r="Q76" s="15" t="s">
        <v>617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122</v>
      </c>
      <c r="D77" s="18" t="s">
        <v>123</v>
      </c>
      <c r="E77" s="18">
        <v>0</v>
      </c>
      <c r="F77" s="17">
        <v>1.88</v>
      </c>
      <c r="G77" s="17">
        <v>1.58</v>
      </c>
      <c r="H77" s="17">
        <v>1.28</v>
      </c>
      <c r="I77" s="16"/>
      <c r="J77" s="17">
        <v>1.94</v>
      </c>
      <c r="K77" s="17">
        <v>2.5299999999999998</v>
      </c>
      <c r="L77" s="17">
        <v>3.49</v>
      </c>
      <c r="M77" s="17"/>
      <c r="N77" s="17">
        <v>33.468514751999997</v>
      </c>
      <c r="O77" s="17">
        <v>26.192772545</v>
      </c>
      <c r="P77" s="18" t="s">
        <v>15</v>
      </c>
      <c r="Q77" s="14" t="s">
        <v>618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125</v>
      </c>
      <c r="E78" s="19">
        <v>10</v>
      </c>
      <c r="F78" s="16">
        <v>26.86</v>
      </c>
      <c r="G78" s="16">
        <v>24.27</v>
      </c>
      <c r="H78" s="16">
        <v>21.68</v>
      </c>
      <c r="I78" s="16"/>
      <c r="J78" s="16">
        <v>32.17</v>
      </c>
      <c r="K78" s="16">
        <v>37.340000000000003</v>
      </c>
      <c r="L78" s="16">
        <v>45.72</v>
      </c>
      <c r="M78" s="16"/>
      <c r="N78" s="16">
        <v>54.115341004999998</v>
      </c>
      <c r="O78" s="35">
        <v>192.85266894999998</v>
      </c>
      <c r="P78" s="19" t="s">
        <v>18</v>
      </c>
      <c r="Q78" s="15" t="s">
        <v>619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124</v>
      </c>
      <c r="D79" s="18" t="s">
        <v>126</v>
      </c>
      <c r="E79" s="18">
        <v>6</v>
      </c>
      <c r="F79" s="17">
        <v>24.67</v>
      </c>
      <c r="G79" s="17">
        <v>22.13</v>
      </c>
      <c r="H79" s="17">
        <v>19.600000000000001</v>
      </c>
      <c r="I79" s="16"/>
      <c r="J79" s="17">
        <v>30.9</v>
      </c>
      <c r="K79" s="17">
        <v>35.96</v>
      </c>
      <c r="L79" s="17">
        <v>44.15</v>
      </c>
      <c r="M79" s="17"/>
      <c r="N79" s="17">
        <v>50.471064382999998</v>
      </c>
      <c r="O79" s="17">
        <v>23.1387325</v>
      </c>
      <c r="P79" s="18" t="s">
        <v>18</v>
      </c>
      <c r="Q79" s="14" t="s">
        <v>620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127</v>
      </c>
      <c r="D80" s="19" t="s">
        <v>128</v>
      </c>
      <c r="E80" s="19">
        <v>5</v>
      </c>
      <c r="F80" s="16">
        <v>3.15</v>
      </c>
      <c r="G80" s="16">
        <v>2.4</v>
      </c>
      <c r="H80" s="16">
        <v>1.66</v>
      </c>
      <c r="I80" s="16"/>
      <c r="J80" s="16">
        <v>3.25</v>
      </c>
      <c r="K80" s="16">
        <v>4.7300000000000004</v>
      </c>
      <c r="L80" s="16">
        <v>7.14</v>
      </c>
      <c r="M80" s="16"/>
      <c r="N80" s="16">
        <v>46.760727086999999</v>
      </c>
      <c r="O80" s="35">
        <v>6.3353981364000003</v>
      </c>
      <c r="P80" s="19" t="s">
        <v>15</v>
      </c>
      <c r="Q80" s="15" t="s">
        <v>621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8" t="s">
        <v>130</v>
      </c>
      <c r="E81" s="18">
        <v>9</v>
      </c>
      <c r="F81" s="17">
        <v>17.95</v>
      </c>
      <c r="G81" s="17">
        <v>15.98</v>
      </c>
      <c r="H81" s="17">
        <v>14.01</v>
      </c>
      <c r="I81" s="16"/>
      <c r="J81" s="17">
        <v>18.510000000000002</v>
      </c>
      <c r="K81" s="17">
        <v>22.44</v>
      </c>
      <c r="L81" s="17">
        <v>28.81</v>
      </c>
      <c r="M81" s="17"/>
      <c r="N81" s="17">
        <v>71.262736597</v>
      </c>
      <c r="O81" s="17">
        <v>21.418164955000002</v>
      </c>
      <c r="P81" s="18" t="s">
        <v>18</v>
      </c>
      <c r="Q81" s="14" t="s">
        <v>622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131</v>
      </c>
      <c r="D82" s="19" t="s">
        <v>132</v>
      </c>
      <c r="E82" s="19">
        <v>9</v>
      </c>
      <c r="F82" s="16">
        <v>5.18</v>
      </c>
      <c r="G82" s="16">
        <v>4.63</v>
      </c>
      <c r="H82" s="16">
        <v>4.08</v>
      </c>
      <c r="I82" s="16"/>
      <c r="J82" s="16">
        <v>6.22</v>
      </c>
      <c r="K82" s="16">
        <v>7.31</v>
      </c>
      <c r="L82" s="16">
        <v>9.08</v>
      </c>
      <c r="M82" s="16"/>
      <c r="N82" s="16">
        <v>69.919375087000006</v>
      </c>
      <c r="O82" s="35">
        <v>13.814881727</v>
      </c>
      <c r="P82" s="19" t="s">
        <v>18</v>
      </c>
      <c r="Q82" s="15" t="s">
        <v>623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8" t="s">
        <v>134</v>
      </c>
      <c r="E83" s="18">
        <v>10</v>
      </c>
      <c r="F83" s="17">
        <v>14.31</v>
      </c>
      <c r="G83" s="17">
        <v>12.19</v>
      </c>
      <c r="H83" s="17">
        <v>10.08</v>
      </c>
      <c r="I83" s="16"/>
      <c r="J83" s="17">
        <v>16.47</v>
      </c>
      <c r="K83" s="17">
        <v>20.69</v>
      </c>
      <c r="L83" s="17">
        <v>27.54</v>
      </c>
      <c r="M83" s="17"/>
      <c r="N83" s="17">
        <v>63.370374552000001</v>
      </c>
      <c r="O83" s="17">
        <v>13.570180044999999</v>
      </c>
      <c r="P83" s="18" t="s">
        <v>18</v>
      </c>
      <c r="Q83" s="14" t="s">
        <v>624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135</v>
      </c>
      <c r="D84" s="19" t="s">
        <v>136</v>
      </c>
      <c r="E84" s="19">
        <v>9</v>
      </c>
      <c r="F84" s="16">
        <v>13.72</v>
      </c>
      <c r="G84" s="16">
        <v>12.25</v>
      </c>
      <c r="H84" s="16">
        <v>10.79</v>
      </c>
      <c r="I84" s="16"/>
      <c r="J84" s="16">
        <v>17.25</v>
      </c>
      <c r="K84" s="16">
        <v>20.170000000000002</v>
      </c>
      <c r="L84" s="16">
        <v>24.91</v>
      </c>
      <c r="M84" s="16"/>
      <c r="N84" s="16">
        <v>57.892031273999997</v>
      </c>
      <c r="O84" s="35">
        <v>123.97385426999999</v>
      </c>
      <c r="P84" s="19" t="s">
        <v>18</v>
      </c>
      <c r="Q84" s="15" t="s">
        <v>523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8" t="s">
        <v>138</v>
      </c>
      <c r="E85" s="18">
        <v>9</v>
      </c>
      <c r="F85" s="17">
        <v>9.2100000000000009</v>
      </c>
      <c r="G85" s="17">
        <v>7.79</v>
      </c>
      <c r="H85" s="17">
        <v>6.38</v>
      </c>
      <c r="I85" s="16"/>
      <c r="J85" s="17">
        <v>12.38</v>
      </c>
      <c r="K85" s="17">
        <v>15.2</v>
      </c>
      <c r="L85" s="17">
        <v>19.77</v>
      </c>
      <c r="M85" s="17"/>
      <c r="N85" s="17">
        <v>64.159965361000005</v>
      </c>
      <c r="O85" s="17">
        <v>91.937305909000003</v>
      </c>
      <c r="P85" s="18" t="s">
        <v>18</v>
      </c>
      <c r="Q85" s="14" t="s">
        <v>625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512</v>
      </c>
      <c r="D86" s="19" t="s">
        <v>513</v>
      </c>
      <c r="E86" s="19">
        <v>3</v>
      </c>
      <c r="F86" s="16">
        <v>159.11000000000001</v>
      </c>
      <c r="G86" s="16">
        <v>143.76</v>
      </c>
      <c r="H86" s="16">
        <v>128.41999999999999</v>
      </c>
      <c r="I86" s="16"/>
      <c r="J86" s="16">
        <v>163.19999999999999</v>
      </c>
      <c r="K86" s="16">
        <v>193.88</v>
      </c>
      <c r="L86" s="16">
        <v>243.54</v>
      </c>
      <c r="M86" s="16"/>
      <c r="N86" s="16">
        <v>47.857431513999998</v>
      </c>
      <c r="O86" s="35">
        <v>1.7687740577</v>
      </c>
      <c r="P86" s="19" t="s">
        <v>15</v>
      </c>
      <c r="Q86" s="15" t="s">
        <v>626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139</v>
      </c>
      <c r="D87" s="18" t="s">
        <v>140</v>
      </c>
      <c r="E87" s="18">
        <v>4</v>
      </c>
      <c r="F87" s="17" t="s">
        <v>35</v>
      </c>
      <c r="G87" s="17" t="s">
        <v>35</v>
      </c>
      <c r="H87" s="17" t="s">
        <v>35</v>
      </c>
      <c r="I87" s="16"/>
      <c r="J87" s="17" t="s">
        <v>35</v>
      </c>
      <c r="K87" s="17" t="s">
        <v>35</v>
      </c>
      <c r="L87" s="17" t="s">
        <v>35</v>
      </c>
      <c r="M87" s="17"/>
      <c r="N87" s="17" t="s">
        <v>35</v>
      </c>
      <c r="O87" s="17" t="s">
        <v>35</v>
      </c>
      <c r="P87" s="18" t="s">
        <v>35</v>
      </c>
      <c r="Q87" s="14" t="s">
        <v>36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141</v>
      </c>
      <c r="D88" s="19" t="s">
        <v>142</v>
      </c>
      <c r="E88" s="19">
        <v>9</v>
      </c>
      <c r="F88" s="16">
        <v>84.43</v>
      </c>
      <c r="G88" s="16">
        <v>74.11</v>
      </c>
      <c r="H88" s="16">
        <v>63.8</v>
      </c>
      <c r="I88" s="16"/>
      <c r="J88" s="16">
        <v>105.5</v>
      </c>
      <c r="K88" s="16">
        <v>126.12</v>
      </c>
      <c r="L88" s="16">
        <v>159.5</v>
      </c>
      <c r="M88" s="16"/>
      <c r="N88" s="16">
        <v>67.427090632000002</v>
      </c>
      <c r="O88" s="35">
        <v>483.55701841000001</v>
      </c>
      <c r="P88" s="19" t="s">
        <v>18</v>
      </c>
      <c r="Q88" s="15" t="s">
        <v>627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143</v>
      </c>
      <c r="D89" s="18" t="s">
        <v>144</v>
      </c>
      <c r="E89" s="18">
        <v>10</v>
      </c>
      <c r="F89" s="17">
        <v>55.42</v>
      </c>
      <c r="G89" s="17">
        <v>52.03</v>
      </c>
      <c r="H89" s="17">
        <v>48.65</v>
      </c>
      <c r="I89" s="16"/>
      <c r="J89" s="17">
        <v>56.8</v>
      </c>
      <c r="K89" s="17">
        <v>63.56</v>
      </c>
      <c r="L89" s="17">
        <v>74.510000000000005</v>
      </c>
      <c r="M89" s="17"/>
      <c r="N89" s="17">
        <v>73.742183949999998</v>
      </c>
      <c r="O89" s="17">
        <v>194.20055323</v>
      </c>
      <c r="P89" s="18" t="s">
        <v>18</v>
      </c>
      <c r="Q89" s="14" t="s">
        <v>628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145</v>
      </c>
      <c r="D90" s="19" t="s">
        <v>146</v>
      </c>
      <c r="E90" s="19">
        <v>9</v>
      </c>
      <c r="F90" s="16">
        <v>25.85</v>
      </c>
      <c r="G90" s="16">
        <v>23.05</v>
      </c>
      <c r="H90" s="16">
        <v>20.25</v>
      </c>
      <c r="I90" s="16"/>
      <c r="J90" s="16">
        <v>26.75</v>
      </c>
      <c r="K90" s="16">
        <v>32.340000000000003</v>
      </c>
      <c r="L90" s="16">
        <v>41.39</v>
      </c>
      <c r="M90" s="16"/>
      <c r="N90" s="16">
        <v>70.662020431000002</v>
      </c>
      <c r="O90" s="35">
        <v>476.02739094999998</v>
      </c>
      <c r="P90" s="19" t="s">
        <v>18</v>
      </c>
      <c r="Q90" s="15" t="s">
        <v>629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147</v>
      </c>
      <c r="D91" s="18" t="s">
        <v>148</v>
      </c>
      <c r="E91" s="18">
        <v>10</v>
      </c>
      <c r="F91" s="17">
        <v>34.32</v>
      </c>
      <c r="G91" s="17">
        <v>32.53</v>
      </c>
      <c r="H91" s="17">
        <v>30.75</v>
      </c>
      <c r="I91" s="16"/>
      <c r="J91" s="17">
        <v>35.19</v>
      </c>
      <c r="K91" s="17">
        <v>38.75</v>
      </c>
      <c r="L91" s="17">
        <v>44.53</v>
      </c>
      <c r="M91" s="17"/>
      <c r="N91" s="17">
        <v>72.325187326000005</v>
      </c>
      <c r="O91" s="17">
        <v>59.191617636000004</v>
      </c>
      <c r="P91" s="18" t="s">
        <v>18</v>
      </c>
      <c r="Q91" s="14" t="s">
        <v>630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149</v>
      </c>
      <c r="D92" s="19" t="s">
        <v>150</v>
      </c>
      <c r="E92" s="19">
        <v>10</v>
      </c>
      <c r="F92" s="16">
        <v>43.33</v>
      </c>
      <c r="G92" s="16">
        <v>41.07</v>
      </c>
      <c r="H92" s="16">
        <v>38.81</v>
      </c>
      <c r="I92" s="16"/>
      <c r="J92" s="16">
        <v>44.16</v>
      </c>
      <c r="K92" s="16">
        <v>48.67</v>
      </c>
      <c r="L92" s="16">
        <v>55.97</v>
      </c>
      <c r="M92" s="16"/>
      <c r="N92" s="16">
        <v>70.19221924</v>
      </c>
      <c r="O92" s="35">
        <v>319.37881894999998</v>
      </c>
      <c r="P92" s="19" t="s">
        <v>18</v>
      </c>
      <c r="Q92" s="15" t="s">
        <v>631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151</v>
      </c>
      <c r="D93" s="18" t="s">
        <v>152</v>
      </c>
      <c r="E93" s="18">
        <v>5</v>
      </c>
      <c r="F93" s="17">
        <v>7.03</v>
      </c>
      <c r="G93" s="17">
        <v>6.46</v>
      </c>
      <c r="H93" s="17">
        <v>5.89</v>
      </c>
      <c r="I93" s="16"/>
      <c r="J93" s="17">
        <v>8.65</v>
      </c>
      <c r="K93" s="17">
        <v>9.7799999999999994</v>
      </c>
      <c r="L93" s="17">
        <v>11.61</v>
      </c>
      <c r="M93" s="17"/>
      <c r="N93" s="17">
        <v>51.920772018999997</v>
      </c>
      <c r="O93" s="17">
        <v>4.9806249544999996</v>
      </c>
      <c r="P93" s="18" t="s">
        <v>18</v>
      </c>
      <c r="Q93" s="14" t="s">
        <v>632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454</v>
      </c>
      <c r="D94" s="19" t="s">
        <v>455</v>
      </c>
      <c r="E94" s="19">
        <v>3</v>
      </c>
      <c r="F94" s="16">
        <v>97.64</v>
      </c>
      <c r="G94" s="16">
        <v>85.83</v>
      </c>
      <c r="H94" s="16">
        <v>74.02</v>
      </c>
      <c r="I94" s="16"/>
      <c r="J94" s="16">
        <v>101.03</v>
      </c>
      <c r="K94" s="16">
        <v>124.64</v>
      </c>
      <c r="L94" s="16">
        <v>162.86000000000001</v>
      </c>
      <c r="M94" s="16"/>
      <c r="N94" s="16">
        <v>34.606880082000004</v>
      </c>
      <c r="O94" s="35">
        <v>4.7848055418</v>
      </c>
      <c r="P94" s="19" t="s">
        <v>15</v>
      </c>
      <c r="Q94" s="15" t="s">
        <v>633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153</v>
      </c>
      <c r="D95" s="18" t="s">
        <v>154</v>
      </c>
      <c r="E95" s="18">
        <v>9</v>
      </c>
      <c r="F95" s="17">
        <v>14.35</v>
      </c>
      <c r="G95" s="17">
        <v>13.21</v>
      </c>
      <c r="H95" s="17">
        <v>12.08</v>
      </c>
      <c r="I95" s="16"/>
      <c r="J95" s="17">
        <v>16.71</v>
      </c>
      <c r="K95" s="17">
        <v>18.97</v>
      </c>
      <c r="L95" s="17">
        <v>22.64</v>
      </c>
      <c r="M95" s="17"/>
      <c r="N95" s="17">
        <v>64.244497518000003</v>
      </c>
      <c r="O95" s="17">
        <v>31.334184773</v>
      </c>
      <c r="P95" s="18" t="s">
        <v>18</v>
      </c>
      <c r="Q95" s="14" t="s">
        <v>634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155</v>
      </c>
      <c r="D96" s="19" t="s">
        <v>156</v>
      </c>
      <c r="E96" s="19">
        <v>10</v>
      </c>
      <c r="F96" s="16">
        <v>8.23</v>
      </c>
      <c r="G96" s="16">
        <v>7.55</v>
      </c>
      <c r="H96" s="16">
        <v>6.87</v>
      </c>
      <c r="I96" s="16"/>
      <c r="J96" s="16">
        <v>8.9</v>
      </c>
      <c r="K96" s="16">
        <v>10.25</v>
      </c>
      <c r="L96" s="16">
        <v>12.45</v>
      </c>
      <c r="M96" s="16"/>
      <c r="N96" s="16">
        <v>65.024273512999997</v>
      </c>
      <c r="O96" s="35">
        <v>7.1276796818000001</v>
      </c>
      <c r="P96" s="19" t="s">
        <v>18</v>
      </c>
      <c r="Q96" s="15" t="s">
        <v>635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157</v>
      </c>
      <c r="D97" s="18" t="s">
        <v>158</v>
      </c>
      <c r="E97" s="18">
        <v>9</v>
      </c>
      <c r="F97" s="17">
        <v>16.149999999999999</v>
      </c>
      <c r="G97" s="17">
        <v>14.85</v>
      </c>
      <c r="H97" s="17">
        <v>13.55</v>
      </c>
      <c r="I97" s="16"/>
      <c r="J97" s="17">
        <v>18.100000000000001</v>
      </c>
      <c r="K97" s="17">
        <v>20.69</v>
      </c>
      <c r="L97" s="17">
        <v>24.89</v>
      </c>
      <c r="M97" s="17"/>
      <c r="N97" s="17">
        <v>71.937112517000003</v>
      </c>
      <c r="O97" s="17">
        <v>48.581674317999997</v>
      </c>
      <c r="P97" s="18" t="s">
        <v>18</v>
      </c>
      <c r="Q97" s="14" t="s">
        <v>636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159</v>
      </c>
      <c r="D98" s="19" t="s">
        <v>160</v>
      </c>
      <c r="E98" s="19">
        <v>5</v>
      </c>
      <c r="F98" s="16">
        <v>21.6</v>
      </c>
      <c r="G98" s="16">
        <v>20.059999999999999</v>
      </c>
      <c r="H98" s="16">
        <v>18.53</v>
      </c>
      <c r="I98" s="16"/>
      <c r="J98" s="16">
        <v>25.43</v>
      </c>
      <c r="K98" s="16">
        <v>28.49</v>
      </c>
      <c r="L98" s="16">
        <v>33.450000000000003</v>
      </c>
      <c r="M98" s="16"/>
      <c r="N98" s="16">
        <v>51.409243105999998</v>
      </c>
      <c r="O98" s="35">
        <v>8.7034614545000011</v>
      </c>
      <c r="P98" s="19" t="s">
        <v>18</v>
      </c>
      <c r="Q98" s="15" t="s">
        <v>637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495</v>
      </c>
      <c r="D99" s="18" t="s">
        <v>496</v>
      </c>
      <c r="E99" s="18">
        <v>3</v>
      </c>
      <c r="F99" s="17">
        <v>1.56</v>
      </c>
      <c r="G99" s="17">
        <v>0.31</v>
      </c>
      <c r="H99" s="17">
        <v>-0.93</v>
      </c>
      <c r="I99" s="16"/>
      <c r="J99" s="17">
        <v>1.73</v>
      </c>
      <c r="K99" s="17">
        <v>4.22</v>
      </c>
      <c r="L99" s="17">
        <v>8.25</v>
      </c>
      <c r="M99" s="17"/>
      <c r="N99" s="17">
        <v>40.161903633999998</v>
      </c>
      <c r="O99" s="17">
        <v>1.5497239999999999</v>
      </c>
      <c r="P99" s="18" t="s">
        <v>15</v>
      </c>
      <c r="Q99" s="14" t="s">
        <v>638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161</v>
      </c>
      <c r="D100" s="19" t="s">
        <v>162</v>
      </c>
      <c r="E100" s="19">
        <v>10</v>
      </c>
      <c r="F100" s="16">
        <v>20.36</v>
      </c>
      <c r="G100" s="16">
        <v>18.14</v>
      </c>
      <c r="H100" s="16">
        <v>15.93</v>
      </c>
      <c r="I100" s="16"/>
      <c r="J100" s="16">
        <v>23.95</v>
      </c>
      <c r="K100" s="16">
        <v>28.37</v>
      </c>
      <c r="L100" s="16">
        <v>35.53</v>
      </c>
      <c r="M100" s="16"/>
      <c r="N100" s="16">
        <v>81.468700260999995</v>
      </c>
      <c r="O100" s="35">
        <v>227.27028776999998</v>
      </c>
      <c r="P100" s="19" t="s">
        <v>18</v>
      </c>
      <c r="Q100" s="15" t="s">
        <v>639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163</v>
      </c>
      <c r="D101" s="18" t="s">
        <v>164</v>
      </c>
      <c r="E101" s="18">
        <v>10</v>
      </c>
      <c r="F101" s="17">
        <v>9.1</v>
      </c>
      <c r="G101" s="17">
        <v>8.16</v>
      </c>
      <c r="H101" s="17">
        <v>7.22</v>
      </c>
      <c r="I101" s="16"/>
      <c r="J101" s="17">
        <v>10.61</v>
      </c>
      <c r="K101" s="17">
        <v>12.48</v>
      </c>
      <c r="L101" s="17">
        <v>15.5</v>
      </c>
      <c r="M101" s="17"/>
      <c r="N101" s="17">
        <v>79.518942326000001</v>
      </c>
      <c r="O101" s="17">
        <v>80.061575500000004</v>
      </c>
      <c r="P101" s="18" t="s">
        <v>18</v>
      </c>
      <c r="Q101" s="14" t="s">
        <v>640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165</v>
      </c>
      <c r="D102" s="19" t="s">
        <v>166</v>
      </c>
      <c r="E102" s="19">
        <v>8</v>
      </c>
      <c r="F102" s="16">
        <v>16.39</v>
      </c>
      <c r="G102" s="16">
        <v>15.08</v>
      </c>
      <c r="H102" s="16">
        <v>13.78</v>
      </c>
      <c r="I102" s="16"/>
      <c r="J102" s="16">
        <v>19.649999999999999</v>
      </c>
      <c r="K102" s="16">
        <v>22.25</v>
      </c>
      <c r="L102" s="16">
        <v>26.46</v>
      </c>
      <c r="M102" s="16"/>
      <c r="N102" s="16">
        <v>50.276500454000001</v>
      </c>
      <c r="O102" s="35">
        <v>51.621059864000003</v>
      </c>
      <c r="P102" s="19" t="s">
        <v>18</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167</v>
      </c>
      <c r="D103" s="18" t="s">
        <v>168</v>
      </c>
      <c r="E103" s="18">
        <v>9</v>
      </c>
      <c r="F103" s="17">
        <v>4.71</v>
      </c>
      <c r="G103" s="17">
        <v>4.4000000000000004</v>
      </c>
      <c r="H103" s="17">
        <v>4.09</v>
      </c>
      <c r="I103" s="16"/>
      <c r="J103" s="17">
        <v>5.15</v>
      </c>
      <c r="K103" s="17">
        <v>5.76</v>
      </c>
      <c r="L103" s="17">
        <v>6.76</v>
      </c>
      <c r="M103" s="17"/>
      <c r="N103" s="17">
        <v>64.085589600000006</v>
      </c>
      <c r="O103" s="17">
        <v>22.097886863999999</v>
      </c>
      <c r="P103" s="18" t="s">
        <v>18</v>
      </c>
      <c r="Q103" s="14"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169</v>
      </c>
      <c r="D104" s="19" t="s">
        <v>170</v>
      </c>
      <c r="E104" s="19">
        <v>5</v>
      </c>
      <c r="F104" s="16">
        <v>4.6100000000000003</v>
      </c>
      <c r="G104" s="16">
        <v>4</v>
      </c>
      <c r="H104" s="16">
        <v>3.39</v>
      </c>
      <c r="I104" s="16"/>
      <c r="J104" s="16">
        <v>5.99</v>
      </c>
      <c r="K104" s="16">
        <v>7.2</v>
      </c>
      <c r="L104" s="16">
        <v>9.16</v>
      </c>
      <c r="M104" s="16"/>
      <c r="N104" s="16">
        <v>49.699260129000002</v>
      </c>
      <c r="O104" s="35">
        <v>78.351112636000011</v>
      </c>
      <c r="P104" s="19" t="s">
        <v>18</v>
      </c>
      <c r="Q104" s="15"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171</v>
      </c>
      <c r="D105" s="18" t="s">
        <v>172</v>
      </c>
      <c r="E105" s="18">
        <v>9</v>
      </c>
      <c r="F105" s="17">
        <v>12.56</v>
      </c>
      <c r="G105" s="17">
        <v>10.98</v>
      </c>
      <c r="H105" s="17">
        <v>9.4</v>
      </c>
      <c r="I105" s="16"/>
      <c r="J105" s="17">
        <v>15.94</v>
      </c>
      <c r="K105" s="17">
        <v>19.09</v>
      </c>
      <c r="L105" s="17">
        <v>24.2</v>
      </c>
      <c r="M105" s="17"/>
      <c r="N105" s="17">
        <v>69.125218684999993</v>
      </c>
      <c r="O105" s="17">
        <v>25.402667182000002</v>
      </c>
      <c r="P105" s="18" t="s">
        <v>18</v>
      </c>
      <c r="Q105" s="14"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173</v>
      </c>
      <c r="D106" s="19" t="s">
        <v>174</v>
      </c>
      <c r="E106" s="19">
        <v>6</v>
      </c>
      <c r="F106" s="16">
        <v>10.84</v>
      </c>
      <c r="G106" s="16">
        <v>7.84</v>
      </c>
      <c r="H106" s="16">
        <v>4.8499999999999996</v>
      </c>
      <c r="I106" s="16"/>
      <c r="J106" s="16">
        <v>16.68</v>
      </c>
      <c r="K106" s="16">
        <v>22.66</v>
      </c>
      <c r="L106" s="16">
        <v>32.340000000000003</v>
      </c>
      <c r="M106" s="16"/>
      <c r="N106" s="16">
        <v>73.095348221999998</v>
      </c>
      <c r="O106" s="35">
        <v>137.58749809</v>
      </c>
      <c r="P106" s="19" t="s">
        <v>18</v>
      </c>
      <c r="Q106" s="15"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514</v>
      </c>
      <c r="D107" s="18" t="s">
        <v>515</v>
      </c>
      <c r="E107" s="18">
        <v>4</v>
      </c>
      <c r="F107" s="17">
        <v>3.08</v>
      </c>
      <c r="G107" s="17">
        <v>2.73</v>
      </c>
      <c r="H107" s="17">
        <v>2.38</v>
      </c>
      <c r="I107" s="16"/>
      <c r="J107" s="17">
        <v>3.88</v>
      </c>
      <c r="K107" s="17">
        <v>4.57</v>
      </c>
      <c r="L107" s="17">
        <v>5.7</v>
      </c>
      <c r="M107" s="17"/>
      <c r="N107" s="17">
        <v>57.149559713000002</v>
      </c>
      <c r="O107" s="17">
        <v>1.2393051364000001</v>
      </c>
      <c r="P107" s="18" t="s">
        <v>18</v>
      </c>
      <c r="Q107" s="14"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175</v>
      </c>
      <c r="D108" s="19" t="s">
        <v>176</v>
      </c>
      <c r="E108" s="19">
        <v>2</v>
      </c>
      <c r="F108" s="16">
        <v>2.41</v>
      </c>
      <c r="G108" s="16">
        <v>2.04</v>
      </c>
      <c r="H108" s="16">
        <v>1.67</v>
      </c>
      <c r="I108" s="16"/>
      <c r="J108" s="16">
        <v>2.52</v>
      </c>
      <c r="K108" s="16">
        <v>3.25</v>
      </c>
      <c r="L108" s="16">
        <v>4.4400000000000004</v>
      </c>
      <c r="M108" s="16"/>
      <c r="N108" s="16">
        <v>47.880016697000002</v>
      </c>
      <c r="O108" s="35">
        <v>4.2630338181999994</v>
      </c>
      <c r="P108" s="19" t="s">
        <v>15</v>
      </c>
      <c r="Q108" s="15"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177</v>
      </c>
      <c r="D109" s="18" t="s">
        <v>178</v>
      </c>
      <c r="E109" s="18">
        <v>9</v>
      </c>
      <c r="F109" s="17">
        <v>3.89</v>
      </c>
      <c r="G109" s="17">
        <v>3.61</v>
      </c>
      <c r="H109" s="17">
        <v>3.34</v>
      </c>
      <c r="I109" s="16"/>
      <c r="J109" s="17">
        <v>4.3899999999999997</v>
      </c>
      <c r="K109" s="17">
        <v>4.93</v>
      </c>
      <c r="L109" s="17">
        <v>5.81</v>
      </c>
      <c r="M109" s="17"/>
      <c r="N109" s="17">
        <v>51.920632404999999</v>
      </c>
      <c r="O109" s="17">
        <v>6.6257746364000001</v>
      </c>
      <c r="P109" s="18" t="s">
        <v>18</v>
      </c>
      <c r="Q109" s="14"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179</v>
      </c>
      <c r="D110" s="19" t="s">
        <v>180</v>
      </c>
      <c r="E110" s="19">
        <v>9</v>
      </c>
      <c r="F110" s="16">
        <v>23.65</v>
      </c>
      <c r="G110" s="16">
        <v>21.83</v>
      </c>
      <c r="H110" s="16">
        <v>20.02</v>
      </c>
      <c r="I110" s="16"/>
      <c r="J110" s="16">
        <v>26.85</v>
      </c>
      <c r="K110" s="16">
        <v>30.47</v>
      </c>
      <c r="L110" s="16">
        <v>36.340000000000003</v>
      </c>
      <c r="M110" s="16"/>
      <c r="N110" s="16">
        <v>67.229170343999996</v>
      </c>
      <c r="O110" s="35">
        <v>78.510695091000002</v>
      </c>
      <c r="P110" s="19" t="s">
        <v>18</v>
      </c>
      <c r="Q110" s="15" t="s">
        <v>649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181</v>
      </c>
      <c r="D111" s="18" t="s">
        <v>182</v>
      </c>
      <c r="E111" s="18">
        <v>10</v>
      </c>
      <c r="F111" s="17">
        <v>28.87</v>
      </c>
      <c r="G111" s="17">
        <v>27.02</v>
      </c>
      <c r="H111" s="17">
        <v>25.18</v>
      </c>
      <c r="I111" s="16"/>
      <c r="J111" s="17">
        <v>30.13</v>
      </c>
      <c r="K111" s="17">
        <v>33.81</v>
      </c>
      <c r="L111" s="17">
        <v>39.770000000000003</v>
      </c>
      <c r="M111" s="17"/>
      <c r="N111" s="17">
        <v>67.261393952000006</v>
      </c>
      <c r="O111" s="17">
        <v>58.123476090999993</v>
      </c>
      <c r="P111" s="18" t="s">
        <v>18</v>
      </c>
      <c r="Q111" s="14" t="s">
        <v>650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183</v>
      </c>
      <c r="D112" s="19" t="s">
        <v>184</v>
      </c>
      <c r="E112" s="19">
        <v>10</v>
      </c>
      <c r="F112" s="16">
        <v>49.42</v>
      </c>
      <c r="G112" s="16">
        <v>43.37</v>
      </c>
      <c r="H112" s="16">
        <v>37.33</v>
      </c>
      <c r="I112" s="16"/>
      <c r="J112" s="16">
        <v>52.38</v>
      </c>
      <c r="K112" s="16">
        <v>64.459999999999994</v>
      </c>
      <c r="L112" s="16">
        <v>84.02</v>
      </c>
      <c r="M112" s="16"/>
      <c r="N112" s="16">
        <v>81.652703033999998</v>
      </c>
      <c r="O112" s="35">
        <v>5.8768682709000002</v>
      </c>
      <c r="P112" s="19" t="s">
        <v>18</v>
      </c>
      <c r="Q112" s="15" t="s">
        <v>651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185</v>
      </c>
      <c r="D113" s="18" t="s">
        <v>186</v>
      </c>
      <c r="E113" s="18">
        <v>6</v>
      </c>
      <c r="F113" s="17">
        <v>13.72</v>
      </c>
      <c r="G113" s="17">
        <v>12.24</v>
      </c>
      <c r="H113" s="17">
        <v>10.77</v>
      </c>
      <c r="I113" s="16"/>
      <c r="J113" s="17">
        <v>14.17</v>
      </c>
      <c r="K113" s="17">
        <v>17.11</v>
      </c>
      <c r="L113" s="17">
        <v>21.87</v>
      </c>
      <c r="M113" s="17"/>
      <c r="N113" s="17">
        <v>50.069209348000001</v>
      </c>
      <c r="O113" s="17">
        <v>38.115883908999997</v>
      </c>
      <c r="P113" s="18" t="s">
        <v>15</v>
      </c>
      <c r="Q113" s="14" t="s">
        <v>652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187</v>
      </c>
      <c r="D114" s="19" t="s">
        <v>188</v>
      </c>
      <c r="E114" s="19">
        <v>6</v>
      </c>
      <c r="F114" s="16">
        <v>41</v>
      </c>
      <c r="G114" s="16">
        <v>36.76</v>
      </c>
      <c r="H114" s="16">
        <v>32.53</v>
      </c>
      <c r="I114" s="16"/>
      <c r="J114" s="16">
        <v>52.83</v>
      </c>
      <c r="K114" s="16">
        <v>61.29</v>
      </c>
      <c r="L114" s="16">
        <v>74.98</v>
      </c>
      <c r="M114" s="16"/>
      <c r="N114" s="16">
        <v>54.098858429000003</v>
      </c>
      <c r="O114" s="35">
        <v>84.478716828999993</v>
      </c>
      <c r="P114" s="19" t="s">
        <v>18</v>
      </c>
      <c r="Q114" s="15" t="s">
        <v>653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189</v>
      </c>
      <c r="D115" s="18" t="s">
        <v>190</v>
      </c>
      <c r="E115" s="18">
        <v>6</v>
      </c>
      <c r="F115" s="17">
        <v>9.1999999999999993</v>
      </c>
      <c r="G115" s="17">
        <v>8.4499999999999993</v>
      </c>
      <c r="H115" s="17">
        <v>7.71</v>
      </c>
      <c r="I115" s="16"/>
      <c r="J115" s="17">
        <v>11.23</v>
      </c>
      <c r="K115" s="17">
        <v>12.71</v>
      </c>
      <c r="L115" s="17">
        <v>15.11</v>
      </c>
      <c r="M115" s="17"/>
      <c r="N115" s="17">
        <v>61.377834438000001</v>
      </c>
      <c r="O115" s="17">
        <v>11.976079818000001</v>
      </c>
      <c r="P115" s="18" t="s">
        <v>18</v>
      </c>
      <c r="Q115" s="14" t="s">
        <v>654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191</v>
      </c>
      <c r="D116" s="19" t="s">
        <v>192</v>
      </c>
      <c r="E116" s="19">
        <v>9</v>
      </c>
      <c r="F116" s="16">
        <v>9.41</v>
      </c>
      <c r="G116" s="16">
        <v>8.8800000000000008</v>
      </c>
      <c r="H116" s="16">
        <v>8.36</v>
      </c>
      <c r="I116" s="16"/>
      <c r="J116" s="16">
        <v>10.07</v>
      </c>
      <c r="K116" s="16">
        <v>11.11</v>
      </c>
      <c r="L116" s="16">
        <v>12.8</v>
      </c>
      <c r="M116" s="16"/>
      <c r="N116" s="16">
        <v>53.091515846</v>
      </c>
      <c r="O116" s="35">
        <v>5.9032511363999998</v>
      </c>
      <c r="P116" s="19" t="s">
        <v>18</v>
      </c>
      <c r="Q116" s="15" t="s">
        <v>655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193</v>
      </c>
      <c r="D117" s="18" t="s">
        <v>194</v>
      </c>
      <c r="E117" s="18">
        <v>9</v>
      </c>
      <c r="F117" s="17">
        <v>55.73</v>
      </c>
      <c r="G117" s="17">
        <v>49.98</v>
      </c>
      <c r="H117" s="17">
        <v>44.23</v>
      </c>
      <c r="I117" s="16"/>
      <c r="J117" s="17">
        <v>65.900000000000006</v>
      </c>
      <c r="K117" s="17">
        <v>77.39</v>
      </c>
      <c r="L117" s="17">
        <v>95.99</v>
      </c>
      <c r="M117" s="17"/>
      <c r="N117" s="17">
        <v>64.860279749</v>
      </c>
      <c r="O117" s="17">
        <v>40.271004136000002</v>
      </c>
      <c r="P117" s="18" t="s">
        <v>18</v>
      </c>
      <c r="Q117" s="14" t="s">
        <v>656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195</v>
      </c>
      <c r="D118" s="19" t="s">
        <v>196</v>
      </c>
      <c r="E118" s="19">
        <v>10</v>
      </c>
      <c r="F118" s="16">
        <v>30.02</v>
      </c>
      <c r="G118" s="16">
        <v>28.19</v>
      </c>
      <c r="H118" s="16">
        <v>26.36</v>
      </c>
      <c r="I118" s="16"/>
      <c r="J118" s="16">
        <v>30.85</v>
      </c>
      <c r="K118" s="16">
        <v>34.5</v>
      </c>
      <c r="L118" s="16">
        <v>40.42</v>
      </c>
      <c r="M118" s="16"/>
      <c r="N118" s="16">
        <v>76.511682166</v>
      </c>
      <c r="O118" s="35">
        <v>82.650154318000006</v>
      </c>
      <c r="P118" s="19" t="s">
        <v>18</v>
      </c>
      <c r="Q118" s="15" t="s">
        <v>657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197</v>
      </c>
      <c r="D119" s="18" t="s">
        <v>198</v>
      </c>
      <c r="E119" s="18">
        <v>10</v>
      </c>
      <c r="F119" s="17">
        <v>14.37</v>
      </c>
      <c r="G119" s="17">
        <v>13.2</v>
      </c>
      <c r="H119" s="17">
        <v>12.03</v>
      </c>
      <c r="I119" s="16"/>
      <c r="J119" s="17">
        <v>14.87</v>
      </c>
      <c r="K119" s="17">
        <v>17.2</v>
      </c>
      <c r="L119" s="17">
        <v>20.98</v>
      </c>
      <c r="M119" s="17"/>
      <c r="N119" s="17">
        <v>71.516231920999999</v>
      </c>
      <c r="O119" s="17">
        <v>2.9304332273</v>
      </c>
      <c r="P119" s="18" t="s">
        <v>18</v>
      </c>
      <c r="Q119" s="14" t="s">
        <v>658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197</v>
      </c>
      <c r="D120" s="19" t="s">
        <v>199</v>
      </c>
      <c r="E120" s="19">
        <v>10</v>
      </c>
      <c r="F120" s="16">
        <v>14.49</v>
      </c>
      <c r="G120" s="16">
        <v>13.27</v>
      </c>
      <c r="H120" s="16">
        <v>12.05</v>
      </c>
      <c r="I120" s="16"/>
      <c r="J120" s="16">
        <v>14.96</v>
      </c>
      <c r="K120" s="16">
        <v>17.39</v>
      </c>
      <c r="L120" s="16">
        <v>21.33</v>
      </c>
      <c r="M120" s="16"/>
      <c r="N120" s="16">
        <v>72.913986886000004</v>
      </c>
      <c r="O120" s="35">
        <v>423.85101791</v>
      </c>
      <c r="P120" s="19" t="s">
        <v>18</v>
      </c>
      <c r="Q120" s="15" t="s">
        <v>659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200</v>
      </c>
      <c r="D121" s="18" t="s">
        <v>201</v>
      </c>
      <c r="E121" s="18">
        <v>9</v>
      </c>
      <c r="F121" s="17">
        <v>44.71</v>
      </c>
      <c r="G121" s="17">
        <v>40.99</v>
      </c>
      <c r="H121" s="17">
        <v>37.28</v>
      </c>
      <c r="I121" s="16"/>
      <c r="J121" s="17">
        <v>45.85</v>
      </c>
      <c r="K121" s="17">
        <v>53.27</v>
      </c>
      <c r="L121" s="17">
        <v>65.27</v>
      </c>
      <c r="M121" s="17"/>
      <c r="N121" s="17">
        <v>76.681137366000002</v>
      </c>
      <c r="O121" s="17">
        <v>83.500292318000007</v>
      </c>
      <c r="P121" s="18" t="s">
        <v>18</v>
      </c>
      <c r="Q121" s="14" t="s">
        <v>660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200</v>
      </c>
      <c r="D122" s="19" t="s">
        <v>202</v>
      </c>
      <c r="E122" s="19">
        <v>9</v>
      </c>
      <c r="F122" s="16">
        <v>44.99</v>
      </c>
      <c r="G122" s="16">
        <v>41.22</v>
      </c>
      <c r="H122" s="16">
        <v>37.450000000000003</v>
      </c>
      <c r="I122" s="16"/>
      <c r="J122" s="16">
        <v>49.22</v>
      </c>
      <c r="K122" s="16">
        <v>56.75</v>
      </c>
      <c r="L122" s="16">
        <v>68.930000000000007</v>
      </c>
      <c r="M122" s="16"/>
      <c r="N122" s="16">
        <v>70.364801442000001</v>
      </c>
      <c r="O122" s="35">
        <v>1109.4649979999999</v>
      </c>
      <c r="P122" s="19" t="s">
        <v>18</v>
      </c>
      <c r="Q122" s="15" t="s">
        <v>661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203</v>
      </c>
      <c r="D123" s="18" t="s">
        <v>204</v>
      </c>
      <c r="E123" s="18">
        <v>7</v>
      </c>
      <c r="F123" s="17">
        <v>3.56</v>
      </c>
      <c r="G123" s="17">
        <v>3.21</v>
      </c>
      <c r="H123" s="17">
        <v>2.86</v>
      </c>
      <c r="I123" s="16"/>
      <c r="J123" s="17">
        <v>3.81</v>
      </c>
      <c r="K123" s="17">
        <v>4.5</v>
      </c>
      <c r="L123" s="17">
        <v>5.63</v>
      </c>
      <c r="M123" s="17"/>
      <c r="N123" s="17">
        <v>56.462990875999999</v>
      </c>
      <c r="O123" s="17">
        <v>5.2106842272999998</v>
      </c>
      <c r="P123" s="18" t="s">
        <v>18</v>
      </c>
      <c r="Q123" s="14" t="s">
        <v>662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205</v>
      </c>
      <c r="D124" s="19" t="s">
        <v>206</v>
      </c>
      <c r="E124" s="19">
        <v>7</v>
      </c>
      <c r="F124" s="16">
        <v>91.8</v>
      </c>
      <c r="G124" s="16">
        <v>84.85</v>
      </c>
      <c r="H124" s="16">
        <v>77.91</v>
      </c>
      <c r="I124" s="16"/>
      <c r="J124" s="16">
        <v>93.74</v>
      </c>
      <c r="K124" s="16">
        <v>107.62</v>
      </c>
      <c r="L124" s="16">
        <v>130.08000000000001</v>
      </c>
      <c r="M124" s="16"/>
      <c r="N124" s="16">
        <v>67.512708118000006</v>
      </c>
      <c r="O124" s="35">
        <v>120.27204592000001</v>
      </c>
      <c r="P124" s="19" t="s">
        <v>18</v>
      </c>
      <c r="Q124" s="15" t="s">
        <v>663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207</v>
      </c>
      <c r="D125" s="18" t="s">
        <v>208</v>
      </c>
      <c r="E125" s="18">
        <v>10</v>
      </c>
      <c r="F125" s="17">
        <v>11.93</v>
      </c>
      <c r="G125" s="17">
        <v>10.23</v>
      </c>
      <c r="H125" s="17">
        <v>8.5399999999999991</v>
      </c>
      <c r="I125" s="16"/>
      <c r="J125" s="17">
        <v>12.68</v>
      </c>
      <c r="K125" s="17">
        <v>16.059999999999999</v>
      </c>
      <c r="L125" s="17">
        <v>21.54</v>
      </c>
      <c r="M125" s="17"/>
      <c r="N125" s="17">
        <v>87.251961026000004</v>
      </c>
      <c r="O125" s="17">
        <v>54.163976318000003</v>
      </c>
      <c r="P125" s="18" t="s">
        <v>18</v>
      </c>
      <c r="Q125" s="14" t="s">
        <v>664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209</v>
      </c>
      <c r="D126" s="19" t="s">
        <v>210</v>
      </c>
      <c r="E126" s="19">
        <v>6</v>
      </c>
      <c r="F126" s="16">
        <v>155.54</v>
      </c>
      <c r="G126" s="16">
        <v>144.22</v>
      </c>
      <c r="H126" s="16">
        <v>132.91</v>
      </c>
      <c r="I126" s="16"/>
      <c r="J126" s="16">
        <v>181.68</v>
      </c>
      <c r="K126" s="16">
        <v>204.3</v>
      </c>
      <c r="L126" s="16">
        <v>240.9</v>
      </c>
      <c r="M126" s="16"/>
      <c r="N126" s="16">
        <v>67.847879926999994</v>
      </c>
      <c r="O126" s="35">
        <v>4.8074397282000003</v>
      </c>
      <c r="P126" s="19" t="s">
        <v>18</v>
      </c>
      <c r="Q126" s="15" t="s">
        <v>665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211</v>
      </c>
      <c r="D127" s="18" t="s">
        <v>212</v>
      </c>
      <c r="E127" s="18">
        <v>9</v>
      </c>
      <c r="F127" s="17">
        <v>8.24</v>
      </c>
      <c r="G127" s="17">
        <v>7.06</v>
      </c>
      <c r="H127" s="17">
        <v>5.89</v>
      </c>
      <c r="I127" s="16"/>
      <c r="J127" s="17">
        <v>8.82</v>
      </c>
      <c r="K127" s="17">
        <v>11.16</v>
      </c>
      <c r="L127" s="17">
        <v>14.96</v>
      </c>
      <c r="M127" s="17"/>
      <c r="N127" s="17">
        <v>71.830953527999995</v>
      </c>
      <c r="O127" s="17">
        <v>11.499187454000001</v>
      </c>
      <c r="P127" s="18" t="s">
        <v>18</v>
      </c>
      <c r="Q127" s="14" t="s">
        <v>666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213</v>
      </c>
      <c r="D128" s="19" t="s">
        <v>214</v>
      </c>
      <c r="E128" s="19">
        <v>5</v>
      </c>
      <c r="F128" s="16">
        <v>8.09</v>
      </c>
      <c r="G128" s="16">
        <v>7.16</v>
      </c>
      <c r="H128" s="16">
        <v>6.23</v>
      </c>
      <c r="I128" s="16"/>
      <c r="J128" s="16">
        <v>10.5</v>
      </c>
      <c r="K128" s="16">
        <v>12.35</v>
      </c>
      <c r="L128" s="16">
        <v>15.35</v>
      </c>
      <c r="M128" s="16"/>
      <c r="N128" s="16">
        <v>50.035759444</v>
      </c>
      <c r="O128" s="35">
        <v>23.138597182000002</v>
      </c>
      <c r="P128" s="19" t="s">
        <v>18</v>
      </c>
      <c r="Q128" s="15" t="s">
        <v>667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215</v>
      </c>
      <c r="D129" s="18" t="s">
        <v>216</v>
      </c>
      <c r="E129" s="18">
        <v>5</v>
      </c>
      <c r="F129" s="17">
        <v>3.76</v>
      </c>
      <c r="G129" s="17">
        <v>3.52</v>
      </c>
      <c r="H129" s="17">
        <v>3.28</v>
      </c>
      <c r="I129" s="16"/>
      <c r="J129" s="17">
        <v>3.82</v>
      </c>
      <c r="K129" s="17">
        <v>4.29</v>
      </c>
      <c r="L129" s="17">
        <v>5.0599999999999996</v>
      </c>
      <c r="M129" s="17"/>
      <c r="N129" s="17">
        <v>46.065942970999998</v>
      </c>
      <c r="O129" s="17">
        <v>3.0226631363999998</v>
      </c>
      <c r="P129" s="18" t="s">
        <v>15</v>
      </c>
      <c r="Q129" s="14" t="s">
        <v>668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215</v>
      </c>
      <c r="D130" s="19" t="s">
        <v>217</v>
      </c>
      <c r="E130" s="19">
        <v>5</v>
      </c>
      <c r="F130" s="16">
        <v>3.77</v>
      </c>
      <c r="G130" s="16">
        <v>3.53</v>
      </c>
      <c r="H130" s="16">
        <v>3.3</v>
      </c>
      <c r="I130" s="16"/>
      <c r="J130" s="16">
        <v>3.85</v>
      </c>
      <c r="K130" s="16">
        <v>4.3099999999999996</v>
      </c>
      <c r="L130" s="16">
        <v>5.0599999999999996</v>
      </c>
      <c r="M130" s="16"/>
      <c r="N130" s="16">
        <v>48.900245321</v>
      </c>
      <c r="O130" s="35">
        <v>14.290327636000001</v>
      </c>
      <c r="P130" s="19" t="s">
        <v>15</v>
      </c>
      <c r="Q130" s="15" t="s">
        <v>669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218</v>
      </c>
      <c r="E131" s="18">
        <v>5</v>
      </c>
      <c r="F131" s="17">
        <v>18.84</v>
      </c>
      <c r="G131" s="17">
        <v>17.62</v>
      </c>
      <c r="H131" s="17">
        <v>16.41</v>
      </c>
      <c r="I131" s="16"/>
      <c r="J131" s="17">
        <v>19.25</v>
      </c>
      <c r="K131" s="17">
        <v>21.67</v>
      </c>
      <c r="L131" s="17">
        <v>25.6</v>
      </c>
      <c r="M131" s="17"/>
      <c r="N131" s="17">
        <v>47.578524885</v>
      </c>
      <c r="O131" s="17">
        <v>90.149975726999998</v>
      </c>
      <c r="P131" s="18" t="s">
        <v>15</v>
      </c>
      <c r="Q131" s="14" t="s">
        <v>670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219</v>
      </c>
      <c r="D132" s="19" t="s">
        <v>220</v>
      </c>
      <c r="E132" s="19">
        <v>8</v>
      </c>
      <c r="F132" s="16">
        <v>14.41</v>
      </c>
      <c r="G132" s="16">
        <v>12.72</v>
      </c>
      <c r="H132" s="16">
        <v>11.03</v>
      </c>
      <c r="I132" s="16"/>
      <c r="J132" s="16">
        <v>18.98</v>
      </c>
      <c r="K132" s="16">
        <v>22.35</v>
      </c>
      <c r="L132" s="16">
        <v>27.81</v>
      </c>
      <c r="M132" s="16"/>
      <c r="N132" s="16">
        <v>55.115955415999998</v>
      </c>
      <c r="O132" s="35">
        <v>14.695407681000001</v>
      </c>
      <c r="P132" s="19" t="s">
        <v>18</v>
      </c>
      <c r="Q132" s="15" t="s">
        <v>671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221</v>
      </c>
      <c r="D133" s="18" t="s">
        <v>222</v>
      </c>
      <c r="E133" s="18">
        <v>9</v>
      </c>
      <c r="F133" s="17">
        <v>5.53</v>
      </c>
      <c r="G133" s="17">
        <v>5</v>
      </c>
      <c r="H133" s="17">
        <v>4.47</v>
      </c>
      <c r="I133" s="16"/>
      <c r="J133" s="17">
        <v>5.9</v>
      </c>
      <c r="K133" s="17">
        <v>6.95</v>
      </c>
      <c r="L133" s="17">
        <v>8.66</v>
      </c>
      <c r="M133" s="17"/>
      <c r="N133" s="17">
        <v>70.980610545999994</v>
      </c>
      <c r="O133" s="17">
        <v>7.6911494091000003</v>
      </c>
      <c r="P133" s="18" t="s">
        <v>18</v>
      </c>
      <c r="Q133" s="14" t="s">
        <v>672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223</v>
      </c>
      <c r="D134" s="19" t="s">
        <v>224</v>
      </c>
      <c r="E134" s="19">
        <v>10</v>
      </c>
      <c r="F134" s="16">
        <v>48.62</v>
      </c>
      <c r="G134" s="16">
        <v>44.68</v>
      </c>
      <c r="H134" s="16">
        <v>40.74</v>
      </c>
      <c r="I134" s="16"/>
      <c r="J134" s="16">
        <v>52.38</v>
      </c>
      <c r="K134" s="16">
        <v>60.25</v>
      </c>
      <c r="L134" s="16">
        <v>72.989999999999995</v>
      </c>
      <c r="M134" s="16"/>
      <c r="N134" s="16">
        <v>68.702383932000004</v>
      </c>
      <c r="O134" s="35">
        <v>423.77704245000001</v>
      </c>
      <c r="P134" s="19" t="s">
        <v>18</v>
      </c>
      <c r="Q134" s="15" t="s">
        <v>673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8" t="s">
        <v>225</v>
      </c>
      <c r="E135" s="18">
        <v>7</v>
      </c>
      <c r="F135" s="17">
        <v>46.42</v>
      </c>
      <c r="G135" s="17">
        <v>42.65</v>
      </c>
      <c r="H135" s="17">
        <v>38.89</v>
      </c>
      <c r="I135" s="16"/>
      <c r="J135" s="17">
        <v>50.67</v>
      </c>
      <c r="K135" s="17">
        <v>58.19</v>
      </c>
      <c r="L135" s="17">
        <v>70.36</v>
      </c>
      <c r="M135" s="17"/>
      <c r="N135" s="17">
        <v>66.778245920000003</v>
      </c>
      <c r="O135" s="17">
        <v>15.9603295</v>
      </c>
      <c r="P135" s="18" t="s">
        <v>18</v>
      </c>
      <c r="Q135" s="14" t="s">
        <v>674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226</v>
      </c>
      <c r="D136" s="19" t="s">
        <v>227</v>
      </c>
      <c r="E136" s="19">
        <v>10</v>
      </c>
      <c r="F136" s="16">
        <v>27.75</v>
      </c>
      <c r="G136" s="16">
        <v>25.46</v>
      </c>
      <c r="H136" s="16">
        <v>23.18</v>
      </c>
      <c r="I136" s="16"/>
      <c r="J136" s="16">
        <v>29.23</v>
      </c>
      <c r="K136" s="16">
        <v>33.79</v>
      </c>
      <c r="L136" s="16">
        <v>41.19</v>
      </c>
      <c r="M136" s="16"/>
      <c r="N136" s="16">
        <v>58.679304488</v>
      </c>
      <c r="O136" s="35">
        <v>9.5141952273000001</v>
      </c>
      <c r="P136" s="19" t="s">
        <v>18</v>
      </c>
      <c r="Q136" s="15" t="s">
        <v>675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228</v>
      </c>
      <c r="D137" s="18" t="s">
        <v>229</v>
      </c>
      <c r="E137" s="18">
        <v>9</v>
      </c>
      <c r="F137" s="17">
        <v>15.41</v>
      </c>
      <c r="G137" s="17">
        <v>14.24</v>
      </c>
      <c r="H137" s="17">
        <v>13.08</v>
      </c>
      <c r="I137" s="16"/>
      <c r="J137" s="17">
        <v>16.010000000000002</v>
      </c>
      <c r="K137" s="17">
        <v>18.329999999999998</v>
      </c>
      <c r="L137" s="17">
        <v>22.1</v>
      </c>
      <c r="M137" s="17"/>
      <c r="N137" s="17">
        <v>66.046469383000002</v>
      </c>
      <c r="O137" s="17">
        <v>267.08869735999997</v>
      </c>
      <c r="P137" s="18" t="s">
        <v>18</v>
      </c>
      <c r="Q137" s="14" t="s">
        <v>676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230</v>
      </c>
      <c r="D138" s="19" t="s">
        <v>231</v>
      </c>
      <c r="E138" s="19">
        <v>4</v>
      </c>
      <c r="F138" s="16">
        <v>3.74</v>
      </c>
      <c r="G138" s="16">
        <v>3.26</v>
      </c>
      <c r="H138" s="16">
        <v>2.79</v>
      </c>
      <c r="I138" s="16"/>
      <c r="J138" s="16">
        <v>4.8</v>
      </c>
      <c r="K138" s="16">
        <v>5.74</v>
      </c>
      <c r="L138" s="16">
        <v>7.26</v>
      </c>
      <c r="M138" s="16"/>
      <c r="N138" s="16">
        <v>49.045270383000002</v>
      </c>
      <c r="O138" s="35">
        <v>15.765439089999999</v>
      </c>
      <c r="P138" s="19" t="s">
        <v>18</v>
      </c>
      <c r="Q138" s="15" t="s">
        <v>677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232</v>
      </c>
      <c r="D139" s="18" t="s">
        <v>233</v>
      </c>
      <c r="E139" s="18">
        <v>6</v>
      </c>
      <c r="F139" s="17">
        <v>23.82</v>
      </c>
      <c r="G139" s="17">
        <v>22.19</v>
      </c>
      <c r="H139" s="17">
        <v>20.57</v>
      </c>
      <c r="I139" s="16"/>
      <c r="J139" s="17">
        <v>26.41</v>
      </c>
      <c r="K139" s="17">
        <v>29.65</v>
      </c>
      <c r="L139" s="17">
        <v>34.89</v>
      </c>
      <c r="M139" s="17"/>
      <c r="N139" s="17">
        <v>72.180896812</v>
      </c>
      <c r="O139" s="17">
        <v>14.203248636</v>
      </c>
      <c r="P139" s="18" t="s">
        <v>18</v>
      </c>
      <c r="Q139" s="14" t="s">
        <v>678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234</v>
      </c>
      <c r="D140" s="19" t="s">
        <v>235</v>
      </c>
      <c r="E140" s="19">
        <v>9</v>
      </c>
      <c r="F140" s="16">
        <v>8.9499999999999993</v>
      </c>
      <c r="G140" s="16">
        <v>7.92</v>
      </c>
      <c r="H140" s="16">
        <v>6.89</v>
      </c>
      <c r="I140" s="16"/>
      <c r="J140" s="16">
        <v>11.24</v>
      </c>
      <c r="K140" s="16">
        <v>13.29</v>
      </c>
      <c r="L140" s="16">
        <v>16.62</v>
      </c>
      <c r="M140" s="16"/>
      <c r="N140" s="16">
        <v>58.836693140999998</v>
      </c>
      <c r="O140" s="35">
        <v>179.04732867999999</v>
      </c>
      <c r="P140" s="19" t="s">
        <v>18</v>
      </c>
      <c r="Q140" s="15" t="s">
        <v>679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8" t="s">
        <v>237</v>
      </c>
      <c r="E141" s="18">
        <v>10</v>
      </c>
      <c r="F141" s="17">
        <v>5.99</v>
      </c>
      <c r="G141" s="17">
        <v>5.52</v>
      </c>
      <c r="H141" s="17">
        <v>5.0599999999999996</v>
      </c>
      <c r="I141" s="16"/>
      <c r="J141" s="17">
        <v>6.65</v>
      </c>
      <c r="K141" s="17">
        <v>7.57</v>
      </c>
      <c r="L141" s="17">
        <v>9.08</v>
      </c>
      <c r="M141" s="17"/>
      <c r="N141" s="17">
        <v>68.606666879000002</v>
      </c>
      <c r="O141" s="17">
        <v>4.5850354544999998</v>
      </c>
      <c r="P141" s="18" t="s">
        <v>18</v>
      </c>
      <c r="Q141" s="14" t="s">
        <v>680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236</v>
      </c>
      <c r="D142" s="19" t="s">
        <v>238</v>
      </c>
      <c r="E142" s="19">
        <v>9</v>
      </c>
      <c r="F142" s="16">
        <v>6.39</v>
      </c>
      <c r="G142" s="16">
        <v>5.89</v>
      </c>
      <c r="H142" s="16">
        <v>5.4</v>
      </c>
      <c r="I142" s="16"/>
      <c r="J142" s="16">
        <v>7.06</v>
      </c>
      <c r="K142" s="16">
        <v>8.0399999999999991</v>
      </c>
      <c r="L142" s="16">
        <v>9.64</v>
      </c>
      <c r="M142" s="16"/>
      <c r="N142" s="16">
        <v>72.049900184999998</v>
      </c>
      <c r="O142" s="35">
        <v>66.251089500000006</v>
      </c>
      <c r="P142" s="19" t="s">
        <v>18</v>
      </c>
      <c r="Q142" s="15" t="s">
        <v>681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239</v>
      </c>
      <c r="D143" s="18" t="s">
        <v>240</v>
      </c>
      <c r="E143" s="18">
        <v>3</v>
      </c>
      <c r="F143" s="17">
        <v>19.25</v>
      </c>
      <c r="G143" s="17">
        <v>17.03</v>
      </c>
      <c r="H143" s="17">
        <v>14.81</v>
      </c>
      <c r="I143" s="16"/>
      <c r="J143" s="17">
        <v>22.81</v>
      </c>
      <c r="K143" s="17">
        <v>27.24</v>
      </c>
      <c r="L143" s="17">
        <v>34.409999999999997</v>
      </c>
      <c r="M143" s="17"/>
      <c r="N143" s="17">
        <v>43.304168668999999</v>
      </c>
      <c r="O143" s="17">
        <v>235.21522223000002</v>
      </c>
      <c r="P143" s="18" t="s">
        <v>18</v>
      </c>
      <c r="Q143" s="14" t="s">
        <v>682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241</v>
      </c>
      <c r="D144" s="19" t="s">
        <v>242</v>
      </c>
      <c r="E144" s="19">
        <v>7</v>
      </c>
      <c r="F144" s="16">
        <v>3.88</v>
      </c>
      <c r="G144" s="16">
        <v>3.46</v>
      </c>
      <c r="H144" s="16">
        <v>3.05</v>
      </c>
      <c r="I144" s="16"/>
      <c r="J144" s="16">
        <v>4.55</v>
      </c>
      <c r="K144" s="16">
        <v>5.37</v>
      </c>
      <c r="L144" s="16">
        <v>6.71</v>
      </c>
      <c r="M144" s="16"/>
      <c r="N144" s="16">
        <v>71.276455075000001</v>
      </c>
      <c r="O144" s="35">
        <v>6.6957874091000003</v>
      </c>
      <c r="P144" s="19" t="s">
        <v>18</v>
      </c>
      <c r="Q144" s="15" t="s">
        <v>683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8" t="s">
        <v>244</v>
      </c>
      <c r="E145" s="18">
        <v>8</v>
      </c>
      <c r="F145" s="17">
        <v>3.47</v>
      </c>
      <c r="G145" s="17">
        <v>3.21</v>
      </c>
      <c r="H145" s="17">
        <v>2.96</v>
      </c>
      <c r="I145" s="16"/>
      <c r="J145" s="17">
        <v>4.13</v>
      </c>
      <c r="K145" s="17">
        <v>4.63</v>
      </c>
      <c r="L145" s="17">
        <v>5.44</v>
      </c>
      <c r="M145" s="17"/>
      <c r="N145" s="17">
        <v>53.523763238999997</v>
      </c>
      <c r="O145" s="17">
        <v>3.0845455000000004</v>
      </c>
      <c r="P145" s="18" t="s">
        <v>18</v>
      </c>
      <c r="Q145" s="14" t="s">
        <v>684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245</v>
      </c>
      <c r="D146" s="19" t="s">
        <v>246</v>
      </c>
      <c r="E146" s="19">
        <v>6</v>
      </c>
      <c r="F146" s="16">
        <v>73.92</v>
      </c>
      <c r="G146" s="16">
        <v>64.06</v>
      </c>
      <c r="H146" s="16">
        <v>54.21</v>
      </c>
      <c r="I146" s="16"/>
      <c r="J146" s="16">
        <v>101.54</v>
      </c>
      <c r="K146" s="16">
        <v>121.24</v>
      </c>
      <c r="L146" s="16">
        <v>153.12</v>
      </c>
      <c r="M146" s="16"/>
      <c r="N146" s="16">
        <v>60.624901293000001</v>
      </c>
      <c r="O146" s="35">
        <v>58.552785741000001</v>
      </c>
      <c r="P146" s="19" t="s">
        <v>18</v>
      </c>
      <c r="Q146" s="15" t="s">
        <v>685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466</v>
      </c>
      <c r="D147" s="18" t="s">
        <v>467</v>
      </c>
      <c r="E147" s="18">
        <v>7</v>
      </c>
      <c r="F147" s="17">
        <v>77.63</v>
      </c>
      <c r="G147" s="17">
        <v>66.989999999999995</v>
      </c>
      <c r="H147" s="17">
        <v>56.36</v>
      </c>
      <c r="I147" s="16"/>
      <c r="J147" s="17">
        <v>88.78</v>
      </c>
      <c r="K147" s="17">
        <v>110.04</v>
      </c>
      <c r="L147" s="17">
        <v>144.46</v>
      </c>
      <c r="M147" s="17"/>
      <c r="N147" s="17">
        <v>51.280037819</v>
      </c>
      <c r="O147" s="17">
        <v>2.4042414999999999</v>
      </c>
      <c r="P147" s="18" t="s">
        <v>18</v>
      </c>
      <c r="Q147" s="14" t="s">
        <v>686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247</v>
      </c>
      <c r="D148" s="19" t="s">
        <v>248</v>
      </c>
      <c r="E148" s="19">
        <v>7</v>
      </c>
      <c r="F148" s="16">
        <v>112.92</v>
      </c>
      <c r="G148" s="16">
        <v>100.68</v>
      </c>
      <c r="H148" s="16">
        <v>88.45</v>
      </c>
      <c r="I148" s="16"/>
      <c r="J148" s="16">
        <v>137.16</v>
      </c>
      <c r="K148" s="16">
        <v>161.62</v>
      </c>
      <c r="L148" s="16">
        <v>201.22</v>
      </c>
      <c r="M148" s="16"/>
      <c r="N148" s="16">
        <v>61.450920418000003</v>
      </c>
      <c r="O148" s="35">
        <v>20.91605822</v>
      </c>
      <c r="P148" s="19" t="s">
        <v>18</v>
      </c>
      <c r="Q148" s="15" t="s">
        <v>687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249</v>
      </c>
      <c r="D149" s="18" t="s">
        <v>250</v>
      </c>
      <c r="E149" s="18">
        <v>10</v>
      </c>
      <c r="F149" s="17">
        <v>36.14</v>
      </c>
      <c r="G149" s="17">
        <v>34.21</v>
      </c>
      <c r="H149" s="17">
        <v>32.28</v>
      </c>
      <c r="I149" s="16"/>
      <c r="J149" s="17">
        <v>37.86</v>
      </c>
      <c r="K149" s="17">
        <v>41.71</v>
      </c>
      <c r="L149" s="17">
        <v>47.95</v>
      </c>
      <c r="M149" s="17"/>
      <c r="N149" s="17">
        <v>78.884885855999997</v>
      </c>
      <c r="O149" s="17">
        <v>11.967076363</v>
      </c>
      <c r="P149" s="18" t="s">
        <v>18</v>
      </c>
      <c r="Q149" s="14" t="s">
        <v>688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251</v>
      </c>
      <c r="D150" s="19" t="s">
        <v>252</v>
      </c>
      <c r="E150" s="19">
        <v>9</v>
      </c>
      <c r="F150" s="16">
        <v>338.24</v>
      </c>
      <c r="G150" s="16">
        <v>273.58999999999997</v>
      </c>
      <c r="H150" s="16">
        <v>208.94</v>
      </c>
      <c r="I150" s="16"/>
      <c r="J150" s="16">
        <v>409.77</v>
      </c>
      <c r="K150" s="16">
        <v>539.05999999999995</v>
      </c>
      <c r="L150" s="16">
        <v>748.28</v>
      </c>
      <c r="M150" s="16"/>
      <c r="N150" s="16">
        <v>60.654669894999998</v>
      </c>
      <c r="O150" s="35">
        <v>19.580001709000001</v>
      </c>
      <c r="P150" s="19" t="s">
        <v>18</v>
      </c>
      <c r="Q150" s="15" t="s">
        <v>689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253</v>
      </c>
      <c r="D151" s="18" t="s">
        <v>254</v>
      </c>
      <c r="E151" s="18">
        <v>0</v>
      </c>
      <c r="F151" s="17">
        <v>77.66</v>
      </c>
      <c r="G151" s="17">
        <v>66.55</v>
      </c>
      <c r="H151" s="17">
        <v>55.45</v>
      </c>
      <c r="I151" s="16"/>
      <c r="J151" s="17">
        <v>79.489999999999995</v>
      </c>
      <c r="K151" s="17">
        <v>101.69</v>
      </c>
      <c r="L151" s="17">
        <v>137.62</v>
      </c>
      <c r="M151" s="17"/>
      <c r="N151" s="17">
        <v>30.485021232000001</v>
      </c>
      <c r="O151" s="17">
        <v>29.620804775</v>
      </c>
      <c r="P151" s="18" t="s">
        <v>15</v>
      </c>
      <c r="Q151" s="14" t="s">
        <v>690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255</v>
      </c>
      <c r="D152" s="19" t="s">
        <v>256</v>
      </c>
      <c r="E152" s="19">
        <v>9</v>
      </c>
      <c r="F152" s="16">
        <v>13.99</v>
      </c>
      <c r="G152" s="16">
        <v>12.85</v>
      </c>
      <c r="H152" s="16">
        <v>11.72</v>
      </c>
      <c r="I152" s="16"/>
      <c r="J152" s="16">
        <v>15.96</v>
      </c>
      <c r="K152" s="16">
        <v>18.22</v>
      </c>
      <c r="L152" s="16">
        <v>21.89</v>
      </c>
      <c r="M152" s="16"/>
      <c r="N152" s="16">
        <v>58.478764922000003</v>
      </c>
      <c r="O152" s="35">
        <v>15.338606954000001</v>
      </c>
      <c r="P152" s="19" t="s">
        <v>18</v>
      </c>
      <c r="Q152" s="15" t="s">
        <v>691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257</v>
      </c>
      <c r="D153" s="18" t="s">
        <v>258</v>
      </c>
      <c r="E153" s="18">
        <v>3</v>
      </c>
      <c r="F153" s="17">
        <v>4.16</v>
      </c>
      <c r="G153" s="17">
        <v>3.31</v>
      </c>
      <c r="H153" s="17">
        <v>2.4700000000000002</v>
      </c>
      <c r="I153" s="16"/>
      <c r="J153" s="17">
        <v>6.35</v>
      </c>
      <c r="K153" s="17">
        <v>8.0299999999999994</v>
      </c>
      <c r="L153" s="17">
        <v>10.75</v>
      </c>
      <c r="M153" s="17"/>
      <c r="N153" s="17">
        <v>46.102467730999997</v>
      </c>
      <c r="O153" s="17">
        <v>75.901066364000002</v>
      </c>
      <c r="P153" s="18" t="s">
        <v>18</v>
      </c>
      <c r="Q153" s="14" t="s">
        <v>692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524</v>
      </c>
      <c r="D154" s="19" t="s">
        <v>525</v>
      </c>
      <c r="E154" s="19">
        <v>9</v>
      </c>
      <c r="F154" s="16">
        <v>3.84</v>
      </c>
      <c r="G154" s="16">
        <v>3.56</v>
      </c>
      <c r="H154" s="16">
        <v>3.28</v>
      </c>
      <c r="I154" s="16"/>
      <c r="J154" s="16">
        <v>4.28</v>
      </c>
      <c r="K154" s="16">
        <v>4.83</v>
      </c>
      <c r="L154" s="16">
        <v>5.73</v>
      </c>
      <c r="M154" s="16"/>
      <c r="N154" s="16">
        <v>64.306286595000003</v>
      </c>
      <c r="O154" s="35">
        <v>1.7801543635999999</v>
      </c>
      <c r="P154" s="19" t="s">
        <v>18</v>
      </c>
      <c r="Q154" s="15" t="s">
        <v>693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259</v>
      </c>
      <c r="D155" s="18" t="s">
        <v>260</v>
      </c>
      <c r="E155" s="18">
        <v>10</v>
      </c>
      <c r="F155" s="17">
        <v>16.38</v>
      </c>
      <c r="G155" s="17">
        <v>15.4</v>
      </c>
      <c r="H155" s="17">
        <v>14.42</v>
      </c>
      <c r="I155" s="16"/>
      <c r="J155" s="17">
        <v>17.47</v>
      </c>
      <c r="K155" s="17">
        <v>19.420000000000002</v>
      </c>
      <c r="L155" s="17">
        <v>22.59</v>
      </c>
      <c r="M155" s="17"/>
      <c r="N155" s="17">
        <v>69.376849484999994</v>
      </c>
      <c r="O155" s="17">
        <v>168.86190327</v>
      </c>
      <c r="P155" s="18" t="s">
        <v>18</v>
      </c>
      <c r="Q155" s="14" t="s">
        <v>694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261</v>
      </c>
      <c r="D156" s="19" t="s">
        <v>262</v>
      </c>
      <c r="E156" s="19">
        <v>10</v>
      </c>
      <c r="F156" s="16">
        <v>31.19</v>
      </c>
      <c r="G156" s="16">
        <v>26.87</v>
      </c>
      <c r="H156" s="16">
        <v>22.55</v>
      </c>
      <c r="I156" s="16"/>
      <c r="J156" s="16">
        <v>34.28</v>
      </c>
      <c r="K156" s="16">
        <v>42.91</v>
      </c>
      <c r="L156" s="16">
        <v>56.89</v>
      </c>
      <c r="M156" s="16"/>
      <c r="N156" s="16">
        <v>56.628907881000003</v>
      </c>
      <c r="O156" s="35">
        <v>50.805898091000003</v>
      </c>
      <c r="P156" s="19" t="s">
        <v>18</v>
      </c>
      <c r="Q156" s="15" t="s">
        <v>695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263</v>
      </c>
      <c r="D157" s="18" t="s">
        <v>264</v>
      </c>
      <c r="E157" s="18">
        <v>9</v>
      </c>
      <c r="F157" s="17">
        <v>12.28</v>
      </c>
      <c r="G157" s="17">
        <v>10.48</v>
      </c>
      <c r="H157" s="17">
        <v>8.69</v>
      </c>
      <c r="I157" s="16"/>
      <c r="J157" s="17">
        <v>14.85</v>
      </c>
      <c r="K157" s="17">
        <v>18.43</v>
      </c>
      <c r="L157" s="17">
        <v>24.22</v>
      </c>
      <c r="M157" s="17"/>
      <c r="N157" s="17">
        <v>51.488216152</v>
      </c>
      <c r="O157" s="17">
        <v>86.311087864000001</v>
      </c>
      <c r="P157" s="18" t="s">
        <v>18</v>
      </c>
      <c r="Q157" s="14" t="s">
        <v>696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265</v>
      </c>
      <c r="D158" s="19" t="s">
        <v>266</v>
      </c>
      <c r="E158" s="19">
        <v>9</v>
      </c>
      <c r="F158" s="16">
        <v>7.54</v>
      </c>
      <c r="G158" s="16">
        <v>6.48</v>
      </c>
      <c r="H158" s="16">
        <v>5.42</v>
      </c>
      <c r="I158" s="16"/>
      <c r="J158" s="16">
        <v>10.53</v>
      </c>
      <c r="K158" s="16">
        <v>12.64</v>
      </c>
      <c r="L158" s="16">
        <v>16.07</v>
      </c>
      <c r="M158" s="16"/>
      <c r="N158" s="16">
        <v>50.178563451000002</v>
      </c>
      <c r="O158" s="35">
        <v>85.849064726999998</v>
      </c>
      <c r="P158" s="19" t="s">
        <v>18</v>
      </c>
      <c r="Q158" s="15" t="s">
        <v>697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267</v>
      </c>
      <c r="D159" s="18" t="s">
        <v>268</v>
      </c>
      <c r="E159" s="18">
        <v>9</v>
      </c>
      <c r="F159" s="17">
        <v>33.17</v>
      </c>
      <c r="G159" s="17">
        <v>30.2</v>
      </c>
      <c r="H159" s="17">
        <v>27.23</v>
      </c>
      <c r="I159" s="16"/>
      <c r="J159" s="17">
        <v>35.619999999999997</v>
      </c>
      <c r="K159" s="17">
        <v>41.55</v>
      </c>
      <c r="L159" s="17">
        <v>51.16</v>
      </c>
      <c r="M159" s="17"/>
      <c r="N159" s="17">
        <v>68.099164556999995</v>
      </c>
      <c r="O159" s="17">
        <v>112.80984277</v>
      </c>
      <c r="P159" s="18" t="s">
        <v>18</v>
      </c>
      <c r="Q159" s="14" t="s">
        <v>698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269</v>
      </c>
      <c r="D160" s="19" t="s">
        <v>270</v>
      </c>
      <c r="E160" s="19">
        <v>7</v>
      </c>
      <c r="F160" s="16">
        <v>10.06</v>
      </c>
      <c r="G160" s="16">
        <v>8.9499999999999993</v>
      </c>
      <c r="H160" s="16">
        <v>7.84</v>
      </c>
      <c r="I160" s="16"/>
      <c r="J160" s="16">
        <v>10.72</v>
      </c>
      <c r="K160" s="16">
        <v>12.93</v>
      </c>
      <c r="L160" s="16">
        <v>16.52</v>
      </c>
      <c r="M160" s="16"/>
      <c r="N160" s="16">
        <v>57.845706358000001</v>
      </c>
      <c r="O160" s="35">
        <v>98.659276500000004</v>
      </c>
      <c r="P160" s="19" t="s">
        <v>18</v>
      </c>
      <c r="Q160" s="15" t="s">
        <v>699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271</v>
      </c>
      <c r="D161" s="18" t="s">
        <v>272</v>
      </c>
      <c r="E161" s="18">
        <v>9</v>
      </c>
      <c r="F161" s="17">
        <v>33.42</v>
      </c>
      <c r="G161" s="17">
        <v>32.71</v>
      </c>
      <c r="H161" s="17">
        <v>32</v>
      </c>
      <c r="I161" s="16"/>
      <c r="J161" s="17">
        <v>33.520000000000003</v>
      </c>
      <c r="K161" s="17">
        <v>34.93</v>
      </c>
      <c r="L161" s="17">
        <v>37.229999999999997</v>
      </c>
      <c r="M161" s="17"/>
      <c r="N161" s="17">
        <v>90.274926995000001</v>
      </c>
      <c r="O161" s="17">
        <v>104.42921677</v>
      </c>
      <c r="P161" s="18" t="s">
        <v>18</v>
      </c>
      <c r="Q161" s="14" t="s">
        <v>700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273</v>
      </c>
      <c r="D162" s="19" t="s">
        <v>274</v>
      </c>
      <c r="E162" s="19">
        <v>6</v>
      </c>
      <c r="F162" s="16">
        <v>10.06</v>
      </c>
      <c r="G162" s="16">
        <v>8.98</v>
      </c>
      <c r="H162" s="16">
        <v>7.91</v>
      </c>
      <c r="I162" s="16"/>
      <c r="J162" s="16">
        <v>11.19</v>
      </c>
      <c r="K162" s="16">
        <v>13.33</v>
      </c>
      <c r="L162" s="16">
        <v>16.8</v>
      </c>
      <c r="M162" s="16"/>
      <c r="N162" s="16">
        <v>68.137250804999994</v>
      </c>
      <c r="O162" s="35">
        <v>12.681077437000001</v>
      </c>
      <c r="P162" s="19" t="s">
        <v>18</v>
      </c>
      <c r="Q162" s="15" t="s">
        <v>701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483</v>
      </c>
      <c r="D163" s="18" t="s">
        <v>484</v>
      </c>
      <c r="E163" s="18">
        <v>2</v>
      </c>
      <c r="F163" s="17">
        <v>21.73</v>
      </c>
      <c r="G163" s="17">
        <v>16.97</v>
      </c>
      <c r="H163" s="17">
        <v>12.22</v>
      </c>
      <c r="I163" s="16"/>
      <c r="J163" s="17">
        <v>22.4</v>
      </c>
      <c r="K163" s="17">
        <v>31.9</v>
      </c>
      <c r="L163" s="17">
        <v>47.27</v>
      </c>
      <c r="M163" s="17"/>
      <c r="N163" s="17">
        <v>16.944438151</v>
      </c>
      <c r="O163" s="17">
        <v>2.0072263005000002</v>
      </c>
      <c r="P163" s="18" t="s">
        <v>15</v>
      </c>
      <c r="Q163" s="14" t="s">
        <v>702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275</v>
      </c>
      <c r="D164" s="19" t="s">
        <v>276</v>
      </c>
      <c r="E164" s="19">
        <v>5</v>
      </c>
      <c r="F164" s="16">
        <v>12.26</v>
      </c>
      <c r="G164" s="16">
        <v>10.78</v>
      </c>
      <c r="H164" s="16">
        <v>9.31</v>
      </c>
      <c r="I164" s="16"/>
      <c r="J164" s="16">
        <v>16.57</v>
      </c>
      <c r="K164" s="16">
        <v>19.510000000000002</v>
      </c>
      <c r="L164" s="16">
        <v>24.27</v>
      </c>
      <c r="M164" s="16"/>
      <c r="N164" s="16">
        <v>54.705143782999997</v>
      </c>
      <c r="O164" s="35">
        <v>82.577442579999996</v>
      </c>
      <c r="P164" s="19" t="s">
        <v>18</v>
      </c>
      <c r="Q164" s="15" t="s">
        <v>703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277</v>
      </c>
      <c r="D165" s="18" t="s">
        <v>278</v>
      </c>
      <c r="E165" s="18">
        <v>6</v>
      </c>
      <c r="F165" s="17">
        <v>19.12</v>
      </c>
      <c r="G165" s="17">
        <v>17.8</v>
      </c>
      <c r="H165" s="17">
        <v>16.48</v>
      </c>
      <c r="I165" s="16"/>
      <c r="J165" s="17">
        <v>22.24</v>
      </c>
      <c r="K165" s="17">
        <v>24.87</v>
      </c>
      <c r="L165" s="17">
        <v>29.13</v>
      </c>
      <c r="M165" s="17"/>
      <c r="N165" s="17">
        <v>56.391480534999999</v>
      </c>
      <c r="O165" s="17">
        <v>75.101304413999998</v>
      </c>
      <c r="P165" s="18" t="s">
        <v>18</v>
      </c>
      <c r="Q165" s="14" t="s">
        <v>704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279</v>
      </c>
      <c r="D166" s="19" t="s">
        <v>280</v>
      </c>
      <c r="E166" s="19">
        <v>10</v>
      </c>
      <c r="F166" s="16">
        <v>10.31</v>
      </c>
      <c r="G166" s="16">
        <v>9.2799999999999994</v>
      </c>
      <c r="H166" s="16">
        <v>8.26</v>
      </c>
      <c r="I166" s="16"/>
      <c r="J166" s="16">
        <v>10.78</v>
      </c>
      <c r="K166" s="16">
        <v>12.82</v>
      </c>
      <c r="L166" s="16">
        <v>16.13</v>
      </c>
      <c r="M166" s="16"/>
      <c r="N166" s="16">
        <v>78.978636992000006</v>
      </c>
      <c r="O166" s="35">
        <v>5.2915222727</v>
      </c>
      <c r="P166" s="19" t="s">
        <v>18</v>
      </c>
      <c r="Q166" s="15" t="s">
        <v>705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281</v>
      </c>
      <c r="D167" s="18" t="s">
        <v>282</v>
      </c>
      <c r="E167" s="18">
        <v>10</v>
      </c>
      <c r="F167" s="17">
        <v>14.53</v>
      </c>
      <c r="G167" s="17">
        <v>12.62</v>
      </c>
      <c r="H167" s="17">
        <v>10.71</v>
      </c>
      <c r="I167" s="16"/>
      <c r="J167" s="17">
        <v>16.57</v>
      </c>
      <c r="K167" s="17">
        <v>20.38</v>
      </c>
      <c r="L167" s="17">
        <v>26.56</v>
      </c>
      <c r="M167" s="17"/>
      <c r="N167" s="17">
        <v>84.138179687000004</v>
      </c>
      <c r="O167" s="17">
        <v>67.837557273000002</v>
      </c>
      <c r="P167" s="18" t="s">
        <v>18</v>
      </c>
      <c r="Q167" s="14" t="s">
        <v>706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283</v>
      </c>
      <c r="D168" s="19" t="s">
        <v>284</v>
      </c>
      <c r="E168" s="19">
        <v>2</v>
      </c>
      <c r="F168" s="16">
        <v>1.31</v>
      </c>
      <c r="G168" s="16">
        <v>0.71</v>
      </c>
      <c r="H168" s="16">
        <v>0.12</v>
      </c>
      <c r="I168" s="16"/>
      <c r="J168" s="16">
        <v>1.4</v>
      </c>
      <c r="K168" s="16">
        <v>2.58</v>
      </c>
      <c r="L168" s="16">
        <v>4.5</v>
      </c>
      <c r="M168" s="16"/>
      <c r="N168" s="16">
        <v>39.558647532000002</v>
      </c>
      <c r="O168" s="35">
        <v>18.979208681999999</v>
      </c>
      <c r="P168" s="19" t="s">
        <v>15</v>
      </c>
      <c r="Q168" s="15" t="s">
        <v>707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285</v>
      </c>
      <c r="D169" s="18" t="s">
        <v>286</v>
      </c>
      <c r="E169" s="18">
        <v>0</v>
      </c>
      <c r="F169" s="17">
        <v>115.2</v>
      </c>
      <c r="G169" s="17">
        <v>87.67</v>
      </c>
      <c r="H169" s="17">
        <v>60.14</v>
      </c>
      <c r="I169" s="16"/>
      <c r="J169" s="17">
        <v>122.73</v>
      </c>
      <c r="K169" s="17">
        <v>177.78</v>
      </c>
      <c r="L169" s="17">
        <v>266.87</v>
      </c>
      <c r="M169" s="17"/>
      <c r="N169" s="17">
        <v>27.763513148000001</v>
      </c>
      <c r="O169" s="17">
        <v>8.3461871623000015</v>
      </c>
      <c r="P169" s="18" t="s">
        <v>15</v>
      </c>
      <c r="Q169" s="14" t="s">
        <v>708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468</v>
      </c>
      <c r="D170" s="19" t="s">
        <v>469</v>
      </c>
      <c r="E170" s="19">
        <v>7</v>
      </c>
      <c r="F170" s="16">
        <v>6.97</v>
      </c>
      <c r="G170" s="16">
        <v>5.32</v>
      </c>
      <c r="H170" s="16">
        <v>3.68</v>
      </c>
      <c r="I170" s="16"/>
      <c r="J170" s="16">
        <v>11.38</v>
      </c>
      <c r="K170" s="16">
        <v>14.66</v>
      </c>
      <c r="L170" s="16">
        <v>19.98</v>
      </c>
      <c r="M170" s="16"/>
      <c r="N170" s="16">
        <v>53.878269091999996</v>
      </c>
      <c r="O170" s="35">
        <v>1.7678705909000001</v>
      </c>
      <c r="P170" s="19" t="s">
        <v>18</v>
      </c>
      <c r="Q170" s="15" t="s">
        <v>709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287</v>
      </c>
      <c r="D171" s="18" t="s">
        <v>288</v>
      </c>
      <c r="E171" s="18">
        <v>10</v>
      </c>
      <c r="F171" s="17">
        <v>75.989999999999995</v>
      </c>
      <c r="G171" s="17">
        <v>70.510000000000005</v>
      </c>
      <c r="H171" s="17">
        <v>65.03</v>
      </c>
      <c r="I171" s="16"/>
      <c r="J171" s="17">
        <v>78.73</v>
      </c>
      <c r="K171" s="17">
        <v>89.68</v>
      </c>
      <c r="L171" s="17">
        <v>107.41</v>
      </c>
      <c r="M171" s="17"/>
      <c r="N171" s="17">
        <v>76.994815669000005</v>
      </c>
      <c r="O171" s="17">
        <v>60.286770544999996</v>
      </c>
      <c r="P171" s="18" t="s">
        <v>18</v>
      </c>
      <c r="Q171" s="14" t="s">
        <v>710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289</v>
      </c>
      <c r="D172" s="19" t="s">
        <v>290</v>
      </c>
      <c r="E172" s="19">
        <v>2</v>
      </c>
      <c r="F172" s="16">
        <v>2</v>
      </c>
      <c r="G172" s="16">
        <v>1.3</v>
      </c>
      <c r="H172" s="16">
        <v>0.61</v>
      </c>
      <c r="I172" s="16"/>
      <c r="J172" s="16">
        <v>2.09</v>
      </c>
      <c r="K172" s="16">
        <v>3.47</v>
      </c>
      <c r="L172" s="16">
        <v>5.71</v>
      </c>
      <c r="M172" s="16"/>
      <c r="N172" s="16">
        <v>39.497626943</v>
      </c>
      <c r="O172" s="35">
        <v>22.650650681999998</v>
      </c>
      <c r="P172" s="19" t="s">
        <v>15</v>
      </c>
      <c r="Q172" s="15" t="s">
        <v>711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291</v>
      </c>
      <c r="D173" s="18" t="s">
        <v>292</v>
      </c>
      <c r="E173" s="18">
        <v>5</v>
      </c>
      <c r="F173" s="17">
        <v>5.72</v>
      </c>
      <c r="G173" s="17">
        <v>4.91</v>
      </c>
      <c r="H173" s="17">
        <v>4.1100000000000003</v>
      </c>
      <c r="I173" s="16"/>
      <c r="J173" s="17">
        <v>5.96</v>
      </c>
      <c r="K173" s="17">
        <v>7.56</v>
      </c>
      <c r="L173" s="17">
        <v>10.15</v>
      </c>
      <c r="M173" s="17"/>
      <c r="N173" s="17">
        <v>40.309635452000002</v>
      </c>
      <c r="O173" s="17">
        <v>43.761847045000003</v>
      </c>
      <c r="P173" s="18" t="s">
        <v>15</v>
      </c>
      <c r="Q173" s="14" t="s">
        <v>712</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293</v>
      </c>
      <c r="D174" s="19" t="s">
        <v>294</v>
      </c>
      <c r="E174" s="19">
        <v>0</v>
      </c>
      <c r="F174" s="16">
        <v>217</v>
      </c>
      <c r="G174" s="16">
        <v>170.55</v>
      </c>
      <c r="H174" s="16">
        <v>124.11</v>
      </c>
      <c r="I174" s="16"/>
      <c r="J174" s="16">
        <v>239.98</v>
      </c>
      <c r="K174" s="16">
        <v>332.86</v>
      </c>
      <c r="L174" s="16">
        <v>483.16</v>
      </c>
      <c r="M174" s="16"/>
      <c r="N174" s="16">
        <v>27.240419463999999</v>
      </c>
      <c r="O174" s="35">
        <v>3.9824984890999997</v>
      </c>
      <c r="P174" s="19" t="s">
        <v>15</v>
      </c>
      <c r="Q174" s="15" t="s">
        <v>713</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295</v>
      </c>
      <c r="D175" s="18" t="s">
        <v>296</v>
      </c>
      <c r="E175" s="18">
        <v>9</v>
      </c>
      <c r="F175" s="17">
        <v>51.7</v>
      </c>
      <c r="G175" s="17">
        <v>43.92</v>
      </c>
      <c r="H175" s="17">
        <v>36.15</v>
      </c>
      <c r="I175" s="16"/>
      <c r="J175" s="17">
        <v>56.14</v>
      </c>
      <c r="K175" s="17">
        <v>71.680000000000007</v>
      </c>
      <c r="L175" s="17">
        <v>96.83</v>
      </c>
      <c r="M175" s="17"/>
      <c r="N175" s="17">
        <v>55.513005186000001</v>
      </c>
      <c r="O175" s="17">
        <v>913.50769255</v>
      </c>
      <c r="P175" s="18" t="s">
        <v>18</v>
      </c>
      <c r="Q175" s="14" t="s">
        <v>714</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295</v>
      </c>
      <c r="D176" s="19" t="s">
        <v>298</v>
      </c>
      <c r="E176" s="19">
        <v>9</v>
      </c>
      <c r="F176" s="16">
        <v>47.03</v>
      </c>
      <c r="G176" s="16">
        <v>40.49</v>
      </c>
      <c r="H176" s="16">
        <v>33.950000000000003</v>
      </c>
      <c r="I176" s="16"/>
      <c r="J176" s="16">
        <v>50.69</v>
      </c>
      <c r="K176" s="16">
        <v>63.76</v>
      </c>
      <c r="L176" s="16">
        <v>84.92</v>
      </c>
      <c r="M176" s="16"/>
      <c r="N176" s="16">
        <v>55.451241259</v>
      </c>
      <c r="O176" s="35">
        <v>2728.6157340999998</v>
      </c>
      <c r="P176" s="19" t="s">
        <v>18</v>
      </c>
      <c r="Q176" s="15" t="s">
        <v>715</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299</v>
      </c>
      <c r="D177" s="18" t="s">
        <v>300</v>
      </c>
      <c r="E177" s="18">
        <v>9</v>
      </c>
      <c r="F177" s="17">
        <v>13.67</v>
      </c>
      <c r="G177" s="17">
        <v>12.17</v>
      </c>
      <c r="H177" s="17">
        <v>10.68</v>
      </c>
      <c r="I177" s="16"/>
      <c r="J177" s="17">
        <v>14.26</v>
      </c>
      <c r="K177" s="17">
        <v>17.239999999999998</v>
      </c>
      <c r="L177" s="17">
        <v>22.07</v>
      </c>
      <c r="M177" s="17"/>
      <c r="N177" s="17">
        <v>61.893320703000001</v>
      </c>
      <c r="O177" s="17">
        <v>59.363684227</v>
      </c>
      <c r="P177" s="18" t="s">
        <v>18</v>
      </c>
      <c r="Q177" s="14" t="s">
        <v>716</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447</v>
      </c>
      <c r="D178" s="19" t="s">
        <v>301</v>
      </c>
      <c r="E178" s="19">
        <v>8</v>
      </c>
      <c r="F178" s="16">
        <v>64.09</v>
      </c>
      <c r="G178" s="16">
        <v>53.31</v>
      </c>
      <c r="H178" s="16">
        <v>42.53</v>
      </c>
      <c r="I178" s="16"/>
      <c r="J178" s="16">
        <v>72.98</v>
      </c>
      <c r="K178" s="16">
        <v>94.53</v>
      </c>
      <c r="L178" s="16">
        <v>129.41</v>
      </c>
      <c r="M178" s="16"/>
      <c r="N178" s="16">
        <v>49.816453246000002</v>
      </c>
      <c r="O178" s="35">
        <v>1276.5367161000001</v>
      </c>
      <c r="P178" s="19" t="s">
        <v>18</v>
      </c>
      <c r="Q178" s="15" t="s">
        <v>717</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450</v>
      </c>
      <c r="D179" s="18" t="s">
        <v>302</v>
      </c>
      <c r="E179" s="18">
        <v>10</v>
      </c>
      <c r="F179" s="17">
        <v>3.47</v>
      </c>
      <c r="G179" s="17">
        <v>3.09</v>
      </c>
      <c r="H179" s="17">
        <v>2.71</v>
      </c>
      <c r="I179" s="16"/>
      <c r="J179" s="17">
        <v>4.04</v>
      </c>
      <c r="K179" s="17">
        <v>4.79</v>
      </c>
      <c r="L179" s="17">
        <v>6.01</v>
      </c>
      <c r="M179" s="17"/>
      <c r="N179" s="17">
        <v>78.568292696</v>
      </c>
      <c r="O179" s="17">
        <v>15.179306862999999</v>
      </c>
      <c r="P179" s="18" t="s">
        <v>18</v>
      </c>
      <c r="Q179" s="14" t="s">
        <v>718</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303</v>
      </c>
      <c r="D180" s="19" t="s">
        <v>304</v>
      </c>
      <c r="E180" s="19">
        <v>10</v>
      </c>
      <c r="F180" s="16">
        <v>14.07</v>
      </c>
      <c r="G180" s="16">
        <v>12.56</v>
      </c>
      <c r="H180" s="16">
        <v>11.06</v>
      </c>
      <c r="I180" s="16"/>
      <c r="J180" s="16">
        <v>14.99</v>
      </c>
      <c r="K180" s="16">
        <v>17.989999999999998</v>
      </c>
      <c r="L180" s="16">
        <v>22.85</v>
      </c>
      <c r="M180" s="16"/>
      <c r="N180" s="16">
        <v>79.024490960999998</v>
      </c>
      <c r="O180" s="35">
        <v>11.355004636</v>
      </c>
      <c r="P180" s="19" t="s">
        <v>18</v>
      </c>
      <c r="Q180" s="15" t="s">
        <v>719</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453</v>
      </c>
      <c r="D181" s="18" t="s">
        <v>305</v>
      </c>
      <c r="E181" s="18">
        <v>5</v>
      </c>
      <c r="F181" s="17">
        <v>13.23</v>
      </c>
      <c r="G181" s="17">
        <v>12</v>
      </c>
      <c r="H181" s="17">
        <v>10.78</v>
      </c>
      <c r="I181" s="16"/>
      <c r="J181" s="17">
        <v>16.32</v>
      </c>
      <c r="K181" s="17">
        <v>18.760000000000002</v>
      </c>
      <c r="L181" s="17">
        <v>22.71</v>
      </c>
      <c r="M181" s="17"/>
      <c r="N181" s="17">
        <v>52.790001738000001</v>
      </c>
      <c r="O181" s="17">
        <v>48.543608545000005</v>
      </c>
      <c r="P181" s="18" t="s">
        <v>18</v>
      </c>
      <c r="Q181" s="14" t="s">
        <v>720</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721</v>
      </c>
      <c r="D182" s="19" t="s">
        <v>306</v>
      </c>
      <c r="E182" s="19">
        <v>10</v>
      </c>
      <c r="F182" s="16">
        <v>51.63</v>
      </c>
      <c r="G182" s="16">
        <v>48.65</v>
      </c>
      <c r="H182" s="16">
        <v>45.68</v>
      </c>
      <c r="I182" s="16"/>
      <c r="J182" s="16">
        <v>53.5</v>
      </c>
      <c r="K182" s="16">
        <v>59.44</v>
      </c>
      <c r="L182" s="16">
        <v>69.06</v>
      </c>
      <c r="M182" s="16"/>
      <c r="N182" s="16">
        <v>75.739210708000002</v>
      </c>
      <c r="O182" s="35">
        <v>88.463660636</v>
      </c>
      <c r="P182" s="19" t="s">
        <v>18</v>
      </c>
      <c r="Q182" s="15" t="s">
        <v>722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446</v>
      </c>
      <c r="D183" s="18" t="s">
        <v>307</v>
      </c>
      <c r="E183" s="18">
        <v>9</v>
      </c>
      <c r="F183" s="17">
        <v>4.3600000000000003</v>
      </c>
      <c r="G183" s="17">
        <v>4.07</v>
      </c>
      <c r="H183" s="17">
        <v>3.79</v>
      </c>
      <c r="I183" s="16"/>
      <c r="J183" s="17">
        <v>4.72</v>
      </c>
      <c r="K183" s="17">
        <v>5.28</v>
      </c>
      <c r="L183" s="17">
        <v>6.2</v>
      </c>
      <c r="M183" s="17"/>
      <c r="N183" s="17">
        <v>69.041378871999996</v>
      </c>
      <c r="O183" s="17">
        <v>6.8061130455000001</v>
      </c>
      <c r="P183" s="18" t="s">
        <v>18</v>
      </c>
      <c r="Q183" s="14" t="s">
        <v>723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456</v>
      </c>
      <c r="D184" s="19" t="s">
        <v>308</v>
      </c>
      <c r="E184" s="19">
        <v>9</v>
      </c>
      <c r="F184" s="16">
        <v>20</v>
      </c>
      <c r="G184" s="16">
        <v>17.97</v>
      </c>
      <c r="H184" s="16">
        <v>15.95</v>
      </c>
      <c r="I184" s="16"/>
      <c r="J184" s="16">
        <v>22.09</v>
      </c>
      <c r="K184" s="16">
        <v>26.13</v>
      </c>
      <c r="L184" s="16">
        <v>32.68</v>
      </c>
      <c r="M184" s="16"/>
      <c r="N184" s="16">
        <v>60.49663357</v>
      </c>
      <c r="O184" s="35">
        <v>11.405869362999999</v>
      </c>
      <c r="P184" s="19" t="s">
        <v>18</v>
      </c>
      <c r="Q184" s="15" t="s">
        <v>724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451</v>
      </c>
      <c r="D185" s="18" t="s">
        <v>452</v>
      </c>
      <c r="E185" s="18">
        <v>9</v>
      </c>
      <c r="F185" s="17">
        <v>8.3699999999999992</v>
      </c>
      <c r="G185" s="17">
        <v>7.57</v>
      </c>
      <c r="H185" s="17">
        <v>6.77</v>
      </c>
      <c r="I185" s="16"/>
      <c r="J185" s="17">
        <v>9.6999999999999993</v>
      </c>
      <c r="K185" s="17">
        <v>11.29</v>
      </c>
      <c r="L185" s="17">
        <v>13.87</v>
      </c>
      <c r="M185" s="17"/>
      <c r="N185" s="17">
        <v>58.891795975000001</v>
      </c>
      <c r="O185" s="17">
        <v>2.5276738181999998</v>
      </c>
      <c r="P185" s="18" t="s">
        <v>18</v>
      </c>
      <c r="Q185" s="14" t="s">
        <v>725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492</v>
      </c>
      <c r="D186" s="19" t="s">
        <v>309</v>
      </c>
      <c r="E186" s="19">
        <v>10</v>
      </c>
      <c r="F186" s="16">
        <v>2.23</v>
      </c>
      <c r="G186" s="16">
        <v>1.95</v>
      </c>
      <c r="H186" s="16">
        <v>1.67</v>
      </c>
      <c r="I186" s="16"/>
      <c r="J186" s="16">
        <v>2.64</v>
      </c>
      <c r="K186" s="16">
        <v>3.19</v>
      </c>
      <c r="L186" s="16">
        <v>4.08</v>
      </c>
      <c r="M186" s="16"/>
      <c r="N186" s="16">
        <v>71.520649594000005</v>
      </c>
      <c r="O186" s="35">
        <v>9.0428124091000015</v>
      </c>
      <c r="P186" s="19" t="s">
        <v>18</v>
      </c>
      <c r="Q186" s="15" t="s">
        <v>726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459</v>
      </c>
      <c r="D187" s="18" t="s">
        <v>310</v>
      </c>
      <c r="E187" s="18">
        <v>7</v>
      </c>
      <c r="F187" s="17">
        <v>2.09</v>
      </c>
      <c r="G187" s="17">
        <v>1.79</v>
      </c>
      <c r="H187" s="17">
        <v>1.5</v>
      </c>
      <c r="I187" s="16"/>
      <c r="J187" s="17">
        <v>2.74</v>
      </c>
      <c r="K187" s="17">
        <v>3.32</v>
      </c>
      <c r="L187" s="17">
        <v>4.26</v>
      </c>
      <c r="M187" s="17"/>
      <c r="N187" s="17">
        <v>65.667060234000004</v>
      </c>
      <c r="O187" s="17">
        <v>7.1476629999999997</v>
      </c>
      <c r="P187" s="18" t="s">
        <v>18</v>
      </c>
      <c r="Q187" s="14" t="s">
        <v>727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491</v>
      </c>
      <c r="D188" s="19" t="s">
        <v>311</v>
      </c>
      <c r="E188" s="19">
        <v>9</v>
      </c>
      <c r="F188" s="16">
        <v>23.25</v>
      </c>
      <c r="G188" s="16">
        <v>21.38</v>
      </c>
      <c r="H188" s="16">
        <v>19.510000000000002</v>
      </c>
      <c r="I188" s="16"/>
      <c r="J188" s="16">
        <v>27.31</v>
      </c>
      <c r="K188" s="16">
        <v>31.04</v>
      </c>
      <c r="L188" s="16">
        <v>37.07</v>
      </c>
      <c r="M188" s="16"/>
      <c r="N188" s="16">
        <v>54.601009572000002</v>
      </c>
      <c r="O188" s="35">
        <v>253.12256714</v>
      </c>
      <c r="P188" s="19" t="s">
        <v>18</v>
      </c>
      <c r="Q188" s="15" t="s">
        <v>728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497</v>
      </c>
      <c r="D189" s="18" t="s">
        <v>312</v>
      </c>
      <c r="E189" s="18">
        <v>3</v>
      </c>
      <c r="F189" s="17">
        <v>0.53</v>
      </c>
      <c r="G189" s="17">
        <v>0.31</v>
      </c>
      <c r="H189" s="17">
        <v>0.09</v>
      </c>
      <c r="I189" s="16"/>
      <c r="J189" s="17">
        <v>1.1299999999999999</v>
      </c>
      <c r="K189" s="17">
        <v>1.56</v>
      </c>
      <c r="L189" s="17">
        <v>2.2599999999999998</v>
      </c>
      <c r="M189" s="17"/>
      <c r="N189" s="17">
        <v>48.349394857</v>
      </c>
      <c r="O189" s="17">
        <v>19.348174999999998</v>
      </c>
      <c r="P189" s="18" t="s">
        <v>18</v>
      </c>
      <c r="Q189" s="14" t="s">
        <v>729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313</v>
      </c>
      <c r="E190" s="19">
        <v>6</v>
      </c>
      <c r="F190" s="16">
        <v>5.44</v>
      </c>
      <c r="G190" s="16">
        <v>4.66</v>
      </c>
      <c r="H190" s="16">
        <v>3.89</v>
      </c>
      <c r="I190" s="16"/>
      <c r="J190" s="16">
        <v>7.02</v>
      </c>
      <c r="K190" s="16">
        <v>8.56</v>
      </c>
      <c r="L190" s="16">
        <v>11.06</v>
      </c>
      <c r="M190" s="16"/>
      <c r="N190" s="16">
        <v>59.876749973000003</v>
      </c>
      <c r="O190" s="35">
        <v>33.448865726999998</v>
      </c>
      <c r="P190" s="19" t="s">
        <v>18</v>
      </c>
      <c r="Q190" s="15" t="s">
        <v>730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314</v>
      </c>
      <c r="D191" s="18" t="s">
        <v>315</v>
      </c>
      <c r="E191" s="18">
        <v>5</v>
      </c>
      <c r="F191" s="17">
        <v>0.87</v>
      </c>
      <c r="G191" s="17">
        <v>0.2</v>
      </c>
      <c r="H191" s="17">
        <v>-0.46</v>
      </c>
      <c r="I191" s="16"/>
      <c r="J191" s="17">
        <v>0.9</v>
      </c>
      <c r="K191" s="17">
        <v>2.23</v>
      </c>
      <c r="L191" s="17">
        <v>4.3899999999999997</v>
      </c>
      <c r="M191" s="17"/>
      <c r="N191" s="17">
        <v>34.818007162000001</v>
      </c>
      <c r="O191" s="17">
        <v>7.9444483636000003</v>
      </c>
      <c r="P191" s="18" t="s">
        <v>15</v>
      </c>
      <c r="Q191" s="14" t="s">
        <v>731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485</v>
      </c>
      <c r="D192" s="19" t="s">
        <v>316</v>
      </c>
      <c r="E192" s="19">
        <v>10</v>
      </c>
      <c r="F192" s="16">
        <v>40.549999999999997</v>
      </c>
      <c r="G192" s="16">
        <v>37.71</v>
      </c>
      <c r="H192" s="16">
        <v>34.869999999999997</v>
      </c>
      <c r="I192" s="16"/>
      <c r="J192" s="16">
        <v>45.19</v>
      </c>
      <c r="K192" s="16">
        <v>50.86</v>
      </c>
      <c r="L192" s="16">
        <v>60.04</v>
      </c>
      <c r="M192" s="16"/>
      <c r="N192" s="16">
        <v>72.117510542999995</v>
      </c>
      <c r="O192" s="35">
        <v>235.87277458999998</v>
      </c>
      <c r="P192" s="19" t="s">
        <v>18</v>
      </c>
      <c r="Q192" s="15" t="s">
        <v>732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516</v>
      </c>
      <c r="D193" s="18" t="s">
        <v>317</v>
      </c>
      <c r="E193" s="18">
        <v>10</v>
      </c>
      <c r="F193" s="17">
        <v>9.42</v>
      </c>
      <c r="G193" s="17">
        <v>8.2799999999999994</v>
      </c>
      <c r="H193" s="17">
        <v>7.15</v>
      </c>
      <c r="I193" s="16"/>
      <c r="J193" s="17">
        <v>10.79</v>
      </c>
      <c r="K193" s="17">
        <v>13.05</v>
      </c>
      <c r="L193" s="17">
        <v>16.72</v>
      </c>
      <c r="M193" s="17"/>
      <c r="N193" s="17">
        <v>66.881943614999997</v>
      </c>
      <c r="O193" s="17">
        <v>17.229916499999998</v>
      </c>
      <c r="P193" s="18" t="s">
        <v>18</v>
      </c>
      <c r="Q193" s="14" t="s">
        <v>733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318</v>
      </c>
      <c r="D194" s="19" t="s">
        <v>319</v>
      </c>
      <c r="E194" s="19">
        <v>5</v>
      </c>
      <c r="F194" s="16">
        <v>7.26</v>
      </c>
      <c r="G194" s="16">
        <v>6.65</v>
      </c>
      <c r="H194" s="16">
        <v>6.05</v>
      </c>
      <c r="I194" s="16"/>
      <c r="J194" s="16">
        <v>8.92</v>
      </c>
      <c r="K194" s="16">
        <v>10.119999999999999</v>
      </c>
      <c r="L194" s="16">
        <v>12.07</v>
      </c>
      <c r="M194" s="16"/>
      <c r="N194" s="16">
        <v>52.213609159000001</v>
      </c>
      <c r="O194" s="35">
        <v>2.1664762273</v>
      </c>
      <c r="P194" s="19" t="s">
        <v>18</v>
      </c>
      <c r="Q194" s="15" t="s">
        <v>734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320</v>
      </c>
      <c r="D195" s="18" t="s">
        <v>321</v>
      </c>
      <c r="E195" s="18">
        <v>3</v>
      </c>
      <c r="F195" s="17">
        <v>16.02</v>
      </c>
      <c r="G195" s="17">
        <v>14.75</v>
      </c>
      <c r="H195" s="17">
        <v>13.49</v>
      </c>
      <c r="I195" s="16"/>
      <c r="J195" s="17">
        <v>16.38</v>
      </c>
      <c r="K195" s="17">
        <v>18.899999999999999</v>
      </c>
      <c r="L195" s="17">
        <v>22.99</v>
      </c>
      <c r="M195" s="17"/>
      <c r="N195" s="17">
        <v>49.186702928999999</v>
      </c>
      <c r="O195" s="17">
        <v>177.25671641</v>
      </c>
      <c r="P195" s="18" t="s">
        <v>15</v>
      </c>
      <c r="Q195" s="14" t="s">
        <v>735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322</v>
      </c>
      <c r="D196" s="19" t="s">
        <v>323</v>
      </c>
      <c r="E196" s="19">
        <v>10</v>
      </c>
      <c r="F196" s="16">
        <v>161.38999999999999</v>
      </c>
      <c r="G196" s="16">
        <v>146.72999999999999</v>
      </c>
      <c r="H196" s="16">
        <v>132.08000000000001</v>
      </c>
      <c r="I196" s="16"/>
      <c r="J196" s="16">
        <v>167.84</v>
      </c>
      <c r="K196" s="16">
        <v>197.14</v>
      </c>
      <c r="L196" s="16">
        <v>244.55</v>
      </c>
      <c r="M196" s="16"/>
      <c r="N196" s="16">
        <v>74.222658980000006</v>
      </c>
      <c r="O196" s="35">
        <v>461.57479726999998</v>
      </c>
      <c r="P196" s="19" t="s">
        <v>18</v>
      </c>
      <c r="Q196" s="15" t="s">
        <v>736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737</v>
      </c>
      <c r="D197" s="18" t="s">
        <v>738</v>
      </c>
      <c r="E197" s="18">
        <v>0</v>
      </c>
      <c r="F197" s="17">
        <v>38.61</v>
      </c>
      <c r="G197" s="17">
        <v>29.56</v>
      </c>
      <c r="H197" s="17">
        <v>20.51</v>
      </c>
      <c r="I197" s="16"/>
      <c r="J197" s="17">
        <v>41.35</v>
      </c>
      <c r="K197" s="17">
        <v>59.44</v>
      </c>
      <c r="L197" s="17">
        <v>88.72</v>
      </c>
      <c r="M197" s="17"/>
      <c r="N197" s="17">
        <v>21.699174620000001</v>
      </c>
      <c r="O197" s="17">
        <v>1.066433755</v>
      </c>
      <c r="P197" s="18" t="s">
        <v>15</v>
      </c>
      <c r="Q197" s="14" t="s">
        <v>739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324</v>
      </c>
      <c r="D198" s="19" t="s">
        <v>478</v>
      </c>
      <c r="E198" s="19">
        <v>9</v>
      </c>
      <c r="F198" s="16">
        <v>10.31</v>
      </c>
      <c r="G198" s="16">
        <v>8.94</v>
      </c>
      <c r="H198" s="16">
        <v>7.57</v>
      </c>
      <c r="I198" s="16"/>
      <c r="J198" s="16">
        <v>11.79</v>
      </c>
      <c r="K198" s="16">
        <v>14.52</v>
      </c>
      <c r="L198" s="16">
        <v>18.940000000000001</v>
      </c>
      <c r="M198" s="16"/>
      <c r="N198" s="16">
        <v>58.293175077999997</v>
      </c>
      <c r="O198" s="35">
        <v>1.7585415909000002</v>
      </c>
      <c r="P198" s="19" t="s">
        <v>18</v>
      </c>
      <c r="Q198" s="15" t="s">
        <v>740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324</v>
      </c>
      <c r="D199" s="18" t="s">
        <v>325</v>
      </c>
      <c r="E199" s="18">
        <v>10</v>
      </c>
      <c r="F199" s="17">
        <v>8.65</v>
      </c>
      <c r="G199" s="17">
        <v>7.9</v>
      </c>
      <c r="H199" s="17">
        <v>7.16</v>
      </c>
      <c r="I199" s="16"/>
      <c r="J199" s="17">
        <v>9.23</v>
      </c>
      <c r="K199" s="17">
        <v>10.71</v>
      </c>
      <c r="L199" s="17">
        <v>13.11</v>
      </c>
      <c r="M199" s="17"/>
      <c r="N199" s="17">
        <v>62.097787248000003</v>
      </c>
      <c r="O199" s="17">
        <v>10.729019409000001</v>
      </c>
      <c r="P199" s="18" t="s">
        <v>18</v>
      </c>
      <c r="Q199" s="14" t="s">
        <v>741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324</v>
      </c>
      <c r="D200" s="19" t="s">
        <v>326</v>
      </c>
      <c r="E200" s="19">
        <v>9</v>
      </c>
      <c r="F200" s="16">
        <v>44.87</v>
      </c>
      <c r="G200" s="16">
        <v>40.520000000000003</v>
      </c>
      <c r="H200" s="16">
        <v>36.18</v>
      </c>
      <c r="I200" s="16"/>
      <c r="J200" s="16">
        <v>48.72</v>
      </c>
      <c r="K200" s="16">
        <v>57.4</v>
      </c>
      <c r="L200" s="16">
        <v>71.45</v>
      </c>
      <c r="M200" s="16"/>
      <c r="N200" s="16">
        <v>62.159356404</v>
      </c>
      <c r="O200" s="35">
        <v>88.250441135999992</v>
      </c>
      <c r="P200" s="19" t="s">
        <v>18</v>
      </c>
      <c r="Q200" s="15" t="s">
        <v>742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327</v>
      </c>
      <c r="D201" s="18" t="s">
        <v>517</v>
      </c>
      <c r="E201" s="18">
        <v>9</v>
      </c>
      <c r="F201" s="17">
        <v>15.88</v>
      </c>
      <c r="G201" s="17">
        <v>14.47</v>
      </c>
      <c r="H201" s="17">
        <v>13.07</v>
      </c>
      <c r="I201" s="16"/>
      <c r="J201" s="17">
        <v>19.2</v>
      </c>
      <c r="K201" s="17">
        <v>22</v>
      </c>
      <c r="L201" s="17">
        <v>26.54</v>
      </c>
      <c r="M201" s="17"/>
      <c r="N201" s="17">
        <v>62.990939144000002</v>
      </c>
      <c r="O201" s="17">
        <v>1.4263359091000001</v>
      </c>
      <c r="P201" s="18" t="s">
        <v>18</v>
      </c>
      <c r="Q201" s="14" t="s">
        <v>743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327</v>
      </c>
      <c r="D202" s="19" t="s">
        <v>328</v>
      </c>
      <c r="E202" s="19">
        <v>9</v>
      </c>
      <c r="F202" s="16">
        <v>31.44</v>
      </c>
      <c r="G202" s="16">
        <v>28.7</v>
      </c>
      <c r="H202" s="16">
        <v>25.97</v>
      </c>
      <c r="I202" s="16"/>
      <c r="J202" s="16">
        <v>37.83</v>
      </c>
      <c r="K202" s="16">
        <v>43.29</v>
      </c>
      <c r="L202" s="16">
        <v>52.14</v>
      </c>
      <c r="M202" s="16"/>
      <c r="N202" s="16">
        <v>63.374815789000003</v>
      </c>
      <c r="O202" s="35">
        <v>86.366769226999992</v>
      </c>
      <c r="P202" s="19" t="s">
        <v>18</v>
      </c>
      <c r="Q202" s="15" t="s">
        <v>744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329</v>
      </c>
      <c r="D203" s="18" t="s">
        <v>330</v>
      </c>
      <c r="E203" s="18">
        <v>3</v>
      </c>
      <c r="F203" s="17">
        <v>18</v>
      </c>
      <c r="G203" s="17">
        <v>15.32</v>
      </c>
      <c r="H203" s="17">
        <v>12.65</v>
      </c>
      <c r="I203" s="16"/>
      <c r="J203" s="17">
        <v>18.8</v>
      </c>
      <c r="K203" s="17">
        <v>24.14</v>
      </c>
      <c r="L203" s="17">
        <v>32.79</v>
      </c>
      <c r="M203" s="17"/>
      <c r="N203" s="17">
        <v>39.063709953999997</v>
      </c>
      <c r="O203" s="17">
        <v>59.528493636</v>
      </c>
      <c r="P203" s="18" t="s">
        <v>15</v>
      </c>
      <c r="Q203" s="14" t="s">
        <v>745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331</v>
      </c>
      <c r="D204" s="19" t="s">
        <v>332</v>
      </c>
      <c r="E204" s="19">
        <v>9</v>
      </c>
      <c r="F204" s="16">
        <v>5.16</v>
      </c>
      <c r="G204" s="16">
        <v>4.83</v>
      </c>
      <c r="H204" s="16">
        <v>4.5</v>
      </c>
      <c r="I204" s="16"/>
      <c r="J204" s="16">
        <v>5.65</v>
      </c>
      <c r="K204" s="16">
        <v>6.3</v>
      </c>
      <c r="L204" s="16">
        <v>7.37</v>
      </c>
      <c r="M204" s="16"/>
      <c r="N204" s="16">
        <v>59.351608421999998</v>
      </c>
      <c r="O204" s="35">
        <v>2.4960938181999999</v>
      </c>
      <c r="P204" s="19" t="s">
        <v>18</v>
      </c>
      <c r="Q204" s="15" t="s">
        <v>746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333</v>
      </c>
      <c r="D205" s="18" t="s">
        <v>334</v>
      </c>
      <c r="E205" s="18">
        <v>10</v>
      </c>
      <c r="F205" s="17">
        <v>13.09</v>
      </c>
      <c r="G205" s="17">
        <v>11.33</v>
      </c>
      <c r="H205" s="17">
        <v>9.58</v>
      </c>
      <c r="I205" s="16"/>
      <c r="J205" s="17">
        <v>13.73</v>
      </c>
      <c r="K205" s="17">
        <v>17.23</v>
      </c>
      <c r="L205" s="17">
        <v>22.91</v>
      </c>
      <c r="M205" s="17"/>
      <c r="N205" s="17">
        <v>81.031202092000001</v>
      </c>
      <c r="O205" s="17">
        <v>17.167614136000001</v>
      </c>
      <c r="P205" s="18" t="s">
        <v>18</v>
      </c>
      <c r="Q205" s="14" t="s">
        <v>747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335</v>
      </c>
      <c r="D206" s="19" t="s">
        <v>336</v>
      </c>
      <c r="E206" s="19">
        <v>7</v>
      </c>
      <c r="F206" s="16" t="s">
        <v>35</v>
      </c>
      <c r="G206" s="16" t="s">
        <v>35</v>
      </c>
      <c r="H206" s="16" t="s">
        <v>35</v>
      </c>
      <c r="I206" s="16"/>
      <c r="J206" s="16" t="s">
        <v>35</v>
      </c>
      <c r="K206" s="16" t="s">
        <v>35</v>
      </c>
      <c r="L206" s="16" t="s">
        <v>35</v>
      </c>
      <c r="M206" s="16"/>
      <c r="N206" s="16">
        <v>68.185521023999996</v>
      </c>
      <c r="O206" s="35">
        <v>65.601804826000006</v>
      </c>
      <c r="P206" s="19" t="s">
        <v>18</v>
      </c>
      <c r="Q206" s="15" t="s">
        <v>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337</v>
      </c>
      <c r="D207" s="18" t="s">
        <v>338</v>
      </c>
      <c r="E207" s="18">
        <v>6</v>
      </c>
      <c r="F207" s="17">
        <v>6.6</v>
      </c>
      <c r="G207" s="17">
        <v>4.8499999999999996</v>
      </c>
      <c r="H207" s="17">
        <v>3.1</v>
      </c>
      <c r="I207" s="16"/>
      <c r="J207" s="17">
        <v>11.32</v>
      </c>
      <c r="K207" s="17">
        <v>14.81</v>
      </c>
      <c r="L207" s="17">
        <v>20.47</v>
      </c>
      <c r="M207" s="17"/>
      <c r="N207" s="17">
        <v>56.997418549000002</v>
      </c>
      <c r="O207" s="17">
        <v>111.67471477000001</v>
      </c>
      <c r="P207" s="18" t="s">
        <v>18</v>
      </c>
      <c r="Q207" s="14" t="s">
        <v>748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479</v>
      </c>
      <c r="D208" s="19" t="s">
        <v>480</v>
      </c>
      <c r="E208" s="19">
        <v>7</v>
      </c>
      <c r="F208" s="16">
        <v>23.02</v>
      </c>
      <c r="G208" s="16">
        <v>18.489999999999998</v>
      </c>
      <c r="H208" s="16">
        <v>13.97</v>
      </c>
      <c r="I208" s="16"/>
      <c r="J208" s="16">
        <v>30.42</v>
      </c>
      <c r="K208" s="16">
        <v>39.46</v>
      </c>
      <c r="L208" s="16">
        <v>54.1</v>
      </c>
      <c r="M208" s="16"/>
      <c r="N208" s="16">
        <v>57.855035303999998</v>
      </c>
      <c r="O208" s="35">
        <v>1.8742784714</v>
      </c>
      <c r="P208" s="19" t="s">
        <v>18</v>
      </c>
      <c r="Q208" s="15" t="s">
        <v>749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339</v>
      </c>
      <c r="D209" s="18" t="s">
        <v>340</v>
      </c>
      <c r="E209" s="18">
        <v>10</v>
      </c>
      <c r="F209" s="17">
        <v>11.48</v>
      </c>
      <c r="G209" s="17">
        <v>10.02</v>
      </c>
      <c r="H209" s="17">
        <v>8.57</v>
      </c>
      <c r="I209" s="16"/>
      <c r="J209" s="17">
        <v>14.47</v>
      </c>
      <c r="K209" s="17">
        <v>17.37</v>
      </c>
      <c r="L209" s="17">
        <v>22.08</v>
      </c>
      <c r="M209" s="17"/>
      <c r="N209" s="17">
        <v>58.048053787999997</v>
      </c>
      <c r="O209" s="17">
        <v>43.313500500000004</v>
      </c>
      <c r="P209" s="18" t="s">
        <v>18</v>
      </c>
      <c r="Q209" s="14" t="s">
        <v>750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341</v>
      </c>
      <c r="D210" s="19" t="s">
        <v>342</v>
      </c>
      <c r="E210" s="19">
        <v>9</v>
      </c>
      <c r="F210" s="16">
        <v>18.12</v>
      </c>
      <c r="G210" s="16">
        <v>16.53</v>
      </c>
      <c r="H210" s="16">
        <v>14.95</v>
      </c>
      <c r="I210" s="16"/>
      <c r="J210" s="16">
        <v>18.89</v>
      </c>
      <c r="K210" s="16">
        <v>22.05</v>
      </c>
      <c r="L210" s="16">
        <v>27.16</v>
      </c>
      <c r="M210" s="16"/>
      <c r="N210" s="16">
        <v>59.606672218</v>
      </c>
      <c r="O210" s="35">
        <v>62.478103090999994</v>
      </c>
      <c r="P210" s="19" t="s">
        <v>18</v>
      </c>
      <c r="Q210" s="15" t="s">
        <v>751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343</v>
      </c>
      <c r="D211" s="18" t="s">
        <v>344</v>
      </c>
      <c r="E211" s="18">
        <v>7</v>
      </c>
      <c r="F211" s="17">
        <v>19.04</v>
      </c>
      <c r="G211" s="17">
        <v>16.46</v>
      </c>
      <c r="H211" s="17">
        <v>13.88</v>
      </c>
      <c r="I211" s="16"/>
      <c r="J211" s="17">
        <v>26.19</v>
      </c>
      <c r="K211" s="17">
        <v>31.34</v>
      </c>
      <c r="L211" s="17">
        <v>39.68</v>
      </c>
      <c r="M211" s="17"/>
      <c r="N211" s="17">
        <v>56.484071989</v>
      </c>
      <c r="O211" s="17">
        <v>132.28957990999999</v>
      </c>
      <c r="P211" s="18" t="s">
        <v>18</v>
      </c>
      <c r="Q211" s="14" t="s">
        <v>752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345</v>
      </c>
      <c r="D212" s="19" t="s">
        <v>346</v>
      </c>
      <c r="E212" s="19">
        <v>0</v>
      </c>
      <c r="F212" s="16">
        <v>69.52</v>
      </c>
      <c r="G212" s="16">
        <v>61.79</v>
      </c>
      <c r="H212" s="16">
        <v>54.07</v>
      </c>
      <c r="I212" s="16"/>
      <c r="J212" s="16">
        <v>72.430000000000007</v>
      </c>
      <c r="K212" s="16">
        <v>87.87</v>
      </c>
      <c r="L212" s="16">
        <v>112.86</v>
      </c>
      <c r="M212" s="16"/>
      <c r="N212" s="16">
        <v>41.098770465000001</v>
      </c>
      <c r="O212" s="35">
        <v>23.743309631999999</v>
      </c>
      <c r="P212" s="19" t="s">
        <v>15</v>
      </c>
      <c r="Q212" s="15" t="s">
        <v>753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347</v>
      </c>
      <c r="D213" s="18" t="s">
        <v>348</v>
      </c>
      <c r="E213" s="18">
        <v>0</v>
      </c>
      <c r="F213" s="17">
        <v>9.14</v>
      </c>
      <c r="G213" s="17">
        <v>6.81</v>
      </c>
      <c r="H213" s="17">
        <v>4.4800000000000004</v>
      </c>
      <c r="I213" s="16"/>
      <c r="J213" s="17">
        <v>9.58</v>
      </c>
      <c r="K213" s="17">
        <v>14.23</v>
      </c>
      <c r="L213" s="17">
        <v>21.77</v>
      </c>
      <c r="M213" s="17"/>
      <c r="N213" s="17">
        <v>43.667067428000003</v>
      </c>
      <c r="O213" s="17">
        <v>41.627820693000004</v>
      </c>
      <c r="P213" s="18" t="s">
        <v>15</v>
      </c>
      <c r="Q213" s="14" t="s">
        <v>754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349</v>
      </c>
      <c r="D214" s="19" t="s">
        <v>350</v>
      </c>
      <c r="E214" s="19">
        <v>2</v>
      </c>
      <c r="F214" s="16">
        <v>47.1</v>
      </c>
      <c r="G214" s="16">
        <v>42.99</v>
      </c>
      <c r="H214" s="16">
        <v>38.880000000000003</v>
      </c>
      <c r="I214" s="16"/>
      <c r="J214" s="16">
        <v>48.1</v>
      </c>
      <c r="K214" s="16">
        <v>56.31</v>
      </c>
      <c r="L214" s="16">
        <v>69.599999999999994</v>
      </c>
      <c r="M214" s="16"/>
      <c r="N214" s="16">
        <v>31.170032509999999</v>
      </c>
      <c r="O214" s="35">
        <v>376.50200432000003</v>
      </c>
      <c r="P214" s="19" t="s">
        <v>15</v>
      </c>
      <c r="Q214" s="15" t="s">
        <v>755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462</v>
      </c>
      <c r="D215" s="18" t="s">
        <v>463</v>
      </c>
      <c r="E215" s="18">
        <v>0</v>
      </c>
      <c r="F215" s="17">
        <v>4.07</v>
      </c>
      <c r="G215" s="17">
        <v>3.63</v>
      </c>
      <c r="H215" s="17">
        <v>3.19</v>
      </c>
      <c r="I215" s="16"/>
      <c r="J215" s="17">
        <v>4.2</v>
      </c>
      <c r="K215" s="17">
        <v>5.07</v>
      </c>
      <c r="L215" s="17">
        <v>6.48</v>
      </c>
      <c r="M215" s="17"/>
      <c r="N215" s="17">
        <v>39.814356363000002</v>
      </c>
      <c r="O215" s="17">
        <v>2.8943330909</v>
      </c>
      <c r="P215" s="18" t="s">
        <v>15</v>
      </c>
      <c r="Q215" s="14" t="s">
        <v>756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351</v>
      </c>
      <c r="D216" s="19" t="s">
        <v>486</v>
      </c>
      <c r="E216" s="19">
        <v>10</v>
      </c>
      <c r="F216" s="16">
        <v>14.42</v>
      </c>
      <c r="G216" s="16">
        <v>13.76</v>
      </c>
      <c r="H216" s="16">
        <v>13.11</v>
      </c>
      <c r="I216" s="16"/>
      <c r="J216" s="16">
        <v>15.13</v>
      </c>
      <c r="K216" s="16">
        <v>16.43</v>
      </c>
      <c r="L216" s="16">
        <v>18.54</v>
      </c>
      <c r="M216" s="16"/>
      <c r="N216" s="16">
        <v>71.494623849999996</v>
      </c>
      <c r="O216" s="35">
        <v>1.3443400455000001</v>
      </c>
      <c r="P216" s="19" t="s">
        <v>18</v>
      </c>
      <c r="Q216" s="15" t="s">
        <v>757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351</v>
      </c>
      <c r="D217" s="18" t="s">
        <v>352</v>
      </c>
      <c r="E217" s="18">
        <v>10</v>
      </c>
      <c r="F217" s="17">
        <v>14.75</v>
      </c>
      <c r="G217" s="17">
        <v>14.05</v>
      </c>
      <c r="H217" s="17">
        <v>13.35</v>
      </c>
      <c r="I217" s="16"/>
      <c r="J217" s="17">
        <v>15.44</v>
      </c>
      <c r="K217" s="17">
        <v>16.829999999999998</v>
      </c>
      <c r="L217" s="17">
        <v>19.09</v>
      </c>
      <c r="M217" s="17"/>
      <c r="N217" s="17">
        <v>69.732554309999998</v>
      </c>
      <c r="O217" s="17">
        <v>2.8590874545</v>
      </c>
      <c r="P217" s="18" t="s">
        <v>18</v>
      </c>
      <c r="Q217" s="14" t="s">
        <v>758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351</v>
      </c>
      <c r="D218" s="19" t="s">
        <v>353</v>
      </c>
      <c r="E218" s="19">
        <v>9</v>
      </c>
      <c r="F218" s="16">
        <v>43.84</v>
      </c>
      <c r="G218" s="16">
        <v>41.72</v>
      </c>
      <c r="H218" s="16">
        <v>39.61</v>
      </c>
      <c r="I218" s="16"/>
      <c r="J218" s="16">
        <v>46.11</v>
      </c>
      <c r="K218" s="16">
        <v>50.33</v>
      </c>
      <c r="L218" s="16">
        <v>57.16</v>
      </c>
      <c r="M218" s="16"/>
      <c r="N218" s="16">
        <v>70.802140305999998</v>
      </c>
      <c r="O218" s="35">
        <v>87.961840635999991</v>
      </c>
      <c r="P218" s="19" t="s">
        <v>18</v>
      </c>
      <c r="Q218" s="15" t="s">
        <v>759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354</v>
      </c>
      <c r="D219" s="18" t="s">
        <v>355</v>
      </c>
      <c r="E219" s="18">
        <v>7</v>
      </c>
      <c r="F219" s="17">
        <v>229.49</v>
      </c>
      <c r="G219" s="17">
        <v>210.22</v>
      </c>
      <c r="H219" s="17">
        <v>190.96</v>
      </c>
      <c r="I219" s="16"/>
      <c r="J219" s="17">
        <v>251.79</v>
      </c>
      <c r="K219" s="17">
        <v>290.31</v>
      </c>
      <c r="L219" s="17">
        <v>352.66</v>
      </c>
      <c r="M219" s="17"/>
      <c r="N219" s="17">
        <v>62.56030939</v>
      </c>
      <c r="O219" s="17">
        <v>13.917498277999998</v>
      </c>
      <c r="P219" s="18" t="s">
        <v>18</v>
      </c>
      <c r="Q219" s="14" t="s">
        <v>760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498</v>
      </c>
      <c r="D220" s="19" t="s">
        <v>499</v>
      </c>
      <c r="E220" s="19">
        <v>9</v>
      </c>
      <c r="F220" s="16">
        <v>4.95</v>
      </c>
      <c r="G220" s="16">
        <v>4.47</v>
      </c>
      <c r="H220" s="16">
        <v>3.99</v>
      </c>
      <c r="I220" s="16"/>
      <c r="J220" s="16">
        <v>6.07</v>
      </c>
      <c r="K220" s="16">
        <v>7.02</v>
      </c>
      <c r="L220" s="16">
        <v>8.57</v>
      </c>
      <c r="M220" s="16"/>
      <c r="N220" s="16">
        <v>53.612371330000002</v>
      </c>
      <c r="O220" s="35">
        <v>1.9624885455000001</v>
      </c>
      <c r="P220" s="19" t="s">
        <v>18</v>
      </c>
      <c r="Q220" s="15" t="s">
        <v>761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356</v>
      </c>
      <c r="D221" s="18" t="s">
        <v>357</v>
      </c>
      <c r="E221" s="18">
        <v>6</v>
      </c>
      <c r="F221" s="17">
        <v>32.5</v>
      </c>
      <c r="G221" s="17">
        <v>28.19</v>
      </c>
      <c r="H221" s="17">
        <v>23.88</v>
      </c>
      <c r="I221" s="16"/>
      <c r="J221" s="17">
        <v>40.89</v>
      </c>
      <c r="K221" s="17">
        <v>49.5</v>
      </c>
      <c r="L221" s="17">
        <v>63.44</v>
      </c>
      <c r="M221" s="17"/>
      <c r="N221" s="17">
        <v>68.699352933</v>
      </c>
      <c r="O221" s="17">
        <v>20.344600408999998</v>
      </c>
      <c r="P221" s="18" t="s">
        <v>18</v>
      </c>
      <c r="Q221" s="14" t="s">
        <v>762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358</v>
      </c>
      <c r="D222" s="19" t="s">
        <v>359</v>
      </c>
      <c r="E222" s="19">
        <v>10</v>
      </c>
      <c r="F222" s="16">
        <v>41.95</v>
      </c>
      <c r="G222" s="16">
        <v>38.39</v>
      </c>
      <c r="H222" s="16">
        <v>34.83</v>
      </c>
      <c r="I222" s="16"/>
      <c r="J222" s="16">
        <v>43.4</v>
      </c>
      <c r="K222" s="16">
        <v>50.51</v>
      </c>
      <c r="L222" s="16">
        <v>62.03</v>
      </c>
      <c r="M222" s="16"/>
      <c r="N222" s="16">
        <v>67.474810943999998</v>
      </c>
      <c r="O222" s="35">
        <v>197.39801191000001</v>
      </c>
      <c r="P222" s="19" t="s">
        <v>18</v>
      </c>
      <c r="Q222" s="15" t="s">
        <v>763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360</v>
      </c>
      <c r="D223" s="18" t="s">
        <v>361</v>
      </c>
      <c r="E223" s="18">
        <v>10</v>
      </c>
      <c r="F223" s="17">
        <v>32.200000000000003</v>
      </c>
      <c r="G223" s="17">
        <v>28.5</v>
      </c>
      <c r="H223" s="17">
        <v>24.8</v>
      </c>
      <c r="I223" s="16"/>
      <c r="J223" s="17">
        <v>34.130000000000003</v>
      </c>
      <c r="K223" s="17">
        <v>41.52</v>
      </c>
      <c r="L223" s="17">
        <v>53.49</v>
      </c>
      <c r="M223" s="17"/>
      <c r="N223" s="17">
        <v>66.963308795000003</v>
      </c>
      <c r="O223" s="17">
        <v>65.561568045000001</v>
      </c>
      <c r="P223" s="18" t="s">
        <v>18</v>
      </c>
      <c r="Q223" s="14" t="s">
        <v>764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362</v>
      </c>
      <c r="D224" s="19" t="s">
        <v>363</v>
      </c>
      <c r="E224" s="19">
        <v>2</v>
      </c>
      <c r="F224" s="16">
        <v>53.51</v>
      </c>
      <c r="G224" s="16">
        <v>43.28</v>
      </c>
      <c r="H224" s="16">
        <v>33.06</v>
      </c>
      <c r="I224" s="16"/>
      <c r="J224" s="16">
        <v>55.32</v>
      </c>
      <c r="K224" s="16">
        <v>75.760000000000005</v>
      </c>
      <c r="L224" s="16">
        <v>108.85</v>
      </c>
      <c r="M224" s="16"/>
      <c r="N224" s="16">
        <v>24.819775087</v>
      </c>
      <c r="O224" s="35">
        <v>74.045983819999989</v>
      </c>
      <c r="P224" s="19" t="s">
        <v>15</v>
      </c>
      <c r="Q224" s="15" t="s">
        <v>765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364</v>
      </c>
      <c r="D225" s="18" t="s">
        <v>365</v>
      </c>
      <c r="E225" s="18">
        <v>10</v>
      </c>
      <c r="F225" s="17">
        <v>27.32</v>
      </c>
      <c r="G225" s="17">
        <v>25.02</v>
      </c>
      <c r="H225" s="17">
        <v>22.72</v>
      </c>
      <c r="I225" s="16"/>
      <c r="J225" s="17">
        <v>28.56</v>
      </c>
      <c r="K225" s="17">
        <v>33.15</v>
      </c>
      <c r="L225" s="17">
        <v>40.590000000000003</v>
      </c>
      <c r="M225" s="17"/>
      <c r="N225" s="17">
        <v>61.601673167999998</v>
      </c>
      <c r="O225" s="17">
        <v>131.19876514000001</v>
      </c>
      <c r="P225" s="18" t="s">
        <v>18</v>
      </c>
      <c r="Q225" s="14" t="s">
        <v>766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366</v>
      </c>
      <c r="D226" s="19" t="s">
        <v>367</v>
      </c>
      <c r="E226" s="19">
        <v>1</v>
      </c>
      <c r="F226" s="16">
        <v>34.44</v>
      </c>
      <c r="G226" s="16">
        <v>29.83</v>
      </c>
      <c r="H226" s="16">
        <v>25.22</v>
      </c>
      <c r="I226" s="16"/>
      <c r="J226" s="16">
        <v>36.130000000000003</v>
      </c>
      <c r="K226" s="16">
        <v>45.34</v>
      </c>
      <c r="L226" s="16">
        <v>60.24</v>
      </c>
      <c r="M226" s="16"/>
      <c r="N226" s="16">
        <v>42.631509305999998</v>
      </c>
      <c r="O226" s="35">
        <v>134.91328241000002</v>
      </c>
      <c r="P226" s="19" t="s">
        <v>15</v>
      </c>
      <c r="Q226" s="15" t="s">
        <v>767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368</v>
      </c>
      <c r="D227" s="18" t="s">
        <v>369</v>
      </c>
      <c r="E227" s="18">
        <v>9</v>
      </c>
      <c r="F227" s="17">
        <v>15.94</v>
      </c>
      <c r="G227" s="17">
        <v>14.83</v>
      </c>
      <c r="H227" s="17">
        <v>13.73</v>
      </c>
      <c r="I227" s="16"/>
      <c r="J227" s="17">
        <v>17.84</v>
      </c>
      <c r="K227" s="17">
        <v>20.04</v>
      </c>
      <c r="L227" s="17">
        <v>23.61</v>
      </c>
      <c r="M227" s="17"/>
      <c r="N227" s="17">
        <v>54.766090183000003</v>
      </c>
      <c r="O227" s="17">
        <v>9.6465643635999996</v>
      </c>
      <c r="P227" s="18" t="s">
        <v>18</v>
      </c>
      <c r="Q227" s="14" t="s">
        <v>768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500</v>
      </c>
      <c r="D228" s="19" t="s">
        <v>501</v>
      </c>
      <c r="E228" s="19">
        <v>6</v>
      </c>
      <c r="F228" s="16">
        <v>5.77</v>
      </c>
      <c r="G228" s="16">
        <v>5.0599999999999996</v>
      </c>
      <c r="H228" s="16">
        <v>4.3600000000000003</v>
      </c>
      <c r="I228" s="16"/>
      <c r="J228" s="16">
        <v>7.64</v>
      </c>
      <c r="K228" s="16">
        <v>9.0399999999999991</v>
      </c>
      <c r="L228" s="16">
        <v>11.31</v>
      </c>
      <c r="M228" s="16"/>
      <c r="N228" s="16">
        <v>49.603600004</v>
      </c>
      <c r="O228" s="35">
        <v>3.2577025454999999</v>
      </c>
      <c r="P228" s="19" t="s">
        <v>18</v>
      </c>
      <c r="Q228" s="15" t="s">
        <v>769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370</v>
      </c>
      <c r="D229" s="18" t="s">
        <v>371</v>
      </c>
      <c r="E229" s="18">
        <v>10</v>
      </c>
      <c r="F229" s="17">
        <v>13</v>
      </c>
      <c r="G229" s="17">
        <v>11.95</v>
      </c>
      <c r="H229" s="17">
        <v>10.91</v>
      </c>
      <c r="I229" s="16"/>
      <c r="J229" s="17">
        <v>13.97</v>
      </c>
      <c r="K229" s="17">
        <v>16.05</v>
      </c>
      <c r="L229" s="17">
        <v>19.43</v>
      </c>
      <c r="M229" s="17"/>
      <c r="N229" s="17">
        <v>69.091744758000004</v>
      </c>
      <c r="O229" s="17">
        <v>19.264834954999998</v>
      </c>
      <c r="P229" s="18" t="s">
        <v>18</v>
      </c>
      <c r="Q229" s="14" t="s">
        <v>770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372</v>
      </c>
      <c r="D230" s="19" t="s">
        <v>373</v>
      </c>
      <c r="E230" s="19">
        <v>9</v>
      </c>
      <c r="F230" s="16">
        <v>29.08</v>
      </c>
      <c r="G230" s="16">
        <v>25.84</v>
      </c>
      <c r="H230" s="16">
        <v>22.6</v>
      </c>
      <c r="I230" s="16"/>
      <c r="J230" s="16">
        <v>30.46</v>
      </c>
      <c r="K230" s="16">
        <v>36.93</v>
      </c>
      <c r="L230" s="16">
        <v>47.41</v>
      </c>
      <c r="M230" s="16"/>
      <c r="N230" s="16">
        <v>67.228200973</v>
      </c>
      <c r="O230" s="35">
        <v>173.60296599999998</v>
      </c>
      <c r="P230" s="19" t="s">
        <v>18</v>
      </c>
      <c r="Q230" s="15" t="s">
        <v>771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374</v>
      </c>
      <c r="D231" s="18" t="s">
        <v>375</v>
      </c>
      <c r="E231" s="18">
        <v>10</v>
      </c>
      <c r="F231" s="17">
        <v>7.16</v>
      </c>
      <c r="G231" s="17">
        <v>6.09</v>
      </c>
      <c r="H231" s="17">
        <v>5.03</v>
      </c>
      <c r="I231" s="16"/>
      <c r="J231" s="17">
        <v>7.69</v>
      </c>
      <c r="K231" s="17">
        <v>9.81</v>
      </c>
      <c r="L231" s="17">
        <v>13.25</v>
      </c>
      <c r="M231" s="17"/>
      <c r="N231" s="17">
        <v>82.861373396000005</v>
      </c>
      <c r="O231" s="17">
        <v>7.6354113636000003</v>
      </c>
      <c r="P231" s="18" t="s">
        <v>18</v>
      </c>
      <c r="Q231" s="14" t="s">
        <v>772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376</v>
      </c>
      <c r="D232" s="19" t="s">
        <v>377</v>
      </c>
      <c r="E232" s="19">
        <v>9</v>
      </c>
      <c r="F232" s="16">
        <v>63.57</v>
      </c>
      <c r="G232" s="16">
        <v>58.32</v>
      </c>
      <c r="H232" s="16">
        <v>53.07</v>
      </c>
      <c r="I232" s="16"/>
      <c r="J232" s="16">
        <v>72.22</v>
      </c>
      <c r="K232" s="16">
        <v>82.71</v>
      </c>
      <c r="L232" s="16">
        <v>99.7</v>
      </c>
      <c r="M232" s="16"/>
      <c r="N232" s="16">
        <v>62.324436112999997</v>
      </c>
      <c r="O232" s="35">
        <v>25.422513227</v>
      </c>
      <c r="P232" s="19" t="s">
        <v>18</v>
      </c>
      <c r="Q232" s="15" t="s">
        <v>773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378</v>
      </c>
      <c r="D233" s="18" t="s">
        <v>502</v>
      </c>
      <c r="E233" s="18">
        <v>10</v>
      </c>
      <c r="F233" s="17">
        <v>7.1</v>
      </c>
      <c r="G233" s="17">
        <v>6.42</v>
      </c>
      <c r="H233" s="17">
        <v>5.75</v>
      </c>
      <c r="I233" s="16"/>
      <c r="J233" s="17">
        <v>7.67</v>
      </c>
      <c r="K233" s="17">
        <v>9.01</v>
      </c>
      <c r="L233" s="17">
        <v>11.19</v>
      </c>
      <c r="M233" s="17"/>
      <c r="N233" s="17">
        <v>82.683634721999994</v>
      </c>
      <c r="O233" s="17">
        <v>2.9255603636000003</v>
      </c>
      <c r="P233" s="18" t="s">
        <v>18</v>
      </c>
      <c r="Q233" s="14" t="s">
        <v>774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378</v>
      </c>
      <c r="D234" s="19" t="s">
        <v>379</v>
      </c>
      <c r="E234" s="19">
        <v>10</v>
      </c>
      <c r="F234" s="16">
        <v>7.27</v>
      </c>
      <c r="G234" s="16">
        <v>6.59</v>
      </c>
      <c r="H234" s="16">
        <v>5.91</v>
      </c>
      <c r="I234" s="16"/>
      <c r="J234" s="16">
        <v>7.78</v>
      </c>
      <c r="K234" s="16">
        <v>9.1300000000000008</v>
      </c>
      <c r="L234" s="16">
        <v>11.32</v>
      </c>
      <c r="M234" s="16"/>
      <c r="N234" s="16">
        <v>83.314222130000005</v>
      </c>
      <c r="O234" s="35">
        <v>75.691817454999992</v>
      </c>
      <c r="P234" s="19" t="s">
        <v>18</v>
      </c>
      <c r="Q234" s="15" t="s">
        <v>775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380</v>
      </c>
      <c r="D235" s="18" t="s">
        <v>381</v>
      </c>
      <c r="E235" s="18">
        <v>7</v>
      </c>
      <c r="F235" s="17">
        <v>84.26</v>
      </c>
      <c r="G235" s="17">
        <v>76.180000000000007</v>
      </c>
      <c r="H235" s="17">
        <v>68.099999999999994</v>
      </c>
      <c r="I235" s="16"/>
      <c r="J235" s="17">
        <v>91.62</v>
      </c>
      <c r="K235" s="17">
        <v>107.77</v>
      </c>
      <c r="L235" s="17">
        <v>133.91999999999999</v>
      </c>
      <c r="M235" s="17"/>
      <c r="N235" s="17">
        <v>66.295256300999995</v>
      </c>
      <c r="O235" s="17">
        <v>1576.9187357000001</v>
      </c>
      <c r="P235" s="18" t="s">
        <v>18</v>
      </c>
      <c r="Q235" s="14" t="s">
        <v>776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382</v>
      </c>
      <c r="D236" s="19" t="s">
        <v>383</v>
      </c>
      <c r="E236" s="19">
        <v>10</v>
      </c>
      <c r="F236" s="16">
        <v>20.16</v>
      </c>
      <c r="G236" s="16">
        <v>18.89</v>
      </c>
      <c r="H236" s="16">
        <v>17.62</v>
      </c>
      <c r="I236" s="16"/>
      <c r="J236" s="16">
        <v>23.31</v>
      </c>
      <c r="K236" s="16">
        <v>25.84</v>
      </c>
      <c r="L236" s="16">
        <v>29.94</v>
      </c>
      <c r="M236" s="16"/>
      <c r="N236" s="16">
        <v>61.460746440000001</v>
      </c>
      <c r="O236" s="35">
        <v>6.3199674999999997</v>
      </c>
      <c r="P236" s="19" t="s">
        <v>18</v>
      </c>
      <c r="Q236" s="15" t="s">
        <v>777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384</v>
      </c>
      <c r="D237" s="18" t="s">
        <v>385</v>
      </c>
      <c r="E237" s="18">
        <v>10</v>
      </c>
      <c r="F237" s="17">
        <v>3.82</v>
      </c>
      <c r="G237" s="17">
        <v>3.25</v>
      </c>
      <c r="H237" s="17">
        <v>2.68</v>
      </c>
      <c r="I237" s="16"/>
      <c r="J237" s="17">
        <v>4.91</v>
      </c>
      <c r="K237" s="17">
        <v>6.04</v>
      </c>
      <c r="L237" s="17">
        <v>7.87</v>
      </c>
      <c r="M237" s="17"/>
      <c r="N237" s="17">
        <v>62.944327229999999</v>
      </c>
      <c r="O237" s="17">
        <v>72.505553000000006</v>
      </c>
      <c r="P237" s="18" t="s">
        <v>18</v>
      </c>
      <c r="Q237" s="14" t="s">
        <v>778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386</v>
      </c>
      <c r="D238" s="19" t="s">
        <v>387</v>
      </c>
      <c r="E238" s="19">
        <v>10</v>
      </c>
      <c r="F238" s="16">
        <v>31.95</v>
      </c>
      <c r="G238" s="16">
        <v>29.13</v>
      </c>
      <c r="H238" s="16">
        <v>26.32</v>
      </c>
      <c r="I238" s="16"/>
      <c r="J238" s="16">
        <v>33</v>
      </c>
      <c r="K238" s="16">
        <v>38.619999999999997</v>
      </c>
      <c r="L238" s="16">
        <v>47.72</v>
      </c>
      <c r="M238" s="16"/>
      <c r="N238" s="16">
        <v>71.878700678000001</v>
      </c>
      <c r="O238" s="35">
        <v>305.57747436</v>
      </c>
      <c r="P238" s="19" t="s">
        <v>18</v>
      </c>
      <c r="Q238" s="15" t="s">
        <v>779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526</v>
      </c>
      <c r="D239" s="18" t="s">
        <v>527</v>
      </c>
      <c r="E239" s="18">
        <v>0</v>
      </c>
      <c r="F239" s="17">
        <v>77.25</v>
      </c>
      <c r="G239" s="17">
        <v>70.02</v>
      </c>
      <c r="H239" s="17">
        <v>62.79</v>
      </c>
      <c r="I239" s="16"/>
      <c r="J239" s="17">
        <v>79.290000000000006</v>
      </c>
      <c r="K239" s="17">
        <v>93.74</v>
      </c>
      <c r="L239" s="17">
        <v>117.12</v>
      </c>
      <c r="M239" s="17"/>
      <c r="N239" s="17">
        <v>45.249814184000002</v>
      </c>
      <c r="O239" s="17">
        <v>1.5507345582000001</v>
      </c>
      <c r="P239" s="18" t="s">
        <v>15</v>
      </c>
      <c r="Q239" s="14" t="s">
        <v>780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388</v>
      </c>
      <c r="D240" s="19" t="s">
        <v>389</v>
      </c>
      <c r="E240" s="19">
        <v>10</v>
      </c>
      <c r="F240" s="16">
        <v>14.13</v>
      </c>
      <c r="G240" s="16">
        <v>12.73</v>
      </c>
      <c r="H240" s="16">
        <v>11.33</v>
      </c>
      <c r="I240" s="16"/>
      <c r="J240" s="16">
        <v>17.38</v>
      </c>
      <c r="K240" s="16">
        <v>20.170000000000002</v>
      </c>
      <c r="L240" s="16">
        <v>24.7</v>
      </c>
      <c r="M240" s="16"/>
      <c r="N240" s="16">
        <v>54.495385454000001</v>
      </c>
      <c r="O240" s="35">
        <v>11.895894180999999</v>
      </c>
      <c r="P240" s="19" t="s">
        <v>18</v>
      </c>
      <c r="Q240" s="15" t="s">
        <v>781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528</v>
      </c>
      <c r="D241" s="18" t="s">
        <v>529</v>
      </c>
      <c r="E241" s="18">
        <v>6</v>
      </c>
      <c r="F241" s="17">
        <v>4.2</v>
      </c>
      <c r="G241" s="17">
        <v>3.89</v>
      </c>
      <c r="H241" s="17">
        <v>3.59</v>
      </c>
      <c r="I241" s="16"/>
      <c r="J241" s="17">
        <v>4.88</v>
      </c>
      <c r="K241" s="17">
        <v>5.48</v>
      </c>
      <c r="L241" s="17">
        <v>6.46</v>
      </c>
      <c r="M241" s="17"/>
      <c r="N241" s="17">
        <v>54.180724812000001</v>
      </c>
      <c r="O241" s="17">
        <v>1.5123030000000002</v>
      </c>
      <c r="P241" s="18" t="s">
        <v>18</v>
      </c>
      <c r="Q241" s="14" t="s">
        <v>782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390</v>
      </c>
      <c r="D242" s="19" t="s">
        <v>391</v>
      </c>
      <c r="E242" s="19">
        <v>6</v>
      </c>
      <c r="F242" s="16">
        <v>27.17</v>
      </c>
      <c r="G242" s="16">
        <v>23.33</v>
      </c>
      <c r="H242" s="16">
        <v>19.489999999999998</v>
      </c>
      <c r="I242" s="16"/>
      <c r="J242" s="16">
        <v>35.44</v>
      </c>
      <c r="K242" s="16">
        <v>43.11</v>
      </c>
      <c r="L242" s="16">
        <v>55.53</v>
      </c>
      <c r="M242" s="16"/>
      <c r="N242" s="16">
        <v>61.657228695000001</v>
      </c>
      <c r="O242" s="35">
        <v>109.6368849</v>
      </c>
      <c r="P242" s="19" t="s">
        <v>18</v>
      </c>
      <c r="Q242" s="15" t="s">
        <v>783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530</v>
      </c>
      <c r="D243" s="18" t="s">
        <v>531</v>
      </c>
      <c r="E243" s="18">
        <v>9</v>
      </c>
      <c r="F243" s="17">
        <v>1.42</v>
      </c>
      <c r="G243" s="17">
        <v>1.23</v>
      </c>
      <c r="H243" s="17">
        <v>1.04</v>
      </c>
      <c r="I243" s="16"/>
      <c r="J243" s="17">
        <v>1.75</v>
      </c>
      <c r="K243" s="17">
        <v>2.12</v>
      </c>
      <c r="L243" s="17">
        <v>2.73</v>
      </c>
      <c r="M243" s="17"/>
      <c r="N243" s="17">
        <v>70.654291048999994</v>
      </c>
      <c r="O243" s="17">
        <v>2.0570077273000003</v>
      </c>
      <c r="P243" s="18" t="s">
        <v>18</v>
      </c>
      <c r="Q243" s="14" t="s">
        <v>784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392</v>
      </c>
      <c r="D244" s="19" t="s">
        <v>393</v>
      </c>
      <c r="E244" s="19">
        <v>9</v>
      </c>
      <c r="F244" s="16">
        <v>17.14</v>
      </c>
      <c r="G244" s="16">
        <v>15.81</v>
      </c>
      <c r="H244" s="16">
        <v>14.48</v>
      </c>
      <c r="I244" s="16"/>
      <c r="J244" s="16">
        <v>20.22</v>
      </c>
      <c r="K244" s="16">
        <v>22.87</v>
      </c>
      <c r="L244" s="16">
        <v>27.17</v>
      </c>
      <c r="M244" s="16"/>
      <c r="N244" s="16">
        <v>53.783401380999997</v>
      </c>
      <c r="O244" s="35">
        <v>26.790547045</v>
      </c>
      <c r="P244" s="19" t="s">
        <v>18</v>
      </c>
      <c r="Q244" s="15" t="s">
        <v>785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394</v>
      </c>
      <c r="D245" s="18" t="s">
        <v>395</v>
      </c>
      <c r="E245" s="18">
        <v>7</v>
      </c>
      <c r="F245" s="17">
        <v>51.9</v>
      </c>
      <c r="G245" s="17">
        <v>48.76</v>
      </c>
      <c r="H245" s="17">
        <v>45.63</v>
      </c>
      <c r="I245" s="16"/>
      <c r="J245" s="17">
        <v>54.41</v>
      </c>
      <c r="K245" s="17">
        <v>60.67</v>
      </c>
      <c r="L245" s="17">
        <v>70.81</v>
      </c>
      <c r="M245" s="17"/>
      <c r="N245" s="17">
        <v>74.276004645</v>
      </c>
      <c r="O245" s="17">
        <v>319.67276455000001</v>
      </c>
      <c r="P245" s="18" t="s">
        <v>18</v>
      </c>
      <c r="Q245" s="14" t="s">
        <v>786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448</v>
      </c>
      <c r="D246" s="19" t="s">
        <v>449</v>
      </c>
      <c r="E246" s="19">
        <v>7</v>
      </c>
      <c r="F246" s="16">
        <v>1686.52</v>
      </c>
      <c r="G246" s="16">
        <v>1410.6</v>
      </c>
      <c r="H246" s="16">
        <v>1134.69</v>
      </c>
      <c r="I246" s="16"/>
      <c r="J246" s="16">
        <v>1779.74</v>
      </c>
      <c r="K246" s="16">
        <v>2331.56</v>
      </c>
      <c r="L246" s="16">
        <v>3224.47</v>
      </c>
      <c r="M246" s="16"/>
      <c r="N246" s="16">
        <v>64.664130654000004</v>
      </c>
      <c r="O246" s="35">
        <v>3.3649249309</v>
      </c>
      <c r="P246" s="19" t="s">
        <v>18</v>
      </c>
      <c r="Q246" s="15" t="s">
        <v>787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396</v>
      </c>
      <c r="D247" s="18" t="s">
        <v>397</v>
      </c>
      <c r="E247" s="18">
        <v>9</v>
      </c>
      <c r="F247" s="17">
        <v>9.33</v>
      </c>
      <c r="G247" s="17">
        <v>8.5299999999999994</v>
      </c>
      <c r="H247" s="17">
        <v>7.74</v>
      </c>
      <c r="I247" s="16"/>
      <c r="J247" s="17">
        <v>10.37</v>
      </c>
      <c r="K247" s="17">
        <v>11.95</v>
      </c>
      <c r="L247" s="17">
        <v>14.52</v>
      </c>
      <c r="M247" s="17"/>
      <c r="N247" s="17">
        <v>73.897302163999996</v>
      </c>
      <c r="O247" s="17">
        <v>5.6464555909000005</v>
      </c>
      <c r="P247" s="18" t="s">
        <v>18</v>
      </c>
      <c r="Q247" s="14" t="s">
        <v>788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398</v>
      </c>
      <c r="D248" s="19" t="s">
        <v>399</v>
      </c>
      <c r="E248" s="19">
        <v>7</v>
      </c>
      <c r="F248" s="16" t="s">
        <v>35</v>
      </c>
      <c r="G248" s="16" t="s">
        <v>35</v>
      </c>
      <c r="H248" s="16" t="s">
        <v>35</v>
      </c>
      <c r="I248" s="16"/>
      <c r="J248" s="16" t="s">
        <v>35</v>
      </c>
      <c r="K248" s="16" t="s">
        <v>35</v>
      </c>
      <c r="L248" s="16" t="s">
        <v>35</v>
      </c>
      <c r="M248" s="16"/>
      <c r="N248" s="16" t="s">
        <v>35</v>
      </c>
      <c r="O248" s="35" t="s">
        <v>35</v>
      </c>
      <c r="P248" s="19" t="s">
        <v>35</v>
      </c>
      <c r="Q248" s="15" t="s">
        <v>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400</v>
      </c>
      <c r="D249" s="18" t="s">
        <v>401</v>
      </c>
      <c r="E249" s="18">
        <v>4</v>
      </c>
      <c r="F249" s="17">
        <v>11.74</v>
      </c>
      <c r="G249" s="17">
        <v>9.94</v>
      </c>
      <c r="H249" s="17">
        <v>8.14</v>
      </c>
      <c r="I249" s="16"/>
      <c r="J249" s="17">
        <v>15.29</v>
      </c>
      <c r="K249" s="17">
        <v>18.88</v>
      </c>
      <c r="L249" s="17">
        <v>24.7</v>
      </c>
      <c r="M249" s="17"/>
      <c r="N249" s="17">
        <v>56.861744450000003</v>
      </c>
      <c r="O249" s="17">
        <v>60.769490363999999</v>
      </c>
      <c r="P249" s="18" t="s">
        <v>18</v>
      </c>
      <c r="Q249" s="14" t="s">
        <v>789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532</v>
      </c>
      <c r="D250" s="19" t="s">
        <v>533</v>
      </c>
      <c r="E250" s="19">
        <v>0</v>
      </c>
      <c r="F250" s="16">
        <v>9.86</v>
      </c>
      <c r="G250" s="16">
        <v>9.58</v>
      </c>
      <c r="H250" s="16">
        <v>9.3000000000000007</v>
      </c>
      <c r="I250" s="16"/>
      <c r="J250" s="16">
        <v>10</v>
      </c>
      <c r="K250" s="16">
        <v>10.55</v>
      </c>
      <c r="L250" s="16">
        <v>11.45</v>
      </c>
      <c r="M250" s="16"/>
      <c r="N250" s="16">
        <v>32.538435935000003</v>
      </c>
      <c r="O250" s="35">
        <v>2.2857396032000001</v>
      </c>
      <c r="P250" s="19" t="s">
        <v>15</v>
      </c>
      <c r="Q250" s="15" t="s">
        <v>790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534</v>
      </c>
      <c r="D251" s="18" t="s">
        <v>535</v>
      </c>
      <c r="E251" s="18">
        <v>7</v>
      </c>
      <c r="F251" s="17">
        <v>62.24</v>
      </c>
      <c r="G251" s="17">
        <v>59.1</v>
      </c>
      <c r="H251" s="17">
        <v>55.96</v>
      </c>
      <c r="I251" s="16"/>
      <c r="J251" s="17">
        <v>69.14</v>
      </c>
      <c r="K251" s="17">
        <v>75.41</v>
      </c>
      <c r="L251" s="17">
        <v>85.56</v>
      </c>
      <c r="M251" s="17"/>
      <c r="N251" s="17">
        <v>57.089611308000002</v>
      </c>
      <c r="O251" s="17">
        <v>1.8747992059</v>
      </c>
      <c r="P251" s="18" t="s">
        <v>18</v>
      </c>
      <c r="Q251" s="14" t="s">
        <v>791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536</v>
      </c>
      <c r="D252" s="19" t="s">
        <v>537</v>
      </c>
      <c r="E252" s="19">
        <v>10</v>
      </c>
      <c r="F252" s="16">
        <v>17.5</v>
      </c>
      <c r="G252" s="16">
        <v>16.100000000000001</v>
      </c>
      <c r="H252" s="16">
        <v>14.71</v>
      </c>
      <c r="I252" s="16"/>
      <c r="J252" s="16">
        <v>18.37</v>
      </c>
      <c r="K252" s="16">
        <v>21.15</v>
      </c>
      <c r="L252" s="16">
        <v>25.65</v>
      </c>
      <c r="M252" s="16"/>
      <c r="N252" s="16">
        <v>63.880891970999997</v>
      </c>
      <c r="O252" s="35">
        <v>1.3039679154999999</v>
      </c>
      <c r="P252" s="19" t="s">
        <v>18</v>
      </c>
      <c r="Q252" s="15" t="s">
        <v>792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538</v>
      </c>
      <c r="D253" s="18" t="s">
        <v>539</v>
      </c>
      <c r="E253" s="18">
        <v>7</v>
      </c>
      <c r="F253" s="17">
        <v>116.41</v>
      </c>
      <c r="G253" s="17">
        <v>105.43</v>
      </c>
      <c r="H253" s="17">
        <v>94.45</v>
      </c>
      <c r="I253" s="16"/>
      <c r="J253" s="17">
        <v>136.9</v>
      </c>
      <c r="K253" s="17">
        <v>158.85</v>
      </c>
      <c r="L253" s="17">
        <v>194.38</v>
      </c>
      <c r="M253" s="17"/>
      <c r="N253" s="17">
        <v>55.508562818000001</v>
      </c>
      <c r="O253" s="17">
        <v>1.49884931</v>
      </c>
      <c r="P253" s="18" t="s">
        <v>18</v>
      </c>
      <c r="Q253" s="14" t="s">
        <v>793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487</v>
      </c>
      <c r="D254" s="19" t="s">
        <v>488</v>
      </c>
      <c r="E254" s="19">
        <v>7</v>
      </c>
      <c r="F254" s="16">
        <v>132.5</v>
      </c>
      <c r="G254" s="16">
        <v>123.1</v>
      </c>
      <c r="H254" s="16">
        <v>113.71</v>
      </c>
      <c r="I254" s="16"/>
      <c r="J254" s="16">
        <v>139.99</v>
      </c>
      <c r="K254" s="16">
        <v>158.77000000000001</v>
      </c>
      <c r="L254" s="16">
        <v>189.16</v>
      </c>
      <c r="M254" s="16"/>
      <c r="N254" s="16">
        <v>73.909762854999997</v>
      </c>
      <c r="O254" s="35">
        <v>1.2577410744999999</v>
      </c>
      <c r="P254" s="19" t="s">
        <v>18</v>
      </c>
      <c r="Q254" s="15" t="s">
        <v>794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402</v>
      </c>
      <c r="D255" s="18" t="s">
        <v>403</v>
      </c>
      <c r="E255" s="18">
        <v>9</v>
      </c>
      <c r="F255" s="17">
        <v>197.62</v>
      </c>
      <c r="G255" s="17">
        <v>184.98</v>
      </c>
      <c r="H255" s="17">
        <v>172.34</v>
      </c>
      <c r="I255" s="16"/>
      <c r="J255" s="17">
        <v>200.15</v>
      </c>
      <c r="K255" s="17">
        <v>225.42</v>
      </c>
      <c r="L255" s="17">
        <v>266.31</v>
      </c>
      <c r="M255" s="17"/>
      <c r="N255" s="17">
        <v>77.344368548000006</v>
      </c>
      <c r="O255" s="17">
        <v>3.4813489076999997</v>
      </c>
      <c r="P255" s="18" t="s">
        <v>18</v>
      </c>
      <c r="Q255" s="14" t="s">
        <v>795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404</v>
      </c>
      <c r="D256" s="19" t="s">
        <v>405</v>
      </c>
      <c r="E256" s="19">
        <v>6</v>
      </c>
      <c r="F256" s="16">
        <v>45.5</v>
      </c>
      <c r="G256" s="16">
        <v>38.46</v>
      </c>
      <c r="H256" s="16">
        <v>31.42</v>
      </c>
      <c r="I256" s="16"/>
      <c r="J256" s="16">
        <v>64.25</v>
      </c>
      <c r="K256" s="16">
        <v>78.319999999999993</v>
      </c>
      <c r="L256" s="16">
        <v>101.08</v>
      </c>
      <c r="M256" s="16"/>
      <c r="N256" s="16">
        <v>56.037829973000001</v>
      </c>
      <c r="O256" s="35">
        <v>4.0573016932000003</v>
      </c>
      <c r="P256" s="19" t="s">
        <v>18</v>
      </c>
      <c r="Q256" s="15" t="s">
        <v>796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406</v>
      </c>
      <c r="D257" s="18" t="s">
        <v>407</v>
      </c>
      <c r="E257" s="18">
        <v>1</v>
      </c>
      <c r="F257" s="17">
        <v>102.17</v>
      </c>
      <c r="G257" s="17">
        <v>97.64</v>
      </c>
      <c r="H257" s="17">
        <v>93.12</v>
      </c>
      <c r="I257" s="16"/>
      <c r="J257" s="17">
        <v>102.99</v>
      </c>
      <c r="K257" s="17">
        <v>112.03</v>
      </c>
      <c r="L257" s="17">
        <v>126.65</v>
      </c>
      <c r="M257" s="17"/>
      <c r="N257" s="17">
        <v>49.268555524999996</v>
      </c>
      <c r="O257" s="17">
        <v>5.3755314023</v>
      </c>
      <c r="P257" s="18" t="s">
        <v>15</v>
      </c>
      <c r="Q257" s="14" t="s">
        <v>797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503</v>
      </c>
      <c r="D258" s="19" t="s">
        <v>504</v>
      </c>
      <c r="E258" s="19">
        <v>4</v>
      </c>
      <c r="F258" s="16">
        <v>32.43</v>
      </c>
      <c r="G258" s="16">
        <v>26.74</v>
      </c>
      <c r="H258" s="16">
        <v>21.05</v>
      </c>
      <c r="I258" s="16"/>
      <c r="J258" s="16">
        <v>33.25</v>
      </c>
      <c r="K258" s="16">
        <v>44.62</v>
      </c>
      <c r="L258" s="16">
        <v>63.03</v>
      </c>
      <c r="M258" s="16"/>
      <c r="N258" s="16">
        <v>53.521665706</v>
      </c>
      <c r="O258" s="35">
        <v>1.2135079636000001</v>
      </c>
      <c r="P258" s="19" t="s">
        <v>15</v>
      </c>
      <c r="Q258" s="15" t="s">
        <v>798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799</v>
      </c>
      <c r="D259" s="18" t="s">
        <v>800</v>
      </c>
      <c r="E259" s="18">
        <v>3</v>
      </c>
      <c r="F259" s="17">
        <v>89.8</v>
      </c>
      <c r="G259" s="17">
        <v>85.22</v>
      </c>
      <c r="H259" s="17">
        <v>80.64</v>
      </c>
      <c r="I259" s="16"/>
      <c r="J259" s="17">
        <v>90.51</v>
      </c>
      <c r="K259" s="17">
        <v>99.66</v>
      </c>
      <c r="L259" s="17">
        <v>114.48</v>
      </c>
      <c r="M259" s="17"/>
      <c r="N259" s="17">
        <v>52.592263451000001</v>
      </c>
      <c r="O259" s="17">
        <v>1.6376731764000001</v>
      </c>
      <c r="P259" s="18" t="s">
        <v>15</v>
      </c>
      <c r="Q259" s="14" t="s">
        <v>801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540</v>
      </c>
      <c r="D260" s="19" t="s">
        <v>541</v>
      </c>
      <c r="E260" s="19">
        <v>7</v>
      </c>
      <c r="F260" s="16">
        <v>41.06</v>
      </c>
      <c r="G260" s="16">
        <v>35.92</v>
      </c>
      <c r="H260" s="16">
        <v>30.79</v>
      </c>
      <c r="I260" s="16"/>
      <c r="J260" s="16">
        <v>51.84</v>
      </c>
      <c r="K260" s="16">
        <v>62.1</v>
      </c>
      <c r="L260" s="16">
        <v>78.7</v>
      </c>
      <c r="M260" s="16"/>
      <c r="N260" s="16">
        <v>58.210189399000001</v>
      </c>
      <c r="O260" s="35">
        <v>1.2468773667999999</v>
      </c>
      <c r="P260" s="19" t="s">
        <v>18</v>
      </c>
      <c r="Q260" s="15" t="s">
        <v>802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464</v>
      </c>
      <c r="D261" s="18" t="s">
        <v>465</v>
      </c>
      <c r="E261" s="18">
        <v>7</v>
      </c>
      <c r="F261" s="17">
        <v>47.74</v>
      </c>
      <c r="G261" s="17">
        <v>40.729999999999997</v>
      </c>
      <c r="H261" s="17">
        <v>33.72</v>
      </c>
      <c r="I261" s="16"/>
      <c r="J261" s="17">
        <v>63.22</v>
      </c>
      <c r="K261" s="17">
        <v>77.23</v>
      </c>
      <c r="L261" s="17">
        <v>99.92</v>
      </c>
      <c r="M261" s="17"/>
      <c r="N261" s="17">
        <v>55.654266407000001</v>
      </c>
      <c r="O261" s="17">
        <v>2.0920138523</v>
      </c>
      <c r="P261" s="18" t="s">
        <v>18</v>
      </c>
      <c r="Q261" s="14" t="s">
        <v>803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408</v>
      </c>
      <c r="D262" s="19" t="s">
        <v>409</v>
      </c>
      <c r="E262" s="19">
        <v>3</v>
      </c>
      <c r="F262" s="16">
        <v>81.06</v>
      </c>
      <c r="G262" s="16">
        <v>66.89</v>
      </c>
      <c r="H262" s="16">
        <v>52.73</v>
      </c>
      <c r="I262" s="16"/>
      <c r="J262" s="16">
        <v>83.3</v>
      </c>
      <c r="K262" s="16">
        <v>111.62</v>
      </c>
      <c r="L262" s="16">
        <v>157.44999999999999</v>
      </c>
      <c r="M262" s="16"/>
      <c r="N262" s="16">
        <v>53.861679459000001</v>
      </c>
      <c r="O262" s="35">
        <v>10.315206341</v>
      </c>
      <c r="P262" s="19" t="s">
        <v>15</v>
      </c>
      <c r="Q262" s="15" t="s">
        <v>804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410</v>
      </c>
      <c r="D263" s="18" t="s">
        <v>411</v>
      </c>
      <c r="E263" s="18">
        <v>4</v>
      </c>
      <c r="F263" s="17">
        <v>31.86</v>
      </c>
      <c r="G263" s="17">
        <v>23.37</v>
      </c>
      <c r="H263" s="17">
        <v>14.89</v>
      </c>
      <c r="I263" s="16"/>
      <c r="J263" s="17">
        <v>54.52</v>
      </c>
      <c r="K263" s="17">
        <v>71.48</v>
      </c>
      <c r="L263" s="17">
        <v>98.93</v>
      </c>
      <c r="M263" s="17"/>
      <c r="N263" s="17">
        <v>54.352387808000003</v>
      </c>
      <c r="O263" s="17">
        <v>10.590071125</v>
      </c>
      <c r="P263" s="18" t="s">
        <v>18</v>
      </c>
      <c r="Q263" s="14" t="s">
        <v>805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412</v>
      </c>
      <c r="D264" s="19" t="s">
        <v>413</v>
      </c>
      <c r="E264" s="19">
        <v>6</v>
      </c>
      <c r="F264" s="16">
        <v>47.21</v>
      </c>
      <c r="G264" s="16">
        <v>38.22</v>
      </c>
      <c r="H264" s="16">
        <v>29.23</v>
      </c>
      <c r="I264" s="16"/>
      <c r="J264" s="16">
        <v>72.150000000000006</v>
      </c>
      <c r="K264" s="16">
        <v>90.12</v>
      </c>
      <c r="L264" s="16">
        <v>119.2</v>
      </c>
      <c r="M264" s="16"/>
      <c r="N264" s="16">
        <v>54.113823439999997</v>
      </c>
      <c r="O264" s="35">
        <v>20.771843074</v>
      </c>
      <c r="P264" s="19" t="s">
        <v>18</v>
      </c>
      <c r="Q264" s="15" t="s">
        <v>806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489</v>
      </c>
      <c r="D265" s="18" t="s">
        <v>490</v>
      </c>
      <c r="E265" s="18">
        <v>3</v>
      </c>
      <c r="F265" s="17">
        <v>112.99</v>
      </c>
      <c r="G265" s="17">
        <v>103.33</v>
      </c>
      <c r="H265" s="17">
        <v>93.67</v>
      </c>
      <c r="I265" s="16"/>
      <c r="J265" s="17">
        <v>113.79</v>
      </c>
      <c r="K265" s="17">
        <v>133.1</v>
      </c>
      <c r="L265" s="17">
        <v>164.35</v>
      </c>
      <c r="M265" s="17"/>
      <c r="N265" s="17">
        <v>45.028541341</v>
      </c>
      <c r="O265" s="17">
        <v>1.6469452486</v>
      </c>
      <c r="P265" s="18" t="s">
        <v>15</v>
      </c>
      <c r="Q265" s="14" t="s">
        <v>807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414</v>
      </c>
      <c r="D266" s="19" t="s">
        <v>415</v>
      </c>
      <c r="E266" s="19">
        <v>6</v>
      </c>
      <c r="F266" s="16">
        <v>60.45</v>
      </c>
      <c r="G266" s="16">
        <v>49.76</v>
      </c>
      <c r="H266" s="16">
        <v>39.08</v>
      </c>
      <c r="I266" s="16"/>
      <c r="J266" s="16">
        <v>89.49</v>
      </c>
      <c r="K266" s="16">
        <v>110.85</v>
      </c>
      <c r="L266" s="16">
        <v>145.41999999999999</v>
      </c>
      <c r="M266" s="16"/>
      <c r="N266" s="16">
        <v>54.870132202999997</v>
      </c>
      <c r="O266" s="35">
        <v>1.907791955</v>
      </c>
      <c r="P266" s="19" t="s">
        <v>18</v>
      </c>
      <c r="Q266" s="15" t="s">
        <v>808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470</v>
      </c>
      <c r="D267" s="18" t="s">
        <v>471</v>
      </c>
      <c r="E267" s="18">
        <v>0</v>
      </c>
      <c r="F267" s="17">
        <v>98.48</v>
      </c>
      <c r="G267" s="17">
        <v>95.33</v>
      </c>
      <c r="H267" s="17">
        <v>92.19</v>
      </c>
      <c r="I267" s="16"/>
      <c r="J267" s="17">
        <v>100</v>
      </c>
      <c r="K267" s="17">
        <v>106.28</v>
      </c>
      <c r="L267" s="17">
        <v>116.45</v>
      </c>
      <c r="M267" s="17"/>
      <c r="N267" s="17">
        <v>33.013888932</v>
      </c>
      <c r="O267" s="17">
        <v>1.8765313736</v>
      </c>
      <c r="P267" s="18" t="s">
        <v>15</v>
      </c>
      <c r="Q267" s="14" t="s">
        <v>809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416</v>
      </c>
      <c r="D268" s="19" t="s">
        <v>417</v>
      </c>
      <c r="E268" s="19">
        <v>4</v>
      </c>
      <c r="F268" s="16">
        <v>131.9</v>
      </c>
      <c r="G268" s="16">
        <v>125.27</v>
      </c>
      <c r="H268" s="16">
        <v>118.65</v>
      </c>
      <c r="I268" s="16"/>
      <c r="J268" s="16">
        <v>148.49</v>
      </c>
      <c r="K268" s="16">
        <v>161.72999999999999</v>
      </c>
      <c r="L268" s="16">
        <v>183.16</v>
      </c>
      <c r="M268" s="16"/>
      <c r="N268" s="16">
        <v>59.061868337</v>
      </c>
      <c r="O268" s="35">
        <v>6.5383240309000001</v>
      </c>
      <c r="P268" s="19" t="s">
        <v>18</v>
      </c>
      <c r="Q268" s="15" t="s">
        <v>810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518</v>
      </c>
      <c r="D269" s="18" t="s">
        <v>519</v>
      </c>
      <c r="E269" s="18">
        <v>6</v>
      </c>
      <c r="F269" s="17">
        <v>136.5</v>
      </c>
      <c r="G269" s="17">
        <v>126.78</v>
      </c>
      <c r="H269" s="17">
        <v>117.06</v>
      </c>
      <c r="I269" s="16"/>
      <c r="J269" s="17">
        <v>140.72999999999999</v>
      </c>
      <c r="K269" s="17">
        <v>160.16</v>
      </c>
      <c r="L269" s="17">
        <v>191.62</v>
      </c>
      <c r="M269" s="17"/>
      <c r="N269" s="17">
        <v>77.622914531999996</v>
      </c>
      <c r="O269" s="17">
        <v>14.471594598999999</v>
      </c>
      <c r="P269" s="18" t="s">
        <v>18</v>
      </c>
      <c r="Q269" s="14" t="s">
        <v>811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418</v>
      </c>
      <c r="D270" s="19" t="s">
        <v>419</v>
      </c>
      <c r="E270" s="19">
        <v>10</v>
      </c>
      <c r="F270" s="16">
        <v>189.3</v>
      </c>
      <c r="G270" s="16">
        <v>176.97</v>
      </c>
      <c r="H270" s="16">
        <v>164.64</v>
      </c>
      <c r="I270" s="16"/>
      <c r="J270" s="16">
        <v>191.94</v>
      </c>
      <c r="K270" s="16">
        <v>216.59</v>
      </c>
      <c r="L270" s="16">
        <v>256.49</v>
      </c>
      <c r="M270" s="16"/>
      <c r="N270" s="16">
        <v>76.410806676000007</v>
      </c>
      <c r="O270" s="35">
        <v>929.97705873000007</v>
      </c>
      <c r="P270" s="19" t="s">
        <v>18</v>
      </c>
      <c r="Q270" s="15" t="s">
        <v>812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813</v>
      </c>
      <c r="D271" s="18" t="s">
        <v>814</v>
      </c>
      <c r="E271" s="18">
        <v>10</v>
      </c>
      <c r="F271" s="17">
        <v>85.87</v>
      </c>
      <c r="G271" s="17">
        <v>81.569999999999993</v>
      </c>
      <c r="H271" s="17">
        <v>77.27</v>
      </c>
      <c r="I271" s="16"/>
      <c r="J271" s="17">
        <v>90.9</v>
      </c>
      <c r="K271" s="17">
        <v>99.49</v>
      </c>
      <c r="L271" s="17">
        <v>113.39</v>
      </c>
      <c r="M271" s="17"/>
      <c r="N271" s="17">
        <v>63.271380385999997</v>
      </c>
      <c r="O271" s="17">
        <v>1.2820561518</v>
      </c>
      <c r="P271" s="18" t="s">
        <v>18</v>
      </c>
      <c r="Q271" s="14" t="s">
        <v>815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542</v>
      </c>
      <c r="D272" s="19" t="s">
        <v>543</v>
      </c>
      <c r="E272" s="19">
        <v>7</v>
      </c>
      <c r="F272" s="16">
        <v>50.48</v>
      </c>
      <c r="G272" s="16">
        <v>48.07</v>
      </c>
      <c r="H272" s="16">
        <v>45.66</v>
      </c>
      <c r="I272" s="16"/>
      <c r="J272" s="16">
        <v>55.63</v>
      </c>
      <c r="K272" s="16">
        <v>60.44</v>
      </c>
      <c r="L272" s="16">
        <v>68.23</v>
      </c>
      <c r="M272" s="16"/>
      <c r="N272" s="16">
        <v>56.045945257</v>
      </c>
      <c r="O272" s="35">
        <v>3.5141886373000002</v>
      </c>
      <c r="P272" s="19" t="s">
        <v>18</v>
      </c>
      <c r="Q272" s="15" t="s">
        <v>816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520</v>
      </c>
      <c r="D273" s="18" t="s">
        <v>521</v>
      </c>
      <c r="E273" s="18">
        <v>10</v>
      </c>
      <c r="F273" s="17">
        <v>86</v>
      </c>
      <c r="G273" s="17">
        <v>73.8</v>
      </c>
      <c r="H273" s="17">
        <v>61.61</v>
      </c>
      <c r="I273" s="16"/>
      <c r="J273" s="17">
        <v>99.51</v>
      </c>
      <c r="K273" s="17">
        <v>123.89</v>
      </c>
      <c r="L273" s="17">
        <v>163.35</v>
      </c>
      <c r="M273" s="17"/>
      <c r="N273" s="17">
        <v>63.084688718999999</v>
      </c>
      <c r="O273" s="17">
        <v>1.9789609382000002</v>
      </c>
      <c r="P273" s="18" t="s">
        <v>18</v>
      </c>
      <c r="Q273" s="14" t="s">
        <v>817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420</v>
      </c>
      <c r="D274" s="19" t="s">
        <v>421</v>
      </c>
      <c r="E274" s="19">
        <v>4</v>
      </c>
      <c r="F274" s="16">
        <v>387.01</v>
      </c>
      <c r="G274" s="16">
        <v>368.66</v>
      </c>
      <c r="H274" s="16">
        <v>350.32</v>
      </c>
      <c r="I274" s="16"/>
      <c r="J274" s="16">
        <v>433.61</v>
      </c>
      <c r="K274" s="16">
        <v>470.29</v>
      </c>
      <c r="L274" s="16">
        <v>529.65</v>
      </c>
      <c r="M274" s="16"/>
      <c r="N274" s="16">
        <v>55.440241329999999</v>
      </c>
      <c r="O274" s="35">
        <v>70.487541522000001</v>
      </c>
      <c r="P274" s="19" t="s">
        <v>18</v>
      </c>
      <c r="Q274" s="15" t="s">
        <v>818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422</v>
      </c>
      <c r="D275" s="18" t="s">
        <v>423</v>
      </c>
      <c r="E275" s="18">
        <v>5</v>
      </c>
      <c r="F275" s="17">
        <v>114.02</v>
      </c>
      <c r="G275" s="17">
        <v>83.75</v>
      </c>
      <c r="H275" s="17">
        <v>53.48</v>
      </c>
      <c r="I275" s="16"/>
      <c r="J275" s="17">
        <v>117.13</v>
      </c>
      <c r="K275" s="17">
        <v>177.66</v>
      </c>
      <c r="L275" s="17">
        <v>275.61</v>
      </c>
      <c r="M275" s="17"/>
      <c r="N275" s="17">
        <v>48.385599264</v>
      </c>
      <c r="O275" s="17">
        <v>12.430263878</v>
      </c>
      <c r="P275" s="18" t="s">
        <v>15</v>
      </c>
      <c r="Q275" s="14" t="s">
        <v>819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424</v>
      </c>
      <c r="D276" s="19" t="s">
        <v>425</v>
      </c>
      <c r="E276" s="19">
        <v>10</v>
      </c>
      <c r="F276" s="16">
        <v>121.95</v>
      </c>
      <c r="G276" s="16">
        <v>115.32</v>
      </c>
      <c r="H276" s="16">
        <v>108.7</v>
      </c>
      <c r="I276" s="16"/>
      <c r="J276" s="16">
        <v>130.44</v>
      </c>
      <c r="K276" s="16">
        <v>143.68</v>
      </c>
      <c r="L276" s="16">
        <v>165.12</v>
      </c>
      <c r="M276" s="16"/>
      <c r="N276" s="16">
        <v>66.957609533999999</v>
      </c>
      <c r="O276" s="35">
        <v>354.17042831999998</v>
      </c>
      <c r="P276" s="19" t="s">
        <v>18</v>
      </c>
      <c r="Q276" s="15" t="s">
        <v>820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821</v>
      </c>
      <c r="D277" s="18" t="s">
        <v>822</v>
      </c>
      <c r="E277" s="18">
        <v>9</v>
      </c>
      <c r="F277" s="17">
        <v>68.31</v>
      </c>
      <c r="G277" s="17">
        <v>64.03</v>
      </c>
      <c r="H277" s="17">
        <v>59.76</v>
      </c>
      <c r="I277" s="16"/>
      <c r="J277" s="17">
        <v>69.430000000000007</v>
      </c>
      <c r="K277" s="17">
        <v>77.97</v>
      </c>
      <c r="L277" s="17">
        <v>91.79</v>
      </c>
      <c r="M277" s="17"/>
      <c r="N277" s="17">
        <v>76.707116323999998</v>
      </c>
      <c r="O277" s="17">
        <v>1.5296868082000001</v>
      </c>
      <c r="P277" s="18" t="s">
        <v>18</v>
      </c>
      <c r="Q277" s="14" t="s">
        <v>823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426</v>
      </c>
      <c r="D278" s="19" t="s">
        <v>427</v>
      </c>
      <c r="E278" s="19">
        <v>10</v>
      </c>
      <c r="F278" s="16">
        <v>198.78</v>
      </c>
      <c r="G278" s="16">
        <v>185.82</v>
      </c>
      <c r="H278" s="16">
        <v>172.87</v>
      </c>
      <c r="I278" s="16"/>
      <c r="J278" s="16">
        <v>201.46</v>
      </c>
      <c r="K278" s="16">
        <v>227.36</v>
      </c>
      <c r="L278" s="16">
        <v>269.27999999999997</v>
      </c>
      <c r="M278" s="16"/>
      <c r="N278" s="16">
        <v>76.81434256</v>
      </c>
      <c r="O278" s="35">
        <v>77.571963171999997</v>
      </c>
      <c r="P278" s="19" t="s">
        <v>18</v>
      </c>
      <c r="Q278" s="15" t="s">
        <v>824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428</v>
      </c>
      <c r="D279" s="18" t="s">
        <v>429</v>
      </c>
      <c r="E279" s="18">
        <v>9</v>
      </c>
      <c r="F279" s="17">
        <v>137.51</v>
      </c>
      <c r="G279" s="17">
        <v>128.88999999999999</v>
      </c>
      <c r="H279" s="17">
        <v>120.27</v>
      </c>
      <c r="I279" s="16"/>
      <c r="J279" s="17">
        <v>139.65</v>
      </c>
      <c r="K279" s="17">
        <v>156.88</v>
      </c>
      <c r="L279" s="17">
        <v>184.77</v>
      </c>
      <c r="M279" s="17"/>
      <c r="N279" s="17">
        <v>75.234221622999996</v>
      </c>
      <c r="O279" s="17">
        <v>14.760526442</v>
      </c>
      <c r="P279" s="18" t="s">
        <v>18</v>
      </c>
      <c r="Q279" s="14" t="s">
        <v>825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544</v>
      </c>
      <c r="D280" s="19" t="s">
        <v>545</v>
      </c>
      <c r="E280" s="19">
        <v>10</v>
      </c>
      <c r="F280" s="16">
        <v>196.75</v>
      </c>
      <c r="G280" s="16">
        <v>182.79</v>
      </c>
      <c r="H280" s="16">
        <v>168.83</v>
      </c>
      <c r="I280" s="16"/>
      <c r="J280" s="16">
        <v>205.65</v>
      </c>
      <c r="K280" s="16">
        <v>233.56</v>
      </c>
      <c r="L280" s="16">
        <v>278.73</v>
      </c>
      <c r="M280" s="16"/>
      <c r="N280" s="16">
        <v>72.346848077999994</v>
      </c>
      <c r="O280" s="35">
        <v>6.7021249490999999</v>
      </c>
      <c r="P280" s="19" t="s">
        <v>18</v>
      </c>
      <c r="Q280" s="15" t="s">
        <v>826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430</v>
      </c>
      <c r="D281" s="18" t="s">
        <v>431</v>
      </c>
      <c r="E281" s="18">
        <v>9</v>
      </c>
      <c r="F281" s="17">
        <v>63.87</v>
      </c>
      <c r="G281" s="17">
        <v>61.81</v>
      </c>
      <c r="H281" s="17">
        <v>59.76</v>
      </c>
      <c r="I281" s="16"/>
      <c r="J281" s="17">
        <v>66.2</v>
      </c>
      <c r="K281" s="17">
        <v>70.3</v>
      </c>
      <c r="L281" s="17">
        <v>76.94</v>
      </c>
      <c r="M281" s="17"/>
      <c r="N281" s="17">
        <v>68.748900344000006</v>
      </c>
      <c r="O281" s="17">
        <v>17.024924581000001</v>
      </c>
      <c r="P281" s="18" t="s">
        <v>18</v>
      </c>
      <c r="Q281" s="14" t="s">
        <v>827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432</v>
      </c>
      <c r="D282" s="19" t="s">
        <v>433</v>
      </c>
      <c r="E282" s="19">
        <v>4</v>
      </c>
      <c r="F282" s="16">
        <v>47.05</v>
      </c>
      <c r="G282" s="16">
        <v>44.72</v>
      </c>
      <c r="H282" s="16">
        <v>42.4</v>
      </c>
      <c r="I282" s="16"/>
      <c r="J282" s="16">
        <v>52.95</v>
      </c>
      <c r="K282" s="16">
        <v>57.59</v>
      </c>
      <c r="L282" s="16">
        <v>65.09</v>
      </c>
      <c r="M282" s="16"/>
      <c r="N282" s="16">
        <v>55.723152096</v>
      </c>
      <c r="O282" s="35">
        <v>5.3508308540999998</v>
      </c>
      <c r="P282" s="19" t="s">
        <v>18</v>
      </c>
      <c r="Q282" s="15" t="s">
        <v>828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434</v>
      </c>
      <c r="D283" s="18" t="s">
        <v>435</v>
      </c>
      <c r="E283" s="18">
        <v>7</v>
      </c>
      <c r="F283" s="17">
        <v>96.14</v>
      </c>
      <c r="G283" s="17">
        <v>87.33</v>
      </c>
      <c r="H283" s="17">
        <v>78.52</v>
      </c>
      <c r="I283" s="16"/>
      <c r="J283" s="17">
        <v>118.2</v>
      </c>
      <c r="K283" s="17">
        <v>135.81</v>
      </c>
      <c r="L283" s="17">
        <v>164.32</v>
      </c>
      <c r="M283" s="17"/>
      <c r="N283" s="17">
        <v>59.998411437000001</v>
      </c>
      <c r="O283" s="17">
        <v>11.856713049</v>
      </c>
      <c r="P283" s="18" t="s">
        <v>18</v>
      </c>
      <c r="Q283" s="14" t="s">
        <v>829</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493</v>
      </c>
      <c r="D284" s="19" t="s">
        <v>494</v>
      </c>
      <c r="E284" s="19">
        <v>9</v>
      </c>
      <c r="F284" s="16">
        <v>133.47</v>
      </c>
      <c r="G284" s="16">
        <v>126.66</v>
      </c>
      <c r="H284" s="16">
        <v>119.85</v>
      </c>
      <c r="I284" s="16"/>
      <c r="J284" s="16">
        <v>136.01</v>
      </c>
      <c r="K284" s="16">
        <v>149.62</v>
      </c>
      <c r="L284" s="16">
        <v>171.65</v>
      </c>
      <c r="M284" s="16"/>
      <c r="N284" s="16">
        <v>74.084333666000006</v>
      </c>
      <c r="O284" s="35">
        <v>2.9639635795000001</v>
      </c>
      <c r="P284" s="19" t="s">
        <v>18</v>
      </c>
      <c r="Q284" s="15" t="s">
        <v>830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546</v>
      </c>
      <c r="D285" s="18" t="s">
        <v>547</v>
      </c>
      <c r="E285" s="18">
        <v>9</v>
      </c>
      <c r="F285" s="17">
        <v>148.80000000000001</v>
      </c>
      <c r="G285" s="17">
        <v>139.74</v>
      </c>
      <c r="H285" s="17">
        <v>130.69</v>
      </c>
      <c r="I285" s="16"/>
      <c r="J285" s="17">
        <v>152.6</v>
      </c>
      <c r="K285" s="17">
        <v>170.7</v>
      </c>
      <c r="L285" s="17">
        <v>200</v>
      </c>
      <c r="M285" s="17"/>
      <c r="N285" s="17">
        <v>76.244942723999998</v>
      </c>
      <c r="O285" s="17">
        <v>1.7041699077000001</v>
      </c>
      <c r="P285" s="18" t="s">
        <v>18</v>
      </c>
      <c r="Q285" s="14" t="s">
        <v>831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548</v>
      </c>
      <c r="D286" s="19" t="s">
        <v>549</v>
      </c>
      <c r="E286" s="19">
        <v>9</v>
      </c>
      <c r="F286" s="16">
        <v>158.78</v>
      </c>
      <c r="G286" s="16">
        <v>148.79</v>
      </c>
      <c r="H286" s="16">
        <v>138.81</v>
      </c>
      <c r="I286" s="16"/>
      <c r="J286" s="16">
        <v>160.34</v>
      </c>
      <c r="K286" s="16">
        <v>180.3</v>
      </c>
      <c r="L286" s="16">
        <v>212.61</v>
      </c>
      <c r="M286" s="16"/>
      <c r="N286" s="16">
        <v>77.151880148999993</v>
      </c>
      <c r="O286" s="35">
        <v>4.8987129685999999</v>
      </c>
      <c r="P286" s="19" t="s">
        <v>18</v>
      </c>
      <c r="Q286" s="15" t="s">
        <v>832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436</v>
      </c>
      <c r="D287" s="18" t="s">
        <v>437</v>
      </c>
      <c r="E287" s="18">
        <v>6</v>
      </c>
      <c r="F287" s="17">
        <v>21.84</v>
      </c>
      <c r="G287" s="17">
        <v>18.12</v>
      </c>
      <c r="H287" s="17">
        <v>14.4</v>
      </c>
      <c r="I287" s="16"/>
      <c r="J287" s="17">
        <v>31.86</v>
      </c>
      <c r="K287" s="17">
        <v>39.29</v>
      </c>
      <c r="L287" s="17">
        <v>51.32</v>
      </c>
      <c r="M287" s="17"/>
      <c r="N287" s="17">
        <v>55.49091963</v>
      </c>
      <c r="O287" s="17">
        <v>2.9229971768</v>
      </c>
      <c r="P287" s="18" t="s">
        <v>18</v>
      </c>
      <c r="Q287" s="14" t="s">
        <v>833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550</v>
      </c>
      <c r="D288" s="19" t="s">
        <v>551</v>
      </c>
      <c r="E288" s="19">
        <v>4</v>
      </c>
      <c r="F288" s="16">
        <v>15.35</v>
      </c>
      <c r="G288" s="16">
        <v>14.66</v>
      </c>
      <c r="H288" s="16">
        <v>13.97</v>
      </c>
      <c r="I288" s="16"/>
      <c r="J288" s="16">
        <v>17</v>
      </c>
      <c r="K288" s="16">
        <v>18.37</v>
      </c>
      <c r="L288" s="16">
        <v>20.6</v>
      </c>
      <c r="M288" s="16"/>
      <c r="N288" s="16">
        <v>59.768076092999998</v>
      </c>
      <c r="O288" s="35">
        <v>1.6734597008999998</v>
      </c>
      <c r="P288" s="19" t="s">
        <v>18</v>
      </c>
      <c r="Q288" s="15" t="s">
        <v>552</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460</v>
      </c>
      <c r="D289" s="18" t="s">
        <v>461</v>
      </c>
      <c r="E289" s="18">
        <v>0</v>
      </c>
      <c r="F289" s="17">
        <v>7.44</v>
      </c>
      <c r="G289" s="17">
        <v>6.94</v>
      </c>
      <c r="H289" s="17">
        <v>6.45</v>
      </c>
      <c r="I289" s="16"/>
      <c r="J289" s="17">
        <v>7.6</v>
      </c>
      <c r="K289" s="17">
        <v>8.58</v>
      </c>
      <c r="L289" s="17">
        <v>10.18</v>
      </c>
      <c r="M289" s="17"/>
      <c r="N289" s="17">
        <v>44.391250595000002</v>
      </c>
      <c r="O289" s="17">
        <v>2.1230953009000002</v>
      </c>
      <c r="P289" s="18" t="s">
        <v>15</v>
      </c>
      <c r="Q289" s="14" t="s">
        <v>834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438</v>
      </c>
      <c r="D290" s="19" t="s">
        <v>439</v>
      </c>
      <c r="E290" s="19">
        <v>7</v>
      </c>
      <c r="F290" s="16" t="s">
        <v>35</v>
      </c>
      <c r="G290" s="16" t="s">
        <v>35</v>
      </c>
      <c r="H290" s="16" t="s">
        <v>35</v>
      </c>
      <c r="I290" s="16"/>
      <c r="J290" s="16" t="s">
        <v>35</v>
      </c>
      <c r="K290" s="16" t="s">
        <v>35</v>
      </c>
      <c r="L290" s="16" t="s">
        <v>35</v>
      </c>
      <c r="M290" s="16"/>
      <c r="N290" s="16" t="s">
        <v>35</v>
      </c>
      <c r="O290" s="35" t="s">
        <v>35</v>
      </c>
      <c r="P290" s="19" t="s">
        <v>35</v>
      </c>
      <c r="Q290" s="15" t="s">
        <v>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440</v>
      </c>
      <c r="D291" s="18" t="s">
        <v>441</v>
      </c>
      <c r="E291" s="18">
        <v>9</v>
      </c>
      <c r="F291" s="17">
        <v>19.75</v>
      </c>
      <c r="G291" s="17">
        <v>18.45</v>
      </c>
      <c r="H291" s="17">
        <v>17.16</v>
      </c>
      <c r="I291" s="16"/>
      <c r="J291" s="17">
        <v>20.04</v>
      </c>
      <c r="K291" s="17">
        <v>22.62</v>
      </c>
      <c r="L291" s="17">
        <v>26.8</v>
      </c>
      <c r="M291" s="17"/>
      <c r="N291" s="17">
        <v>76.299749198000001</v>
      </c>
      <c r="O291" s="17">
        <v>11.427732198999999</v>
      </c>
      <c r="P291" s="18" t="s">
        <v>18</v>
      </c>
      <c r="Q291" s="14" t="s">
        <v>835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442</v>
      </c>
      <c r="D292" s="19" t="s">
        <v>443</v>
      </c>
      <c r="E292" s="19">
        <v>4</v>
      </c>
      <c r="F292" s="16">
        <v>17.559999999999999</v>
      </c>
      <c r="G292" s="16">
        <v>16.559999999999999</v>
      </c>
      <c r="H292" s="16">
        <v>15.57</v>
      </c>
      <c r="I292" s="16"/>
      <c r="J292" s="16">
        <v>19.96</v>
      </c>
      <c r="K292" s="16">
        <v>21.94</v>
      </c>
      <c r="L292" s="16">
        <v>25.16</v>
      </c>
      <c r="M292" s="16"/>
      <c r="N292" s="16">
        <v>58.835535712000002</v>
      </c>
      <c r="O292" s="35">
        <v>11.369677012</v>
      </c>
      <c r="P292" s="19" t="s">
        <v>18</v>
      </c>
      <c r="Q292" s="15" t="s">
        <v>836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444</v>
      </c>
      <c r="D293" s="18" t="s">
        <v>445</v>
      </c>
      <c r="E293" s="18">
        <v>3</v>
      </c>
      <c r="F293" s="17">
        <v>25.12</v>
      </c>
      <c r="G293" s="17">
        <v>23.02</v>
      </c>
      <c r="H293" s="17">
        <v>20.92</v>
      </c>
      <c r="I293" s="16"/>
      <c r="J293" s="17">
        <v>25.33</v>
      </c>
      <c r="K293" s="17">
        <v>29.52</v>
      </c>
      <c r="L293" s="17">
        <v>36.31</v>
      </c>
      <c r="M293" s="17"/>
      <c r="N293" s="17">
        <v>45.654284922000002</v>
      </c>
      <c r="O293" s="17">
        <v>56.744885305999993</v>
      </c>
      <c r="P293" s="18" t="s">
        <v>15</v>
      </c>
      <c r="Q293" s="14" t="s">
        <v>837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505</v>
      </c>
      <c r="D294" s="19" t="s">
        <v>506</v>
      </c>
      <c r="E294" s="19">
        <v>4</v>
      </c>
      <c r="F294" s="16">
        <v>14.63</v>
      </c>
      <c r="G294" s="16">
        <v>13.88</v>
      </c>
      <c r="H294" s="16">
        <v>13.14</v>
      </c>
      <c r="I294" s="16"/>
      <c r="J294" s="16">
        <v>16.66</v>
      </c>
      <c r="K294" s="16">
        <v>18.14</v>
      </c>
      <c r="L294" s="16">
        <v>20.54</v>
      </c>
      <c r="M294" s="16"/>
      <c r="N294" s="16">
        <v>57.433726301</v>
      </c>
      <c r="O294" s="35">
        <v>3.6647808036000002</v>
      </c>
      <c r="P294" s="19" t="s">
        <v>18</v>
      </c>
      <c r="Q294" s="15" t="s">
        <v>553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507</v>
      </c>
      <c r="D295" s="18" t="s">
        <v>508</v>
      </c>
      <c r="E295" s="18">
        <v>4</v>
      </c>
      <c r="F295" s="17">
        <v>22.05</v>
      </c>
      <c r="G295" s="17">
        <v>20.6</v>
      </c>
      <c r="H295" s="17">
        <v>19.149999999999999</v>
      </c>
      <c r="I295" s="16"/>
      <c r="J295" s="17">
        <v>25.45</v>
      </c>
      <c r="K295" s="17">
        <v>28.34</v>
      </c>
      <c r="L295" s="17">
        <v>33.020000000000003</v>
      </c>
      <c r="M295" s="17"/>
      <c r="N295" s="17">
        <v>56.965689865000002</v>
      </c>
      <c r="O295" s="17">
        <v>2.0788542523000002</v>
      </c>
      <c r="P295" s="18" t="s">
        <v>18</v>
      </c>
      <c r="Q295" s="14" t="s">
        <v>838</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839</v>
      </c>
      <c r="D296" s="19" t="s">
        <v>840</v>
      </c>
      <c r="E296" s="19">
        <v>10</v>
      </c>
      <c r="F296" s="16">
        <v>165.57</v>
      </c>
      <c r="G296" s="16">
        <v>145.26</v>
      </c>
      <c r="H296" s="16">
        <v>124.96</v>
      </c>
      <c r="I296" s="16"/>
      <c r="J296" s="16">
        <v>206.39</v>
      </c>
      <c r="K296" s="16">
        <v>246.99</v>
      </c>
      <c r="L296" s="16">
        <v>312.69</v>
      </c>
      <c r="M296" s="16"/>
      <c r="N296" s="16">
        <v>64.446595720000005</v>
      </c>
      <c r="O296" s="35">
        <v>1.7183257054999999</v>
      </c>
      <c r="P296" s="19" t="s">
        <v>18</v>
      </c>
      <c r="Q296" s="15" t="s">
        <v>841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2026-04-09T22:27:35Z</cp:lastPrinted>
  <dcterms:created xsi:type="dcterms:W3CDTF">2020-05-21T15:06:06Z</dcterms:created>
  <dcterms:modified xsi:type="dcterms:W3CDTF">2026-04-09T22:29:37Z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