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24" documentId="14_{82F6EE54-92E6-4E2A-995E-828A4F459A9B}" xr6:coauthVersionLast="47" xr6:coauthVersionMax="47" xr10:uidLastSave="{1E89F3CA-E6BE-4C08-8EF2-BB1F264012A7}"/>
  <bookViews>
    <workbookView xWindow="915" yWindow="1185" windowWidth="27885" windowHeight="1501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1" l="1"/>
  <c r="W16" i="1"/>
  <c r="W7" i="1"/>
  <c r="V7" i="1"/>
  <c r="Y7" i="1" l="1"/>
  <c r="V8" i="1" s="1"/>
  <c r="W8" i="1" l="1"/>
</calcChain>
</file>

<file path=xl/sharedStrings.xml><?xml version="1.0" encoding="utf-8"?>
<sst xmlns="http://schemas.openxmlformats.org/spreadsheetml/2006/main" count="1236" uniqueCount="881">
  <si>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</si>
  <si>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</si>
  <si>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</si>
  <si>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</si>
  <si>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</si>
  <si>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</si>
  <si>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</si>
  <si>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</si>
  <si>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</si>
  <si>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</si>
  <si>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</si>
  <si>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</si>
  <si>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</si>
  <si>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</si>
  <si>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</si>
  <si>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</si>
  <si>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</si>
  <si>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</si>
  <si>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</si>
  <si>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</si>
  <si>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</si>
  <si>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</si>
  <si>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</si>
  <si>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</si>
  <si>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</si>
  <si>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</si>
  <si>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</si>
  <si>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</si>
  <si>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</si>
  <si>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</si>
  <si>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</si>
  <si>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</si>
  <si>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</si>
  <si>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</si>
  <si>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</si>
  <si>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</si>
  <si>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</si>
  <si>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</si>
  <si>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</si>
  <si>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</si>
  <si>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</si>
  <si>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</si>
  <si>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</si>
  <si>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</si>
  <si>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</si>
  <si>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</si>
  <si>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</si>
  <si>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</si>
  <si>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</si>
  <si>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</si>
  <si>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</si>
  <si>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</si>
  <si>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</si>
  <si>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</si>
  <si>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</si>
  <si>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</si>
  <si>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</si>
  <si>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</si>
  <si>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</si>
  <si>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</si>
  <si>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</si>
  <si>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</si>
  <si>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</si>
  <si>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</si>
  <si>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</si>
  <si>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</si>
  <si>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</si>
  <si>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</si>
  <si>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</si>
  <si>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</si>
  <si>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</si>
  <si>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</si>
  <si>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</si>
  <si>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</si>
  <si>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</si>
  <si>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</si>
  <si>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</si>
  <si>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</si>
  <si>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</si>
  <si>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</si>
  <si>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</si>
  <si>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</si>
  <si>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</si>
  <si>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</si>
  <si>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</si>
  <si>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</si>
  <si>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</si>
  <si>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</si>
  <si>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</si>
  <si>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</si>
  <si>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</si>
  <si>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</si>
  <si>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</si>
  <si>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</si>
  <si>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</si>
  <si>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</si>
  <si>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</si>
  <si>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</si>
  <si>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</si>
  <si>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</si>
  <si>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</si>
  <si>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</si>
  <si>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</si>
  <si>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</si>
  <si>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</si>
  <si>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</si>
  <si>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</si>
  <si>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</si>
  <si>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</si>
  <si>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</si>
  <si>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</si>
  <si>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</si>
  <si>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</si>
  <si>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</si>
  <si>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</si>
  <si>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</si>
  <si>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</si>
  <si>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</si>
  <si>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</si>
  <si>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</si>
  <si>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</si>
  <si>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</si>
  <si>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</si>
  <si>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</si>
  <si>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</si>
  <si>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</si>
  <si>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</si>
  <si>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</si>
  <si>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</si>
  <si>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</si>
  <si>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</si>
  <si>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</si>
  <si>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</si>
  <si>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</si>
  <si>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</si>
  <si>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</si>
  <si>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</si>
  <si>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</si>
  <si>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</si>
  <si>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</si>
  <si>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</si>
  <si>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</si>
  <si>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</si>
  <si>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</si>
  <si>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</si>
  <si>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</si>
  <si>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</si>
  <si>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</si>
  <si>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</si>
  <si>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</si>
  <si>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</si>
  <si>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</si>
  <si>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</si>
  <si>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</si>
  <si>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</si>
  <si>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</si>
  <si>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</si>
  <si>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</si>
  <si>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</si>
  <si>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</si>
  <si>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</si>
  <si>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</si>
  <si>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</si>
  <si>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</si>
  <si>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</si>
  <si>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</si>
  <si>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</si>
  <si>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</si>
  <si>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</si>
  <si>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</si>
  <si>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</si>
  <si>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</si>
  <si>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</si>
  <si>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</si>
  <si>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</si>
  <si>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</si>
  <si>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</si>
  <si>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</si>
  <si>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</si>
  <si>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</si>
  <si>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</si>
  <si>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</si>
  <si>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</si>
  <si>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</si>
  <si>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</si>
  <si>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</si>
  <si>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</si>
  <si>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</si>
  <si>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</si>
  <si>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</si>
  <si>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</si>
  <si>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</si>
  <si>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</si>
  <si>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</si>
  <si>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</si>
  <si>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</si>
  <si>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</si>
  <si>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</si>
  <si>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</si>
  <si>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</si>
  <si>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</si>
  <si>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</si>
  <si>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</si>
  <si>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</si>
  <si>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</si>
  <si>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</si>
  <si>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</si>
  <si>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</si>
  <si>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</si>
  <si>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</si>
  <si>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</si>
  <si>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</si>
  <si>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</si>
  <si>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</si>
  <si>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</si>
  <si>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</si>
  <si>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</si>
  <si>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</si>
  <si>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</si>
  <si>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</si>
  <si>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</si>
  <si>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</si>
  <si>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</si>
  <si>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</si>
  <si>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</si>
  <si>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</si>
  <si>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</si>
  <si>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</si>
  <si>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</si>
  <si>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</si>
  <si>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</si>
  <si>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</si>
  <si>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</si>
  <si>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</si>
  <si>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</si>
  <si>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</si>
  <si>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</si>
  <si>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</si>
  <si>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</si>
  <si>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</si>
  <si>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</si>
  <si>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</si>
  <si>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</si>
  <si>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</si>
  <si>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</si>
  <si>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</si>
  <si>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</si>
  <si>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</si>
  <si>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</si>
  <si>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</si>
  <si>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</si>
  <si>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</si>
  <si>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</si>
  <si>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</si>
  <si>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</si>
  <si>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</si>
  <si>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</si>
  <si>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</si>
  <si>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</si>
  <si>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</si>
  <si>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</si>
  <si>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</si>
  <si>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</si>
  <si>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</si>
  <si>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</si>
  <si>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</si>
  <si>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</si>
  <si>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</si>
  <si>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</si>
  <si>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</si>
  <si>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</si>
  <si>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</si>
  <si>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</si>
  <si>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</si>
  <si>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</si>
  <si>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</si>
  <si>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</si>
  <si>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</si>
  <si>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</si>
  <si>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</si>
  <si>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</si>
  <si>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</si>
  <si>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</si>
  <si>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</si>
  <si>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</si>
  <si>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</si>
  <si>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</si>
  <si>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</si>
  <si>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</si>
  <si>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</si>
  <si>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</si>
  <si>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</si>
  <si>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</si>
  <si>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</si>
  <si>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</si>
  <si>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</si>
  <si>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</si>
  <si>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</si>
  <si>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</si>
  <si>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</si>
  <si>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</si>
  <si>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</si>
  <si>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</si>
  <si>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</si>
  <si>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</si>
  <si>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</si>
  <si>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</si>
  <si>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</si>
  <si>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</si>
  <si>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</si>
  <si>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</si>
  <si>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</si>
  <si>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</si>
  <si>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</si>
  <si>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</si>
  <si>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</si>
  <si>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</si>
  <si>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</si>
  <si>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</si>
  <si>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</si>
  <si>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</si>
  <si>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</si>
  <si>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</si>
  <si>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</si>
  <si>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</si>
  <si>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</si>
  <si>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</si>
  <si>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</si>
  <si>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</si>
  <si>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</si>
  <si>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</si>
  <si>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</si>
  <si>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</si>
  <si>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</si>
  <si>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</si>
  <si>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</si>
  <si>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</si>
  <si>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</si>
  <si>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</si>
  <si>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</si>
  <si>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</si>
  <si>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</si>
  <si>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</si>
  <si>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</si>
  <si>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</si>
  <si>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</si>
  <si>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</si>
  <si>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</si>
  <si>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</si>
  <si>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</si>
  <si>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</si>
  <si>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</si>
  <si>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</si>
  <si>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</si>
  <si>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</si>
  <si>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</si>
  <si>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</si>
  <si>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</si>
  <si>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</si>
  <si>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</si>
  <si>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</si>
  <si>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</si>
  <si>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</si>
  <si>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</si>
  <si>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</si>
  <si>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</si>
  <si>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</si>
  <si>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</si>
  <si>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</si>
  <si>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</si>
  <si>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</si>
  <si>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</si>
  <si>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</si>
  <si>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</si>
  <si>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</si>
  <si>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</si>
  <si>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</si>
  <si>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</si>
  <si>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</si>
  <si>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</si>
  <si>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</si>
  <si>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</si>
  <si>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</si>
  <si>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</si>
  <si>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</si>
  <si>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</si>
  <si>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</si>
  <si>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</si>
  <si>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</si>
  <si>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</si>
  <si>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</si>
  <si>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</si>
  <si>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</si>
  <si>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</si>
  <si>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</si>
  <si>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</si>
  <si>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</si>
  <si>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</si>
  <si>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</si>
  <si>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</si>
  <si>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</si>
  <si>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</si>
  <si>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</si>
  <si>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</si>
  <si>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</si>
  <si>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</si>
  <si>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</si>
  <si>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</si>
  <si>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</si>
  <si>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</si>
  <si>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</si>
  <si>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</si>
  <si>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</si>
  <si>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</si>
  <si>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</si>
  <si>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</si>
  <si>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</si>
  <si>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</si>
  <si>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</si>
  <si>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</si>
  <si>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</si>
  <si>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</si>
  <si>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</si>
  <si>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</si>
  <si>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</si>
  <si>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</si>
  <si>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</si>
  <si>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</si>
  <si>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</si>
  <si>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</si>
  <si>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</si>
  <si>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</si>
  <si>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</si>
  <si>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</si>
  <si>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</si>
  <si>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</si>
  <si>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</si>
  <si>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</si>
  <si>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</si>
  <si>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</si>
  <si>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</si>
  <si>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</si>
  <si>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</si>
  <si>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</si>
  <si>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</si>
  <si>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</si>
  <si>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</si>
  <si>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</si>
  <si>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</si>
  <si>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</si>
  <si>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</si>
  <si>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</si>
  <si>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</si>
  <si>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</si>
  <si>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</si>
  <si>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</si>
  <si>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</si>
  <si>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</si>
  <si>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</si>
  <si>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</si>
  <si>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</si>
  <si>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Nike, Inc</t>
  </si>
  <si>
    <t>NIKE34</t>
  </si>
  <si>
    <t>Rede D Or</t>
  </si>
  <si>
    <t>RaiaDrogasil</t>
  </si>
  <si>
    <t>Gafisa</t>
  </si>
  <si>
    <t>GFSA3</t>
  </si>
  <si>
    <t>Raizen</t>
  </si>
  <si>
    <t>Trisul</t>
  </si>
  <si>
    <t>TRIS3</t>
  </si>
  <si>
    <t>USIM3</t>
  </si>
  <si>
    <t>Etf Galaxy B</t>
  </si>
  <si>
    <t>BITI11</t>
  </si>
  <si>
    <t>CMIG3</t>
  </si>
  <si>
    <t>Coca Cola Co</t>
  </si>
  <si>
    <t>COCA34</t>
  </si>
  <si>
    <t>Riachuelo</t>
  </si>
  <si>
    <t>Mitre Realty</t>
  </si>
  <si>
    <t>MTRE3</t>
  </si>
  <si>
    <t>Viveo</t>
  </si>
  <si>
    <t>VVEO3</t>
  </si>
  <si>
    <t>BB Etf Dolar</t>
  </si>
  <si>
    <t>DOLA11</t>
  </si>
  <si>
    <t>Porto Seguro</t>
  </si>
  <si>
    <t>Bank Of America Corp</t>
  </si>
  <si>
    <t>BOAC34</t>
  </si>
  <si>
    <t>Randon Part</t>
  </si>
  <si>
    <t>Global X Uranium</t>
  </si>
  <si>
    <t>BURA39</t>
  </si>
  <si>
    <t>Nuibovhighbt</t>
  </si>
  <si>
    <t>HIGH11</t>
  </si>
  <si>
    <t>Positivo Tec</t>
  </si>
  <si>
    <t>SANB3</t>
  </si>
  <si>
    <t>SANB4</t>
  </si>
  <si>
    <t>Pagseguro Digital Ltd.</t>
  </si>
  <si>
    <t>PAGS34</t>
  </si>
  <si>
    <t>Paranapanema</t>
  </si>
  <si>
    <t>PMAM3</t>
  </si>
  <si>
    <t>Quero-Quero</t>
  </si>
  <si>
    <t>Solana Hash</t>
  </si>
  <si>
    <t>SOLH11</t>
  </si>
  <si>
    <t>Csu Digital</t>
  </si>
  <si>
    <t>CSUD3</t>
  </si>
  <si>
    <t>Multilaser</t>
  </si>
  <si>
    <t>MLAS3</t>
  </si>
  <si>
    <t>iShares Bitcoin Trust</t>
  </si>
  <si>
    <t>IBIT39</t>
  </si>
  <si>
    <t>iShares Gold Trust</t>
  </si>
  <si>
    <t>BIAU39</t>
  </si>
  <si>
    <t>It Now Ifnc Fundo de Indice</t>
  </si>
  <si>
    <t>FIND11</t>
  </si>
  <si>
    <t>It Now Imat</t>
  </si>
  <si>
    <t>MATB11</t>
  </si>
  <si>
    <t>Vaneck Gold Miners ETF</t>
  </si>
  <si>
    <t>GDXB39</t>
  </si>
  <si>
    <t>BRAP3</t>
  </si>
  <si>
    <t>CSED3 está em tendência de alta no curto prazo e acima de 7,31 projetaria de 8,58 a 10,64. Tem suportes em 6,08 e 5,44.</t>
  </si>
  <si>
    <t>Qualicorp</t>
  </si>
  <si>
    <t>Salesforce, Inc</t>
  </si>
  <si>
    <t>SSFO34</t>
  </si>
  <si>
    <t>Fundo Buena Vista II Fundo de Índice</t>
  </si>
  <si>
    <t>QQQI11</t>
  </si>
  <si>
    <t>Investoutil</t>
  </si>
  <si>
    <t>UTLL11</t>
  </si>
  <si>
    <t>iShares MSCI Acwi (All Country World Index)</t>
  </si>
  <si>
    <t>BACW39</t>
  </si>
  <si>
    <t>Trend China</t>
  </si>
  <si>
    <t>XINA11</t>
  </si>
  <si>
    <t>XINA11 está em tendência de alta no curto prazo e acima de 8,95 projetaria de 9,93 a 11,53. Tem suportes em 7,56 e 7,06.</t>
  </si>
  <si>
    <t>Trend Ouro H</t>
  </si>
  <si>
    <t>GOLX11</t>
  </si>
  <si>
    <t>TTEN3 está em tendência de alta no curto prazo e acima de 17,9 projetaria de 19,93 a 23,23. Tem suportes em 15,75 e 14,73.</t>
  </si>
  <si>
    <t>ABCB4 está em tendência de alta no curto prazo e acima de 28,65 projetaria de 32,5 a 38,73. Tem suportes em 26,57 e 24,64.</t>
  </si>
  <si>
    <t>A1MD34 está em tendência de alta no curto prazo e acima de 176,53 projetaria de 209,59 a 263,1. Tem suportes em 170,28 e 153,74. O IFR sobrecomprado alerta realizações se perder 170,28.</t>
  </si>
  <si>
    <t>BABA34 está em tendência de alta no curto prazo e acima de 34,36 projetaria de 42,13 a 54,71. Tem suportes em 24,83 e 20,94.</t>
  </si>
  <si>
    <t>ALLD3 está em tendência de baixa no curto prazo e abaixo de 6,72 projetaria de 6,24 a 5,76. Tem resistências em 6,8  e 7,75.</t>
  </si>
  <si>
    <t>ALOS3 está em tendência de alta no curto prazo e acima de 34,17 projetaria de 39 a 46,82. Tem suportes em 33,49 e 31,07. O IFR sobrecomprado alerta realizações se perder 33,49.</t>
  </si>
  <si>
    <t>ALPA4 está em tendência de alta no curto prazo e acima de 16,22 projetaria de 19,45 a 24,68. Tem suportes em 12,38 e 10,76. O padrão de volume favorece a alta.</t>
  </si>
  <si>
    <t>GOGL34 está em tendência de alta no curto prazo e acima de 152,42 projetaria de 172,96 a 206,21. Tem suportes em 139,02 e 128,74. O IFR sobrecomprado alerta realizações se perder 139,02.</t>
  </si>
  <si>
    <t>ALUP11 está em tendência de alta no curto prazo e acima de 37,1 projetaria de 41,29 a 48,08. Tem suportes em 36,38 e 34,28.</t>
  </si>
  <si>
    <t>AMZO34 está em tendência de alta no curto prazo e acima de 66,8 projetaria de 76,5 a 92,2. Tem suportes em 62,3 e 57,44. O IFR sobrecomprado alerta realizações se perder 62,3.</t>
  </si>
  <si>
    <t>ABEV3 está em tendência de alta no curto prazo e acima de 16,77 projetaria de 19,09 a 22,86. Tem suportes em 15,31 e 14,14.</t>
  </si>
  <si>
    <t>Ambipar</t>
  </si>
  <si>
    <t>AMBP3</t>
  </si>
  <si>
    <t>AMER3 está em tendência de alta no curto prazo e acima de 7,89 projetaria de 9,92 a 13,21. Tem suportes em 6,92 e 5,9.</t>
  </si>
  <si>
    <t>ANIM3 está em tendência de alta no curto prazo e acima de 5,39 projetaria de 6,73 a 8,9. Tem suportes em 4,52 e 3,84. O padrão de volume favorece a alta.</t>
  </si>
  <si>
    <t>AAPL34 está em tendência de alta no curto prazo e acima de 76,43 projetaria de 84,47 a 97,48. Tem suportes em 66,17 e 62,14.</t>
  </si>
  <si>
    <t>ARML3 está em tendência de alta no curto prazo e acima de 6,3 projetaria de 7,89 a 10,47. Tem suportes em 5,33 e 4,53.</t>
  </si>
  <si>
    <t>ASAI3 está em tendência de alta no curto prazo e acima de 10,23 projetaria de 12,28 a 15,6. Tem suportes em 9,45 e 8,42. O padrão de volume favorece a alta.</t>
  </si>
  <si>
    <t>AURA33 está em tendência de alta no curto prazo e acima de 182,65 projetaria de 244,11 a 343,58. Tem suportes em 178 e 147,26. O IFR sobrecomprado alerta realizações se perder 178.</t>
  </si>
  <si>
    <t>AURE3 está em tendência de alta no curto prazo e acima de 14,57 projetaria de 16,86 a 20,57. Tem suportes em 14,31 e 13,16. O padrão de volume favorece a alta. O IFR sobrecomprado alerta realizações se perder 14,31.</t>
  </si>
  <si>
    <t>AXIA3 está em tendência de alta no curto prazo e acima de 67,84 projetaria de 80,45 a 100,86. Tem suportes em 62,9 e 56,59.</t>
  </si>
  <si>
    <t>AXIA6 está em tendência de alta no curto prazo e acima de 74,52 projetaria de 89,95 a 114,93. Tem suportes em 69,02 e 61,3.</t>
  </si>
  <si>
    <t>AXIA7 está em tendência de alta no curto prazo e acima de 65,25 projetaria de 76,41 a 94,48. Tem suportes em 60,46 e 54,87.</t>
  </si>
  <si>
    <t>AZZA3 está em tendência de baixa no curto prazo e abaixo de 22,12 projetaria de 19,49 a 16,87. Tem resistências em 23  e 28,24.</t>
  </si>
  <si>
    <t>B3SA3 está em tendência de alta no curto prazo e acima de 20,33 projetaria de 25,06 a 32,73. Tem suportes em 19,41 e 17,04.</t>
  </si>
  <si>
    <t>BMGB4 está em tendência de alta no curto prazo e acima de 5,93 projetaria de 6,95 a 8,6. Tem suportes em 5,54 e 5,02.</t>
  </si>
  <si>
    <t>BOAC34 está em tendência de alta no curto prazo e acima de 78,36 projetaria de 89,62 a 107,84. Tem suportes em 66,5 e 60,86.</t>
  </si>
  <si>
    <t>BRSR6 está em tendência de baixa no curto prazo e abaixo de 16,65 projetaria de 15,07 a 13,49. Tem resistências em 17,06  e 20,21.</t>
  </si>
  <si>
    <t>BBSE3 está em tendência de baixa no curto prazo e abaixo de 34,84 projetaria de 33,44 a 32,05. Tem resistências em 35,43  e 38,21.</t>
  </si>
  <si>
    <t>BMOB3 está em tendência de alta no curto prazo e acima de 28,62 projetaria de 33,32 a 40,94. Tem suportes em 27,45 e 25,09.</t>
  </si>
  <si>
    <t>BERK34 está em tendência de baixa no curto prazo e abaixo de 117,85 projetaria de 110,9 a 103,95. Tem resistências em 119,69  e 133,58. O IFR sobrevendido alerta para recuperações se superar 119,69</t>
  </si>
  <si>
    <t>BLAU3 está em tendência de alta no curto prazo e acima de 11,84 projetaria de 13,8 a 16,99. Tem suportes em 11,41 e 10,42.</t>
  </si>
  <si>
    <t>SOJA3 está em tendência de baixa no curto prazo e abaixo de 7,15 projetaria de 6,38 a 5,62. Tem resistências em 7,3  e 8,82.</t>
  </si>
  <si>
    <t>BRBI11 está em tendência de alta no curto prazo e acima de 21,73 projetaria de 24,24 a 28,31. Tem suportes em 19,21 e 17,95.</t>
  </si>
  <si>
    <t>BBDC3 está em tendência de alta no curto prazo e acima de 18,63 projetaria de 21,1 a 25,11. Tem suportes em 18,19 e 16,95. O IFR sobrecomprado alerta realizações se perder 18,19.</t>
  </si>
  <si>
    <t>BBDC4 está em tendência de alta no curto prazo e acima de 21,73 projetaria de 24,55 a 29,13. Tem suportes em 21,13 e 19,71. O padrão de volume favorece a alta. O IFR sobrecomprado alerta realizações se perder 21,13.</t>
  </si>
  <si>
    <t>BRAP3 está em tendência de alta no curto prazo e acima de 22,11 projetaria de 25,13 a 30,03. Tem suportes em 21 e 19,48. O padrão de volume favorece a alta. O IFR sobrecomprado alerta realizações se perder 21.</t>
  </si>
  <si>
    <t>BRAP4 está em tendência de alta no curto prazo e acima de 25,63 projetaria de 29,4 a 35,52. Tem suportes em 25,27 e 23,38. O padrão de volume favorece a alta. O IFR sobrecomprado alerta realizações se perder 25,27.</t>
  </si>
  <si>
    <t>BBAS3 está em tendência de alta no curto prazo e acima de 27,73 projetaria de 32 a 38,91. Tem suportes em 24,3 e 22,16.</t>
  </si>
  <si>
    <t>AGRO3 está em tendência de baixa no curto prazo e abaixo de 20,06 projetaria de 19,05 a 18,05. Tem resistências em 20,4  e 22,4.</t>
  </si>
  <si>
    <t>BRKM5 está em tendência de baixa no curto prazo e abaixo de 8,84 projetaria de 6,82 a 4,8. Tem resistências em 9,79  e 13,82.</t>
  </si>
  <si>
    <t>BRAV3 está em tendência de baixa no curto prazo e abaixo de 19,32 projetaria de 16,54 a 13,77. Tem resistências em 20,21  e 25,75.</t>
  </si>
  <si>
    <t>AVGO34 está em tendência de alta no curto prazo e acima de 29,34 projetaria de 34,01 a 41,57. Tem suportes em 28,4 e 26,06. O padrão de volume favorece a alta. O IFR sobrecomprado alerta realizações se perder 28,4.</t>
  </si>
  <si>
    <t>BPAC11 está em tendência de alta no curto prazo e acima de 65,5 projetaria de 74,85 a 89,98. Tem suportes em 63,6 e 58,92.</t>
  </si>
  <si>
    <t>CXSE3 está em tendência de alta no curto prazo e acima de 20,13 projetaria de 23,05 a 27,77. Tem suportes em 18,82 e 17,35.</t>
  </si>
  <si>
    <t>CAML3 está em tendência de alta no curto prazo e acima de 7,4 projetaria de 8,83 a 11,14. Tem suportes em 6,73 e 6,01.</t>
  </si>
  <si>
    <t>BHIA3 está em tendência de baixa no curto prazo e abaixo de 2,62 projetaria de 2,31 a 2. Tem resistências em 2,74  e 3,35.</t>
  </si>
  <si>
    <t>CBAV3 está em tendência de alta no curto prazo e acima de 10,69 projetaria de 13,44 a 17,9. Tem suportes em 10,56 e 9,18.</t>
  </si>
  <si>
    <t>CEAB3 está em tendência de alta no curto prazo e acima de 13,83 projetaria de 16,54 a 20,93. Tem suportes em 13,27 e 11,91. O padrão de volume favorece a alta.</t>
  </si>
  <si>
    <t>CMIG3 está em tendência de alta no curto prazo e acima de 19,96 projetaria de 24 a 30,54. Tem suportes em 18,37 e 16,34.</t>
  </si>
  <si>
    <t>CMIG4 está em tendência de alta no curto prazo e acima de 13,87 projetaria de 16,11 a 19,74. Tem suportes em 13,44 e 12,31. O padrão de volume favorece a alta. O IFR sobrecomprado alerta realizações se perder 13,44.</t>
  </si>
  <si>
    <t>Chevron Corp</t>
  </si>
  <si>
    <t>CHVX34</t>
  </si>
  <si>
    <t>CHVX34 está em tendência de baixa no curto prazo e abaixo de 88,45 projetaria de 78,2 a 67,95. Tem resistências em 92,79  e 113,28. O IFR sobrevendido alerta para recuperações se superar 92,79</t>
  </si>
  <si>
    <t>Citigroup Inc</t>
  </si>
  <si>
    <t>CTGP34</t>
  </si>
  <si>
    <t>CTGP34 está em tendência de alta no curto prazo e acima de 112,65 projetaria de 127,26 a 150,92. Tem suportes em 108,5 e 101,19. O padrão de volume favorece a alta. O IFR sobrecomprado alerta realizações se perder 108,5.</t>
  </si>
  <si>
    <t>COCA34 está em tendência de baixa no curto prazo e abaixo de 61,94 projetaria de 58,8 a 55,67. Tem resistências em 63,2  e 69,46. O IFR sobrevendido alerta para recuperações se superar 63,2</t>
  </si>
  <si>
    <t>COGN3 está em tendência de alta no curto prazo e acima de 4,75 projetaria de 6 a 8,03. Tem suportes em 3,26 e 2,63. O padrão de volume favorece a alta.</t>
  </si>
  <si>
    <t>C2OI34 está em tendência de alta no curto prazo e acima de 58,49 projetaria de 76,69 a 106,15. Tem suportes em 40,31 e 31,2. O padrão de volume favorece a alta.</t>
  </si>
  <si>
    <t>CSMG3 está em tendência de alta no curto prazo e acima de 61 projetaria de 73,48 a 93,68. Tem suportes em 56,1 e 49,85.</t>
  </si>
  <si>
    <t>CPLE3 está em tendência de alta no curto prazo e acima de 17,13 projetaria de 20,42 a 25,74. Tem suportes em 16,51 e 14,86.</t>
  </si>
  <si>
    <t>CSAN3 está em tendência de baixa no curto prazo e abaixo de 5,24 projetaria de 4,62 a 4,01. Tem resistências em 5,53  e 6,75.</t>
  </si>
  <si>
    <t>CPFE3 está em tendência de alta no curto prazo e acima de 57,21 projetaria de 64,43 a 76,12. Tem suportes em 55,01 e 51,39.</t>
  </si>
  <si>
    <t>CMIN3 está em tendência de alta no curto prazo e acima de 6,37 projetaria de 7,51 a 9,37. Tem suportes em 4,93 e 4,35.</t>
  </si>
  <si>
    <t>CSUD3 está em tendência de alta no curto prazo e acima de 19,73 projetaria de 21,59 a 24,6. Tem suportes em 17,94 e 17.</t>
  </si>
  <si>
    <t>CURY3 está em tendência de baixa no curto prazo e abaixo de 34,72 projetaria de 31,24 a 27,77. Tem resistências em 35,74  e 42,68.</t>
  </si>
  <si>
    <t>CVCB3 está em tendência de alta no curto prazo e acima de 2,79 projetaria de 3,38 a 4,34. Tem suportes em 1,98 e 1,68. O padrão de volume favorece a alta.</t>
  </si>
  <si>
    <t>CYRE3 está em tendência de alta no curto prazo e acima de 32,17 projetaria de 37,34 a 45,72. Tem suportes em 27,52 e 24,93.</t>
  </si>
  <si>
    <t>CYRE4 está em tendência de alta no curto prazo e acima de 30,9 projetaria de 35,96 a 44,15. Tem suportes em 25,05 e 22,51.</t>
  </si>
  <si>
    <t>DASA3 está em tendência de alta no curto prazo e acima de 4,77 projetaria de 6,25 a 8,66. Tem suportes em 3,28 e 2,53.</t>
  </si>
  <si>
    <t>DESK3 está em tendência de alta no curto prazo e acima de 18,76 projetaria de 22,85 a 29,47. Tem suportes em 18,3 e 16,25.</t>
  </si>
  <si>
    <t>DXCO3 está em tendência de alta no curto prazo e acima de 6,22 projetaria de 7,31 a 9,08. Tem suportes em 5,8 e 5,25. O padrão de volume favorece a alta. O IFR sobrecomprado alerta realizações se perder 5,8.</t>
  </si>
  <si>
    <t>PNVL3 está em tendência de alta no curto prazo e acima de 16,47 projetaria de 20,6 a 27,3. Tem suportes em 14,5 e 12,43.</t>
  </si>
  <si>
    <t>DIRR3 está em tendência de alta no curto prazo e acima de 16,94 projetaria de 19,67 a 24,09. Tem suportes em 14,61 e 13,24. O padrão de volume favorece a alta.</t>
  </si>
  <si>
    <t>ECOR3 está em tendência de alta no curto prazo e acima de 12,38 projetaria de 15,2 a 19,77. Tem suportes em 10,05 e 8,63.</t>
  </si>
  <si>
    <t>Eli Lilly And Company</t>
  </si>
  <si>
    <t>LILY34</t>
  </si>
  <si>
    <t>LILY34 está em tendência de baixa no curto prazo e abaixo de 150,99 projetaria de 134 a 117,02. Tem resistências em 154,69  e 188,65.</t>
  </si>
  <si>
    <t>EMBJ3 está em tendência de alta no curto prazo e acima de 105,5 projetaria de 126,12 a 159,5. Tem suportes em 84,4 e 74,08. O padrão de volume favorece a alta.</t>
  </si>
  <si>
    <t>ENGI11 está em tendência de alta no curto prazo e acima de 59,25 projetaria de 67,53 a 80,93. Tem suportes em 57,02 e 52,87.</t>
  </si>
  <si>
    <t>ENEV3 está em tendência de alta no curto prazo e acima de 28,12 projetaria de 34,55 a 44,97. Tem suportes em 26,78 e 23,56. O IFR sobrecomprado alerta realizações se perder 26,78.</t>
  </si>
  <si>
    <t>EGIE3 está em tendência de alta no curto prazo e acima de 39,36 projetaria de 45,2 a 54,65. Tem suportes em 37,39 e 34,46. O IFR sobrecomprado alerta realizações se perder 37,39.</t>
  </si>
  <si>
    <t>EQTL3 está em tendência de alta no curto prazo e acima de 46,32 projetaria de 52,16 a 61,62. Tem suportes em 45,12 e 42,19. O IFR sobrecomprado alerta realizações se perder 45,12.</t>
  </si>
  <si>
    <t>EVEN3 está em tendência de baixa no curto prazo e abaixo de 6,7 projetaria de 6,12 a 5,55. Tem resistências em 7,04  e 8,18.</t>
  </si>
  <si>
    <t>Exxon Mobil Corp</t>
  </si>
  <si>
    <t>EXXO34</t>
  </si>
  <si>
    <t>EXXO34 está em tendência de baixa no curto prazo e abaixo de 88,29 projetaria de 76,67 a 65,05. Tem resistências em 91,88  e 115,11. O IFR sobrevendido alerta para recuperações se superar 91,88</t>
  </si>
  <si>
    <t>EZTC3 está em tendência de alta no curto prazo e acima de 16,52 projetaria de 18,66 a 22,13. Tem suportes em 15,39 e 14,31. O padrão de volume favorece a alta.</t>
  </si>
  <si>
    <t>FESA4 está em tendência de alta no curto prazo e acima de 8,9 projetaria de 10,25 a 12,44. Tem suportes em 8,08 e 7,4.</t>
  </si>
  <si>
    <t>FLRY3 está em tendência de alta no curto prazo e acima de 18,1 projetaria de 20,38 a 24,07. Tem suportes em 16,43 e 15,28.</t>
  </si>
  <si>
    <t>FRAS3 está em tendência de alta no curto prazo e acima de 25,43 projetaria de 28,49 a 33,45. Tem suportes em 22,01 e 20,47.</t>
  </si>
  <si>
    <t>Freeport-Mcmoran Inc</t>
  </si>
  <si>
    <t>FCXO34</t>
  </si>
  <si>
    <t>FCXO34 está em tendência de alta no curto prazo e acima de 119,82 projetaria de 141,45 a 176,47. Tem suportes em 111,59 e 100,77. O padrão de volume favorece a alta.</t>
  </si>
  <si>
    <t>GFSA3 está em tendência de baixa no curto prazo e abaixo de 1,5 projetaria de 0,25 a -0,99. Tem resistências em 1,65  e 4,14.</t>
  </si>
  <si>
    <t>GGBR4 está em tendência de alta no curto prazo e acima de 23,95 projetaria de 28,37 a 35,53. Tem suportes em 21,54 e 19,32. O padrão de volume favorece a alta. O IFR sobrecomprado alerta realizações se perder 21,54.</t>
  </si>
  <si>
    <t>GOAU4 está em tendência de alta no curto prazo e acima de 10,61 projetaria de 12,48 a 15,5. Tem suportes em 9,47 e 8,53.</t>
  </si>
  <si>
    <t>GGPS3 está em tendência de alta no curto prazo e acima de 19,65 projetaria de 22,25 a 26,46. Tem suportes em 16,39 e 15,08.</t>
  </si>
  <si>
    <t>GRND3 está em tendência de alta no curto prazo e acima de 5,15 projetaria de 5,72 a 6,64. Tem suportes em 4,7 e 4,41.</t>
  </si>
  <si>
    <t>GMAT3 está em tendência de alta no curto prazo e acima de 5,99 projetaria de 7,2 a 9,16. Tem suportes em 4,59 e 3,98.</t>
  </si>
  <si>
    <t>SBFG3 está em tendência de alta no curto prazo e acima de 15,94 projetaria de 19,09 a 24,2. Tem suportes em 13,2 e 11,62. O padrão de volume favorece a alta. O IFR sobrecomprado alerta realizações se perder 13,2.</t>
  </si>
  <si>
    <t>HAPV3 está em tendência de alta no curto prazo e acima de 16,68 projetaria de 22,66 a 32,34. Tem suportes em 12,23 e 9,23.</t>
  </si>
  <si>
    <t>Hbr Realty</t>
  </si>
  <si>
    <t>HBRE3</t>
  </si>
  <si>
    <t>HBRE3 está em tendência de alta no curto prazo e acima de 3,88 projetaria de 4,57 a 5,7. Tem suportes em 3,25 e 2,9. O padrão de volume favorece a alta.</t>
  </si>
  <si>
    <t>HBOR3 está em tendência de baixa no curto prazo e abaixo de 2,35 projetaria de 1,98 a 1,61. Tem resistências em 2,42  e 3,15.</t>
  </si>
  <si>
    <t>HBSA3 está em tendência de baixa no curto prazo e abaixo de 3,78 projetaria de 3,5 a 3,23. Tem resistências em 3,91  e 4,45.</t>
  </si>
  <si>
    <t>HYPE3 está em tendência de alta no curto prazo e acima de 25,79 projetaria de 28,76 a 33,56. Tem suportes em 23,32 e 21,83. O padrão de volume favorece a alta.</t>
  </si>
  <si>
    <t>IGTI11 está em tendência de alta no curto prazo e acima de 30,62 projetaria de 34,69 a 41,28. Tem suportes em 30,18 e 28,14. O padrão de volume favorece a alta. O IFR sobrecomprado alerta realizações se perder 30,18.</t>
  </si>
  <si>
    <t>ITLC34 está em tendência de alta no curto prazo e acima de 58,43 projetaria de 74,25 a 99,86. Tem suportes em 56,21 e 48,29. O IFR sobrecomprado alerta realizações se perder 56,21.</t>
  </si>
  <si>
    <t>INTB3 está em tendência de alta no curto prazo e acima de 15,25 projetaria de 18,19 a 22,95. Tem suportes em 14,39 e 12,91. O padrão de volume favorece a alta.</t>
  </si>
  <si>
    <t>INBR32 está em tendência de alta no curto prazo e acima de 52,83 projetaria de 61,29 a 74,98. Tem suportes em 41,65 e 37,41. O padrão de volume favorece a alta.</t>
  </si>
  <si>
    <t>MYPK3 está em tendência de alta no curto prazo e acima de 11,23 projetaria de 12,71 a 15,11. Tem suportes em 10,03 e 9,28.</t>
  </si>
  <si>
    <t>RANI3 está em tendência de baixa no curto prazo e abaixo de 8,86 projetaria de 8,34 a 7,83. Tem resistências em 9,07  e 10,09.</t>
  </si>
  <si>
    <t>IRBR3 está em tendência de alta no curto prazo e acima de 65,9 projetaria de 75,94 a 92,2. Tem suportes em 58,01 e 52,98. O padrão de volume favorece a alta.</t>
  </si>
  <si>
    <t>ISAE4 está em tendência de alta no curto prazo e acima de 32,19 projetaria de 36,67 a 43,93. Tem suportes em 31 e 28,75.</t>
  </si>
  <si>
    <t>ITSA3</t>
  </si>
  <si>
    <t>ITSA3 está em tendência de alta no curto prazo e acima de 14,99 projetaria de 17,34 a 21,15. Tem suportes em 14,64 e 13,46.</t>
  </si>
  <si>
    <t>ITSA4 está em tendência de alta no curto prazo e acima de 15,24 projetaria de 17,81 a 21,98. Tem suportes em 14,75 e 13,46.</t>
  </si>
  <si>
    <t>ITUB3 está em tendência de alta no curto prazo e acima de 47,8 projetaria de 56,33 a 70,15. Tem suportes em 46,83 e 42,56. O IFR sobrecomprado alerta realizações se perder 46,83.</t>
  </si>
  <si>
    <t>ITUB4 está em tendência de alta no curto prazo e acima de 49,22 projetaria de 56,61 a 68,59. Tem suportes em 46,75 e 43,05. O IFR sobrecomprado alerta realizações se perder 46,75.</t>
  </si>
  <si>
    <t>JALL3 está em tendência de baixa no curto prazo e abaixo de 3,13 projetaria de 2,78 a 2,43. Tem resistências em 3,38  e 4,07.</t>
  </si>
  <si>
    <t>JBSS32 está em tendência de alta no curto prazo e acima de 93,74 projetaria de 107,62 a 130,08. Tem suportes em 87,45 e 80,5.</t>
  </si>
  <si>
    <t>JHSF3 está em tendência de alta no curto prazo e acima de 13,82 projetaria de 17,9 a 24,52. Tem suportes em 13,34 e 11,29. O padrão de volume favorece a alta. O IFR sobrecomprado alerta realizações se perder 13,34.</t>
  </si>
  <si>
    <t>JPMC34 está em tendência de alta no curto prazo e acima de 181,68 projetaria de 204,3 a 240,9. Tem suportes em 154,28 e 142,96.</t>
  </si>
  <si>
    <t>JSLG3 está em tendência de alta no curto prazo e acima de 8,82 projetaria de 11,16 a 14,96. Tem suportes em 7,74 e 6,56. O padrão de volume favorece a alta.</t>
  </si>
  <si>
    <t>KEPL3 está em tendência de baixa no curto prazo e abaixo de 8,05 projetaria de 7,12 a 6,19. Tem resistências em 8,35  e 10,2.</t>
  </si>
  <si>
    <t>KLBN3 está em tendência de baixa no curto prazo e abaixo de 3,75 projetaria de 3,52 a 3,3. Tem resistências em 3,84  e 4,28.</t>
  </si>
  <si>
    <t>KLBN4 está em tendência de baixa no curto prazo e abaixo de 3,76 projetaria de 3,54 a 3,33. Tem resistências em 3,85  e 4,27.</t>
  </si>
  <si>
    <t>KLBN11 está em tendência de baixa no curto prazo e abaixo de 18,73 projetaria de 17,58 a 16,44. Tem resistências em 19,27  e 21,55.</t>
  </si>
  <si>
    <t>LAVV3 está em tendência de alta no curto prazo e acima de 18,98 projetaria de 22,35 a 27,81. Tem suportes em 15,08 e 13,39.</t>
  </si>
  <si>
    <t>LIGT3 está em tendência de alta no curto prazo e acima de 5,9 projetaria de 6,91 a 8,55. Tem suportes em 5,26 e 4,75.</t>
  </si>
  <si>
    <t>RENT3 está em tendência de alta no curto prazo e acima de 53,35 projetaria de 61,81 a 75,52. Tem suportes em 51,14 e 46,9. O padrão de volume favorece a alta.</t>
  </si>
  <si>
    <t>RENT4 está em tendência de alta no curto prazo e acima de 51,34 projetaria de 59,27 a 72,12. Tem suportes em 49,26 e 45,29. O padrão de volume favorece a alta.</t>
  </si>
  <si>
    <t>LOGG3 está em tendência de alta no curto prazo e acima de 29,23 projetaria de 33,66 a 40,83. Tem suportes em 27,58 e 25,36. O padrão de volume favorece a alta.</t>
  </si>
  <si>
    <t>LREN3 está em tendência de alta no curto prazo e acima de 16,22 projetaria de 18,67 a 22,63. Tem suportes em 15,25 e 14,02. O padrão de volume favorece a alta.</t>
  </si>
  <si>
    <t>LWSA3 está em tendência de alta no curto prazo e acima de 4,8 projetaria de 5,74 a 7,26. Tem suportes em 4,12 e 3,64. O padrão de volume favorece a alta.</t>
  </si>
  <si>
    <t>MDIA3 está em tendência de alta no curto prazo e acima de 26,41 projetaria de 29,65 a 34,89. Tem suportes em 23,28 e 21,65. O padrão de volume favorece a alta.</t>
  </si>
  <si>
    <t>MGLU3 está em tendência de alta no curto prazo e acima de 11,16 projetaria de 13,16 a 16,4. Tem suportes em 9,21 e 8,2. O padrão de volume favorece a alta.</t>
  </si>
  <si>
    <t>POMO3 está em tendência de alta no curto prazo e acima de 6,65 projetaria de 7,57 a 9,08. Tem suportes em 6,52 e 6,05. O IFR sobrecomprado alerta realizações se perder 6,52.</t>
  </si>
  <si>
    <t>POMO4 está em tendência de alta no curto prazo e acima de 7,1 projetaria de 8,11 a 9,74. Tem suportes em 6,92 e 6,41. O padrão de volume favorece a alta. O IFR sobrecomprado alerta realizações se perder 6,92.</t>
  </si>
  <si>
    <t>MBRF3 está em tendência de baixa no curto prazo e abaixo de 19,39 projetaria de 17,17 a 14,95. Tem resistências em 19,95  e 24,38.</t>
  </si>
  <si>
    <t>CASH3 está em tendência de alta no curto prazo e acima de 4,55 projetaria de 5,37 a 6,71. Tem suportes em 4,2 e 3,78. O padrão de volume favorece a alta. O IFR sobrecomprado alerta realizações se perder 4,2.</t>
  </si>
  <si>
    <t>MELK3 está em tendência de alta no curto prazo e acima de 4,13 projetaria de 4,63 a 5,44. Tem suportes em 3,59 e 3,33.</t>
  </si>
  <si>
    <t>MELI34 está em tendência de alta no curto prazo e acima de 101,54 projetaria de 121,24 a 153,12. Tem suportes em 75,96 e 66,1.</t>
  </si>
  <si>
    <t>BMEB4 está em tendência de alta no curto prazo e acima de 88,78 projetaria de 110,04 a 144,46. Tem suportes em 78,63 e 67,99.</t>
  </si>
  <si>
    <t>M1TA34 está em tendência de alta no curto prazo e acima de 137,16 projetaria de 161,62 a 201,22. Tem suportes em 120,04 e 107,8. O IFR sobrecomprado alerta realizações se perder 120,04.</t>
  </si>
  <si>
    <t>LEVE3 está em tendência de alta no curto prazo e acima de 37,86 projetaria de 41,07 a 46,28. Tem suportes em 36,23 e 34,62.</t>
  </si>
  <si>
    <t>MUTC34 está em tendência de alta no curto prazo e acima de 409,77 projetaria de 537,18 a 743,36. Tem suportes em 375,59 e 311,88.</t>
  </si>
  <si>
    <t>MSFT34 está em tendência de alta no curto prazo e acima de 113,59 projetaria de 136,03 a 172,34. Tem suportes em 87,52 e 76,29. O padrão de volume favorece a alta. O IFR sobrecomprado alerta realizações se perder 87,52.</t>
  </si>
  <si>
    <t>MILS3 está em tendência de alta no curto prazo e acima de 15,96 projetaria de 17,72 a 20,58. Tem suportes em 14,11 e 13,22.</t>
  </si>
  <si>
    <t>BEEF3 está em tendência de alta no curto prazo e acima de 6,35 projetaria de 8,03 a 10,75. Tem suportes em 4,13 e 3,28.</t>
  </si>
  <si>
    <t>MTRE3 está em tendência de alta no curto prazo e acima de 4,28 projetaria de 4,83 a 5,73. Tem suportes em 3,83 e 3,55.</t>
  </si>
  <si>
    <t>MOTV3 está em tendência de alta no curto prazo e acima de 17,82 projetaria de 19,99 a 23,51. Tem suportes em 17,45 e 16,36. O IFR sobrecomprado alerta realizações se perder 17,45.</t>
  </si>
  <si>
    <t>MDNE3 está em tendência de alta no curto prazo e acima de 34,28 projetaria de 42,91 a 56,89. Tem suportes em 32,35 e 28,03.</t>
  </si>
  <si>
    <t>MOVI3 está em tendência de alta no curto prazo e acima de 14,85 projetaria de 18,43 a 24,22. Tem suportes em 13,69 e 11,89. O padrão de volume favorece a alta.</t>
  </si>
  <si>
    <t>MRVE3 está em tendência de baixa no curto prazo e abaixo de 7,64 projetaria de 6,58 a 5,52. Tem resistências em 7,9  e 10,01.</t>
  </si>
  <si>
    <t>MLAS3 está em tendência de alta no curto prazo e acima de 1,63 projetaria de 1,91 a 2,37. Tem suportes em 1,53 e 1,38. O IFR sobrecomprado alerta realizações se perder 1,53.</t>
  </si>
  <si>
    <t>MULT3 está em tendência de alta no curto prazo e acima de 35,62 projetaria de 41,55 a 51,16. Tem suportes em 34,79 e 31,82. O padrão de volume favorece a alta. O IFR sobrecomprado alerta realizações se perder 34,79.</t>
  </si>
  <si>
    <t>NATU3 está em tendência de alta no curto prazo e acima de 10,72 projetaria de 12,93 a 16,52. Tem suportes em 9,91 e 8,8. O padrão de volume favorece a alta.</t>
  </si>
  <si>
    <t>NEOE3 está em tendência de alta no curto prazo e acima de 33,64 projetaria de 35,06 a 37,37. Tem suportes em 33,56 e 32,84. O IFR sobrecomprado alerta realizações se perder 33,56.</t>
  </si>
  <si>
    <t>NFLX34 está em tendência de baixa no curto prazo e abaixo de 9,44 projetaria de 8,46 a 7,48. Tem resistências em 9,85  e 11,8.</t>
  </si>
  <si>
    <t>NIKE34 está em tendência de baixa no curto prazo e abaixo de 22,78 projetaria de 17,86 a 12,94. Tem resistências em 23,21  e 33,04.</t>
  </si>
  <si>
    <t>ROXO34 está em tendência de alta no curto prazo e acima de 16,57 projetaria de 19,51 a 24,27. Tem suportes em 12,82 e 11,34.</t>
  </si>
  <si>
    <t>NVDC34 está em tendência de alta no curto prazo e acima de 22,24 projetaria de 24,87 a 29,13. Tem suportes em 20,62 e 19,3. O IFR sobrecomprado alerta realizações se perder 20,62.</t>
  </si>
  <si>
    <t>OPCT3 está em tendência de alta no curto prazo e acima de 10,72 projetaria de 12,67 a 15,85. Tem suportes em 10,05 e 9,07.</t>
  </si>
  <si>
    <t>ODPV3 está em tendência de alta no curto prazo e acima de 16,57 projetaria de 20,38 a 26,56. Tem suportes em 15,75 e 13,84. O IFR sobrecomprado alerta realizações se perder 15,75.</t>
  </si>
  <si>
    <t>ONCO3 está em tendência de alta no curto prazo e acima de 3,07 projetaria de 4,29 a 6,27. Tem suportes em 1,42 e 0,8. O padrão de volume favorece a alta.</t>
  </si>
  <si>
    <t>ORCL34 está em tendência de alta no curto prazo e acima de 185,23 projetaria de 230,02 a 302,5. Tem suportes em 144,34 e 121,94. O IFR sobrecomprado alerta realizações se perder 144,34.</t>
  </si>
  <si>
    <t>OBTC3 está em tendência de alta no curto prazo e acima de 10,96 projetaria de 13,98 a 18,88. Tem suportes em 7,3 e 5,78.</t>
  </si>
  <si>
    <t>ORVR3 está em tendência de alta no curto prazo e acima de 84,9 projetaria de 98,21 a 119,76. Tem suportes em 82,31 e 75,65. O IFR sobrecomprado alerta realizações se perder 82,31.</t>
  </si>
  <si>
    <t>PCAR3 está em tendência de alta no curto prazo e acima de 4,13 projetaria de 5,51 a 7,75. Tem suportes em 2,33 e 1,63.</t>
  </si>
  <si>
    <t>PAGS34 está em tendência de alta no curto prazo e acima de 12,73 projetaria de 14,63 a 17,72. Tem suportes em 11,19 e 10,23.</t>
  </si>
  <si>
    <t>PGMN3 está em tendência de baixa no curto prazo e abaixo de 5,68 projetaria de 5,02 a 4,36. Tem resistências em 5,95  e 7,26.</t>
  </si>
  <si>
    <t>P2LT34 está em tendência de baixa no curto prazo e abaixo de 237,5 projetaria de 187,45 a 137,4. Tem resistências em 246,28  e 346,37.</t>
  </si>
  <si>
    <t>PMAM3 está em tendência de alta no curto prazo e acima de 1,07 projetaria de 1,44 a 2,06. Tem suportes em 0,54 e 0,35.</t>
  </si>
  <si>
    <t>PETR3 está em tendência de baixa no curto prazo e abaixo de 49,27 projetaria de 41,49 a 33,72. Tem resistências em 51,5  e 67,04.</t>
  </si>
  <si>
    <t>PETR4 está em tendência de baixa no curto prazo e abaixo de 44,87 projetaria de 38,33 a 31,79. Tem resistências em 46,55  e 59,62.</t>
  </si>
  <si>
    <t>RECV3 está em tendência de baixa no curto prazo e abaixo de 12,76 projetaria de 11,15 a 9,54. Tem resistências em 13,5  e 16,71.</t>
  </si>
  <si>
    <t>PRIO3 está em tendência de baixa no curto prazo e abaixo de 58,92 projetaria de 48,14 a 37,36. Tem resistências em 61,66  e 83,21.</t>
  </si>
  <si>
    <t>AUAU3 está em tendência de alta no curto prazo e acima de 4,04 projetaria de 4,79 a 6,01. Tem suportes em 3,71 e 3,33. O padrão de volume favorece a alta. O IFR sobrecomprado alerta realizações se perder 3,71.</t>
  </si>
  <si>
    <t>PINE4 está em tendência de alta no curto prazo e acima de 16,24 projetaria de 19,66 a 25,2. Tem suportes em 15,43 e 13,71. O padrão de volume favorece a alta. O IFR sobrecomprado alerta realizações se perder 15,43.</t>
  </si>
  <si>
    <t>PLPL3 está em tendência de baixa no curto prazo e abaixo de 12,95 projetaria de 11,72 a 10,5. Tem resistências em 13,58  e 16,02.</t>
  </si>
  <si>
    <t>PSSA3 está em tendência de alta no curto prazo e acima de 54,87 projetaria de 61,66 a 72,65. Tem suportes em 54,01 e 50,61. O padrão de volume favorece a alta. O IFR sobrecomprado alerta realizações se perder 54,01.</t>
  </si>
  <si>
    <t>Portobello</t>
  </si>
  <si>
    <t>PTBL3</t>
  </si>
  <si>
    <t>PTBL3 está em tendência de baixa no curto prazo e abaixo de 2,5 projetaria de 1,99 a 1,49. Tem resistências em 2,71  e 3,71.</t>
  </si>
  <si>
    <t>POSI3 está em tendência de alta no curto prazo e acima de 4,72 projetaria de 5,28 a 6,2. Tem suportes em 4,6 e 4,31.</t>
  </si>
  <si>
    <t>PRNR3 está em tendência de alta no curto prazo e acima de 22,09 projetaria de 26,13 a 32,68. Tem suportes em 20,71 e 18,68.</t>
  </si>
  <si>
    <t>Profarma</t>
  </si>
  <si>
    <t>PFRM3</t>
  </si>
  <si>
    <t>PFRM3 está em tendência de baixa no curto prazo e abaixo de 7,94 projetaria de 7,14 a 6,34. Tem resistências em 8,22  e 9,81.</t>
  </si>
  <si>
    <t>QUAL3 está em tendência de baixa no curto prazo e abaixo de 1,96 projetaria de 1,68 a 1,4. Tem resistências em 2,06  e 2,61.</t>
  </si>
  <si>
    <t>LJQQ3 está em tendência de alta no curto prazo e acima de 2,74 projetaria de 3,32 a 4,26. Tem suportes em 2,15 e 1,85. O padrão de volume favorece a alta.</t>
  </si>
  <si>
    <t>RADL3 está em tendência de baixa no curto prazo e abaixo de 23,14 projetaria de 21,27 a 19,4. Tem resistências em 24,39  e 28,12.</t>
  </si>
  <si>
    <t>RAIZ4 está em tendência de baixa no curto prazo e abaixo de 0,51 projetaria de 0,29 a 0,07. Tem resistências em 0,55  e 0,98.</t>
  </si>
  <si>
    <t>RAPT4 está em tendência de alta no curto prazo e acima de 7,02 projetaria de 8,56 a 11,06. Tem suportes em 5,52 e 4,74. O padrão de volume favorece a alta.</t>
  </si>
  <si>
    <t>RCSL4 está em tendência de baixa no curto prazo e abaixo de 0,68 projetaria de 0,03 a -0,61. Tem resistências em 0,73  e 2,02. O IFR sobrevendido alerta para recuperações se superar 0,73</t>
  </si>
  <si>
    <t>RDOR3 está em tendência de alta no curto prazo e acima de 45,19 projetaria de 50,86 a 60,04. Tem suportes em 39,54 e 36,7. O padrão de volume favorece a alta.</t>
  </si>
  <si>
    <t>RIAA3 está em tendência de alta no curto prazo e acima de 11,07 projetaria de 13,4 a 17,19. Tem suportes em 10,47 e 9,3. O IFR sobrecomprado alerta realizações se perder 10,47.</t>
  </si>
  <si>
    <t>ROMI3 está em tendência de baixa no curto prazo e abaixo de 7,02 projetaria de 6,37 a 5,72. Tem resistências em 7,14  e 8,43.</t>
  </si>
  <si>
    <t>RAIL3 está em tendência de alta no curto prazo e acima de 17,4 projetaria de 19,92 a 24,01. Tem suportes em 16,54 e 15,27.</t>
  </si>
  <si>
    <t>SBSP3 está em tendência de alta no curto prazo e acima de 171,73 projetaria de 203,43 a 254,74. Tem suportes em 168,05 e 152,19. O padrão de volume favorece a alta.</t>
  </si>
  <si>
    <t>SSFO34 está em tendência de baixa no curto prazo e abaixo de 41,13 projetaria de 31,67 a 22,21. Tem resistências em 42,47  e 61,38.</t>
  </si>
  <si>
    <t>SAPR3 está em tendência de baixa no curto prazo e abaixo de 9,14 projetaria de 7,85 a 6,57. Tem resistências em 9,46  e 12,02. O IFR sobrevendido alerta para recuperações se superar 9,46</t>
  </si>
  <si>
    <t>SAPR4 está em tendência de baixa no curto prazo e abaixo de 7,81 projetaria de 7,1 a 6,4. Tem resistências em 8,05  e 9,45.</t>
  </si>
  <si>
    <t>SAPR11 está em tendência de baixa no curto prazo e abaixo de 40,35 projetaria de 36,24 a 32,13. Tem resistências em 41,78  e 49,99. O IFR sobrevendido alerta para recuperações se superar 41,78</t>
  </si>
  <si>
    <t>SANB3 está em tendência de alta no curto prazo e acima de 18,68 projetaria de 21,45 a 25,94. Tem suportes em 15,53 e 14,14.</t>
  </si>
  <si>
    <t>SANB4 está em tendência de alta no curto prazo e acima de 19,2 projetaria de 22 a 26,54. Tem suportes em 15,91 e 14,5. O padrão de volume favorece a alta.</t>
  </si>
  <si>
    <t>SANB11 está em tendência de alta no curto prazo e acima de 37,83 projetaria de 43,29 a 52,14. Tem suportes em 31,4 e 28,66.</t>
  </si>
  <si>
    <t>SMTO3 está em tendência de baixa no curto prazo e abaixo de 16,27 projetaria de 13,91 a 11,56. Tem resistências em 17,3  e 22. O IFR sobrevendido alerta para recuperações se superar 17,3</t>
  </si>
  <si>
    <t>SHUL4 está em tendência de alta no curto prazo e acima de 5,65 projetaria de 6,3 a 7,35. Tem suportes em 5,32 e 4,99.</t>
  </si>
  <si>
    <t>SEER3 está em tendência de alta no curto prazo e acima de 14,14 projetaria de 17,54 a 23,04. Tem suportes em 13,46 e 11,75. O padrão de volume favorece a alta. O IFR sobrecomprado alerta realizações se perder 13,46.</t>
  </si>
  <si>
    <t>CSNA3 está em tendência de alta no curto prazo e acima de 11,32 projetaria de 14,81 a 20,47. Tem suportes em 6,75 e 5. O padrão de volume favorece a alta.</t>
  </si>
  <si>
    <t>S2GM34 está em tendência de alta no curto prazo e acima de 35,2 projetaria de 47,2 a 66,62. Tem suportes em 31,5 e 25,49. O IFR sobrecomprado alerta realizações se perder 31,5.</t>
  </si>
  <si>
    <t>SIMH3 está em tendência de alta no curto prazo e acima de 14,24 projetaria de 17 a 21,47. Tem suportes em 11,51 e 10,12. O padrão de volume favorece a alta.</t>
  </si>
  <si>
    <t>SLCE3 está em tendência de baixa no curto prazo e abaixo de 17,65 projetaria de 15,97 a 14,29. Tem resistências em 18,27  e 21,62.</t>
  </si>
  <si>
    <t>SMFT3 está em tendência de baixa no curto prazo e abaixo de 18,51 projetaria de 16,2 a 13,9. Tem resistências em 19,04  e 23,64.</t>
  </si>
  <si>
    <t>STOC34 está em tendência de alta no curto prazo e acima de 94,51 projetaria de 110,08 a 135,29. Tem suportes em 73,97 e 66,18.</t>
  </si>
  <si>
    <t>M2ST34 está em tendência de alta no curto prazo e acima de 14,58 projetaria de 18,73 a 25,46. Tem suportes em 10,72 e 8,64. O padrão de volume favorece a alta. O IFR sobrecomprado alerta realizações se perder 10,72.</t>
  </si>
  <si>
    <t>SUZB3 está em tendência de baixa no curto prazo e abaixo de 47,14 projetaria de 43,03 a 38,92. Tem resistências em 48,68  e 56,89.</t>
  </si>
  <si>
    <t>SYNE3 está em tendência de baixa no curto prazo e abaixo de 4,2 projetaria de 3,78 a 3,36. Tem resistências em 4,27  e 5,1.</t>
  </si>
  <si>
    <t>TAEE4 está em tendência de alta no curto prazo e acima de 15,44 projetaria de 16,83 a 19,09. Tem suportes em 14,95 e 14,25.</t>
  </si>
  <si>
    <t>TAEE11 está em tendência de alta no curto prazo e acima de 46,11 projetaria de 50,33 a 57,16. Tem suportes em 44,63 e 42,51. O padrão de volume favorece a alta.</t>
  </si>
  <si>
    <t>TSMC34 está em tendência de alta no curto prazo e acima de 251,79 projetaria de 290,31 a 352,66. Tem suportes em 228 e 208,73.</t>
  </si>
  <si>
    <t>Taurus Armas</t>
  </si>
  <si>
    <t>TASA4</t>
  </si>
  <si>
    <t>TASA4 está em tendência de alta no curto prazo e acima de 6,07 projetaria de 6,99 a 8,49. Tem suportes em 5,15 e 4,68.</t>
  </si>
  <si>
    <t>TGMA3 está em tendência de alta no curto prazo e acima de 40,89 projetaria de 49,5 a 63,44. Tem suportes em 33,6 e 29,29.</t>
  </si>
  <si>
    <t>VIVT3 está em tendência de baixa no curto prazo e abaixo de 40,64 projetaria de 37,08 a 33,52. Tem resistências em 41,9  e 49,01.</t>
  </si>
  <si>
    <t>TEND3 está em tendência de alta no curto prazo e acima de 34,97 projetaria de 42,76 a 55,37. Tem suportes em 32,39 e 28,49. O padrão de volume favorece a alta.</t>
  </si>
  <si>
    <t>TSLA34 está em tendência de alta no curto prazo e acima de 86,6 projetaria de 107,04 a 140,13. Tem suportes em 60,79 e 50,56.</t>
  </si>
  <si>
    <t>TIMS3 está em tendência de baixa no curto prazo e abaixo de 26,56 projetaria de 24,26 a 21,96. Tem resistências em 27,39  e 31,98.</t>
  </si>
  <si>
    <t>TOTS3 está em tendência de alta no curto prazo e acima de 47,75 projetaria de 56,96 a 71,86. Tem suportes em 35,31 e 30,7. O padrão de volume favorece a alta.</t>
  </si>
  <si>
    <t>TFCO4 está em tendência de alta no curto prazo e acima de 17,84 projetaria de 20,04 a 23,61. Tem suportes em 15,99 e 14,88.</t>
  </si>
  <si>
    <t>TRIS3 está em tendência de alta no curto prazo e acima de 7,64 projetaria de 9,04 a 11,31. Tem suportes em 5,68 e 4,97.</t>
  </si>
  <si>
    <t>TUPY3 está em tendência de alta no curto prazo e acima de 15,8 projetaria de 19,01 a 24,22. Tem suportes em 15,16 e 13,55. O padrão de volume favorece a alta. O IFR sobrecomprado alerta realizações se perder 15,16.</t>
  </si>
  <si>
    <t>UGPA3 está em tendência de alta no curto prazo e acima de 30,81 projetaria de 37,42 a 48,13. Tem suportes em 29,48 e 26,17.</t>
  </si>
  <si>
    <t>FIQE3 está em tendência de alta no curto prazo e acima de 7,76 projetaria de 9,76 a 13. Tem suportes em 6,96 e 5,95.</t>
  </si>
  <si>
    <t>UNIP6 está em tendência de baixa no curto prazo e abaixo de 61,1 projetaria de 56,01 a 50,92. Tem resistências em 63,64  e 73,81.</t>
  </si>
  <si>
    <t>USIM3 está em tendência de alta no curto prazo e acima de 7,67 projetaria de 8,87 a 10,82. Tem suportes em 6,88 e 6,27. O padrão de volume favorece a alta.</t>
  </si>
  <si>
    <t>USIM5 está em tendência de alta no curto prazo e acima de 7,78 projetaria de 9,02 a 11,03. Tem suportes em 7,19 e 6,56. O padrão de volume favorece a alta.</t>
  </si>
  <si>
    <t>VALE3 está em tendência de alta no curto prazo e acima de 91,62 projetaria de 105,9 a 129,02. Tem suportes em 87,8 e 80,65. O padrão de volume favorece a alta. O IFR sobrecomprado alerta realizações se perder 87,8.</t>
  </si>
  <si>
    <t>VLID3 está em tendência de alta no curto prazo e acima de 23,31 projetaria de 25,84 a 29,94. Tem suportes em 20,34 e 19,07. O padrão de volume favorece a alta.</t>
  </si>
  <si>
    <t>VAMO3 está em tendência de alta no curto prazo e acima de 4,91 projetaria de 6,04 a 7,87. Tem suportes em 4,28 e 3,71. O padrão de volume favorece a alta. O IFR sobrecomprado alerta realizações se perder 4,28.</t>
  </si>
  <si>
    <t>VBBR3 está em tendência de alta no curto prazo e acima de 34,2 projetaria de 40,56 a 50,87. Tem suportes em 32,85 e 29,66.</t>
  </si>
  <si>
    <t>Visa Inc</t>
  </si>
  <si>
    <t>VISA34</t>
  </si>
  <si>
    <t>VISA34 está em tendência de alta no curto prazo e acima de 99,38 projetaria de 113,83 a 137,21. Tem suportes em 78,5 e 71,27. O padrão de volume favorece a alta.</t>
  </si>
  <si>
    <t>VTRU3 está em tendência de alta no curto prazo e acima de 17,38 projetaria de 20,17 a 24,7. Tem suportes em 14,15 e 12,75.</t>
  </si>
  <si>
    <t>Vittia</t>
  </si>
  <si>
    <t>VITT3</t>
  </si>
  <si>
    <t>VITT3 está em tendência de baixa no curto prazo e abaixo de 3,74 projetaria de 3,5 a 3,26. Tem resistências em 3,85  e 4,32.</t>
  </si>
  <si>
    <t>VIVA3 está em tendência de alta no curto prazo e acima de 35,44 projetaria de 43,11 a 55,53. Tem suportes em 27,58 e 23,74. O padrão de volume favorece a alta.</t>
  </si>
  <si>
    <t>VVEO3 está em tendência de alta no curto prazo e acima de 1,75 projetaria de 2,12 a 2,73. Tem suportes em 1,58 e 1,39. O padrão de volume favorece a alta. O IFR sobrecomprado alerta realizações se perder 1,58.</t>
  </si>
  <si>
    <t>VULC3 está em tendência de alta no curto prazo e acima de 20,22 projetaria de 22,87 a 27,17. Tem suportes em 17,14 e 15,81. O padrão de volume favorece a alta.</t>
  </si>
  <si>
    <t>Walmart Inc</t>
  </si>
  <si>
    <t>WALM34</t>
  </si>
  <si>
    <t>WALM34 está em tendência de baixa no curto prazo e abaixo de 38,15 projetaria de 36 a 33,86. Tem resistências em 39,75  e 44,03.</t>
  </si>
  <si>
    <t>WEGE3 está em tendência de baixa no curto prazo e abaixo de 48,6 projetaria de 45,64 a 42,69. Tem resistências em 49,95  e 55,85.</t>
  </si>
  <si>
    <t>W1DC34 está em tendência de alta no curto prazo e acima de 1880 projetaria de 2468,87 a 3421,75. Tem suportes em 1817 e 1522,56. O IFR sobrecomprado alerta realizações se perder 1817.</t>
  </si>
  <si>
    <t>WIZC3 está em tendência de alta no curto prazo e acima de 10,37 projetaria de 11,76 a 14,01. Tem suportes em 9,51 e 8,81.</t>
  </si>
  <si>
    <t>YDUQ3 está em tendência de alta no curto prazo e acima de 15,29 projetaria de 18,88 a 24,7. Tem suportes em 11,66 e 9,86.</t>
  </si>
  <si>
    <t>DOLA11 está em tendência de baixa no curto prazo e abaixo de 9,61 projetaria de 9,25 a 8,89. Tem resistências em 9,76  e 10,47.</t>
  </si>
  <si>
    <t>BB Etf Ibov</t>
  </si>
  <si>
    <t>BBOV11</t>
  </si>
  <si>
    <t>BBOV11 está em tendência de alta no curto prazo e acima de 104,8 projetaria de 118,89 a 141,69. Tem suportes em 102,45 e 95,4.</t>
  </si>
  <si>
    <t>Btgiabrselec</t>
  </si>
  <si>
    <t>BRXC11</t>
  </si>
  <si>
    <t>BRXC11 está em tendência de alta no curto prazo e acima de 151,77 projetaria de 166,36 a 189,97. Tem suportes em 148,52 e 141,22.</t>
  </si>
  <si>
    <t>Btgteva Auvp</t>
  </si>
  <si>
    <t>AUVP11</t>
  </si>
  <si>
    <t>AUVP11 está em tendência de alta no curto prazo e acima de 139,99 projetaria de 158,52 a 188,51. Tem suportes em 133,46 e 124,19.</t>
  </si>
  <si>
    <t>BOVB11 está em tendência de alta no curto prazo e acima de 203,69 projetaria de 230,88 a 274,89. Tem suportes em 200,15 e 186,55.</t>
  </si>
  <si>
    <t>COIN11 está em tendência de alta no curto prazo e acima de 64,25 projetaria de 78,32 a 101,08. Tem suportes em 45 e 37,96. O padrão de volume favorece a alta. O IFR sobrecomprado alerta realizações se perder 45.</t>
  </si>
  <si>
    <t>Etf BV Spyi</t>
  </si>
  <si>
    <t>SPYI11</t>
  </si>
  <si>
    <t>SPYI11 está em tendência de alta no curto prazo e acima de 113,86 projetaria de 122,9 a 137,52. Tem suportes em 102,99 e 98,46.</t>
  </si>
  <si>
    <t>BITI11 está em tendência de alta no curto prazo e acima de 47,71 projetaria de 59,08 a 77,49. Tem suportes em 34 e 28,31. O padrão de volume favorece a alta. O IFR sobrecomprado alerta realizações se perder 34.</t>
  </si>
  <si>
    <t>QQQI11 está em tendência de alta no curto prazo e acima de 101,2 projetaria de 110,35 a 125,17. Tem suportes em 91,5 e 86,92.</t>
  </si>
  <si>
    <t>Global X Copper Miners</t>
  </si>
  <si>
    <t>BCPX39</t>
  </si>
  <si>
    <t>BCPX39 está em tendência de alta no curto prazo e acima de 51,84 projetaria de 61,47 a 77,06. Tem suportes em 43,19 e 38,37. O padrão de volume favorece a alta.</t>
  </si>
  <si>
    <t>Global X Silver Miners</t>
  </si>
  <si>
    <t>BSIL39</t>
  </si>
  <si>
    <t>BSIL39 está em tendência de alta no curto prazo e acima de 63,22 projetaria de 76,73 a 98,6. Tem suportes em 48,68 e 41,92. O padrão de volume favorece a alta.</t>
  </si>
  <si>
    <t>BURA39 está em tendência de alta no curto prazo e acima de 55 projetaria de 65,11 a 81,48. Tem suportes em 45,65 e 40,59. O padrão de volume favorece a alta. O IFR sobrecomprado alerta realizações se perder 45,65.</t>
  </si>
  <si>
    <t>BITH11 está em tendência de alta no curto prazo e acima de 119,5 projetaria de 147,82 a 193,65. Tem suportes em 85,4 e 71,23. O padrão de volume favorece a alta. O IFR sobrecomprado alerta realizações se perder 85,4.</t>
  </si>
  <si>
    <t>ETHE11 está em tendência de alta no curto prazo e acima de 53,1 projetaria de 69,18 a 95,21. Tem suportes em 33,95 e 25,9. O padrão de volume favorece a alta. O IFR sobrecomprado alerta realizações se perder 33,95.</t>
  </si>
  <si>
    <t>HASH11 está em tendência de alta no curto prazo e acima de 72,15 projetaria de 90,12 a 119,2. Tem suportes em 50 e 41,01. O padrão de volume favorece a alta. O IFR sobrecomprado alerta realizações se perder 50.</t>
  </si>
  <si>
    <t>Investo Hodl</t>
  </si>
  <si>
    <t>HODL11</t>
  </si>
  <si>
    <t>HODL11 está em tendência de alta no curto prazo e acima de 89,49 projetaria de 110,85 a 145,42. Tem suportes em 63,53 e 52,84. O IFR sobrecomprado alerta realizações se perder 63,53.</t>
  </si>
  <si>
    <t>USDB11 está em tendência de baixa no curto prazo e abaixo de 96,87 projetaria de 93,1 a 89,33. Tem resistências em 97,52  e 105,05. O IFR sobrevendido alerta para recuperações se superar 97,52</t>
  </si>
  <si>
    <t>WRLD11 está em tendência de alta no curto prazo e acima de 148,49 projetaria de 161,73 a 183,16. Tem suportes em 134,4 e 127,77. O IFR sobrecomprado alerta realizações se perder 134,4.</t>
  </si>
  <si>
    <t>Investogps&amp;P</t>
  </si>
  <si>
    <t>GPUS11</t>
  </si>
  <si>
    <t>GPUS11 está em tendência de alta no curto prazo e acima de 117,45 projetaria de 128,22 a 145,66. Tem suportes em 106,09 e 100,7. O padrão de volume favorece a alta. O IFR sobrecomprado alerta realizações se perder 106,09.</t>
  </si>
  <si>
    <t>UTLL11 está em tendência de alta no curto prazo e acima de 144,05 projetaria de 165,54 a 200,31. Tem suportes em 140 e 129,25.</t>
  </si>
  <si>
    <t>IBIT39 está em tendência de alta no curto prazo e acima de 100 projetaria de 123,89 a 162,56. Tem suportes em 71,35 e 59,4. O padrão de volume favorece a alta. O IFR sobrecomprado alerta realizações se perder 71,35.</t>
  </si>
  <si>
    <t>BOVA11 está em tendência de alta no curto prazo e acima de 195,73 projetaria de 221,88 a 264,2. Tem suportes em 191,73 e 178,65.</t>
  </si>
  <si>
    <t>Ishares Cap5</t>
  </si>
  <si>
    <t>CAPE11</t>
  </si>
  <si>
    <t>CAPE11 está em tendência de alta no curto prazo e acima de 158,13 projetaria de 174,36 a 200,63. Tem suportes em 156,47 e 148,35.</t>
  </si>
  <si>
    <t>iShares Core MSCI Emerging Markets</t>
  </si>
  <si>
    <t>BIEM39</t>
  </si>
  <si>
    <t>BIEM39 está em tendência de alta no curto prazo e acima de 67 projetaria de 72,09 a 80,34. Tem suportes em 63,9 e 61,35. O IFR sobrecomprado alerta realizações se perder 63,9.</t>
  </si>
  <si>
    <t>Ishares Eqwe</t>
  </si>
  <si>
    <t>EWBZ11</t>
  </si>
  <si>
    <t>EWBZ11 está em tendência de alta no curto prazo e acima de 147,21 projetaria de 160,41 a 181,77. Tem suportes em 144,03 e 137,42. O padrão de volume favorece a alta.</t>
  </si>
  <si>
    <t>BIAU39 está em tendência de alta no curto prazo e acima de 135,57 projetaria de 153,02 a 181,27. Tem suportes em 112,4 e 103,67.</t>
  </si>
  <si>
    <t>BACW39 está em tendência de alta no curto prazo e acima de 79,95 projetaria de 85,85 a 95,41. Tem suportes em 74,43 e 71,47. O padrão de volume favorece a alta.</t>
  </si>
  <si>
    <t>iShares MSCI Emerging Markets Index</t>
  </si>
  <si>
    <t>BEEM39</t>
  </si>
  <si>
    <t>BEEM39 está em tendência de alta no curto prazo e acima de 55,63 projetaria de 60,44 a 68,23. Tem suportes em 52,45 e 50,04. O padrão de volume favorece a alta.</t>
  </si>
  <si>
    <t>iShares MSCI South Korea Capped ETF</t>
  </si>
  <si>
    <t>BEWY39</t>
  </si>
  <si>
    <t>BEWY39 está em tendência de alta no curto prazo e acima de 99,51 projetaria de 123,89 a 163,35. Tem suportes em 93 e 80,8. O padrão de volume favorece a alta. O IFR sobrecomprado alerta realizações se perder 93.</t>
  </si>
  <si>
    <t>IVVB11 está em tendência de alta no curto prazo e acima de 433,61 projetaria de 470,29 a 529,65. Tem suportes em 395,52 e 377,17. O IFR sobrecomprado alerta realizações se perder 395,52.</t>
  </si>
  <si>
    <t>BSLV39 está em tendência de alta no curto prazo e acima de 190,5 projetaria de 245,19 a 333,69. Tem suportes em 121,24 e 93,89.</t>
  </si>
  <si>
    <t>SMAL11 está em tendência de alta no curto prazo e acima de 130,44 projetaria de 143,67 a 165,08. Tem suportes em 123,41 e 116,79. O padrão de volume favorece a alta.</t>
  </si>
  <si>
    <t>It Now Divd</t>
  </si>
  <si>
    <t>DIVD11</t>
  </si>
  <si>
    <t>DIVD11 está em tendência de alta no curto prazo e acima de 70,95 projetaria de 80,02 a 94,71. Tem suportes em 69,21 e 64,67.</t>
  </si>
  <si>
    <t>BOVV11 está em tendência de alta no curto prazo e acima de 205,42 projetaria de 232,99 a 277,61. Tem suportes em 201,23 e 187,44.</t>
  </si>
  <si>
    <t>DIVO11 está em tendência de alta no curto prazo e acima de 142,37 projetaria de 160,5 a 189,84. Tem suportes em 139,21 e 130,14.</t>
  </si>
  <si>
    <t>FIND11 está em tendência de alta no curto prazo e acima de 205,98 projetaria de 234,09 a 279,59. Tem suportes em 200,48 e 186,42. O IFR sobrecomprado alerta realizações se perder 200,48.</t>
  </si>
  <si>
    <t>MATB11 está em tendência de alta no curto prazo e acima de 70,91 projetaria de 78,77 a 91,49. Tem suportes em 64,42 e 60,48.</t>
  </si>
  <si>
    <t>SPXR11 está em tendência de alta no curto prazo e acima de 67,75 projetaria de 72,81 a 81. Tem suportes em 66,6 e 64,06. O IFR sobrecomprado alerta realizações se perder 66,6.</t>
  </si>
  <si>
    <t>SPXI11 está em tendência de alta no curto prazo e acima de 52,95 projetaria de 57,59 a 65,09. Tem suportes em 48,14 e 45,81. O padrão de volume favorece a alta. O IFR sobrecomprado alerta realizações se perder 48,14.</t>
  </si>
  <si>
    <t>TECK11 está em tendência de alta no curto prazo e acima de 116,42 projetaria de 132,93 a 159,66. Tem suportes em 102,98 e 94,72. O padrão de volume favorece a alta. O IFR sobrecomprado alerta realizações se perder 102,98.</t>
  </si>
  <si>
    <t>Nu Rend Ibov</t>
  </si>
  <si>
    <t>NDIV11</t>
  </si>
  <si>
    <t>NDIV11 está em tendência de alta no curto prazo e acima de 138 projetaria de 151,76 a 174,03. Tem suportes em 136,09 e 129,2.</t>
  </si>
  <si>
    <t>HIGH11 está em tendência de alta no curto prazo e acima de 108,58 projetaria de 121,54 a 142,52. Tem suportes em 100,45 e 93,96. O padrão de volume favorece a alta.</t>
  </si>
  <si>
    <t>Pactual Ibov</t>
  </si>
  <si>
    <t>IBOB11</t>
  </si>
  <si>
    <t>IBOB11 está em tendência de alta no curto prazo e acima de 164,21 projetaria de 186,13 a 221,61. Tem suportes em 160,48 e 149,51.</t>
  </si>
  <si>
    <t>QBTC11 está em tendência de alta no curto prazo e acima de 31,86 projetaria de 39,29 a 51,32. Tem suportes em 22,76 e 19,04. O padrão de volume favorece a alta. O IFR sobrecomprado alerta realizações se perder 22,76.</t>
  </si>
  <si>
    <t>SOLH11 está em tendência de alta no curto prazo e acima de 22,32 projetaria de 29,33 a 40,68. Tem suportes em 12,25 e 8,74.</t>
  </si>
  <si>
    <t>BOVX11 está em tendência de alta no curto prazo e acima de 20,48 projetaria de 23,26 a 27,76. Tem suportes em 20,01 e 18,61.</t>
  </si>
  <si>
    <t>NASD11 está em tendência de alta no curto prazo e acima de 19,96 projetaria de 21,94 a 25,16. Tem suportes em 18,32 e 17,32. O IFR sobrecomprado alerta realizações se perder 18,32.</t>
  </si>
  <si>
    <t>GOLD11 está em tendência de alta no curto prazo e acima de 30,14 projetaria de 34,1 a 40,51. Tem suportes em 24,95 e 22,96.</t>
  </si>
  <si>
    <t>GOLX11 está em tendência de alta no curto prazo e acima de 66 projetaria de 76,37 a 93,15. Tem suportes em 55,52 e 50,33. O padrão de volume favorece a alta.</t>
  </si>
  <si>
    <t>Trend Us Lrg</t>
  </si>
  <si>
    <t>USAL11</t>
  </si>
  <si>
    <t>USAL11 está em tendência de alta no curto prazo e acima de 16,66 projetaria de 18,14 a 20,54. Tem suportes em 15,13 e 14,38. O IFR sobrecomprado alerta realizações se perder 15,13.</t>
  </si>
  <si>
    <t>GDXB39 está em tendência de alta no curto prazo e acima de 206,39 projetaria de 246,99 a 312,69. Tem suportes em 164,9 e 144,59.</t>
  </si>
  <si>
    <t>Nota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</si>
</sst>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0" fillId="0" borderId="0" xfId="0" applyNumberFormat="1" applyProtection="1">
      <protection locked="0"/>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6" sqref="T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230</v>
      </c>
      <c r="W7" s="37">
        <f>COUNTIF($P$15:$P$350,"Baixa")</f>
        <v>61</v>
      </c>
      <c r="X7" s="37"/>
      <c r="Y7" s="37">
        <f>V7+W7</f>
        <v>291</v>
      </c>
    </row>
    <row r="8" spans="2:259" ht="15" customHeight="1" x14ac:dyDescent="0.25">
      <c r="B8" s="3"/>
      <c r="C8" s="30"/>
      <c r="D8" s="31"/>
      <c r="E8" s="31"/>
      <c r="F8" s="31"/>
      <c r="G8" s="31"/>
      <c r="H8" s="31"/>
      <c r="I8" s="31"/>
      <c r="J8" s="31"/>
      <c r="K8" s="31"/>
      <c r="L8" s="31"/>
      <c r="M8" s="31"/>
      <c r="N8" s="31"/>
      <c r="O8" s="32"/>
      <c r="P8" s="31"/>
      <c r="Q8" s="33"/>
      <c r="R8" s="22"/>
      <c r="V8" s="38">
        <f>V7/Y7</f>
        <v>0.7903780068728522</v>
      </c>
      <c r="W8" s="38">
        <f>W7/Y7</f>
        <v>0.20962199312714777</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4" t="s">
        <v>2</v>
      </c>
      <c r="D11" s="44"/>
      <c r="E11" s="44"/>
      <c r="F11" s="44"/>
      <c r="G11" s="44"/>
      <c r="H11" s="44"/>
      <c r="I11" s="44"/>
      <c r="J11" s="44"/>
      <c r="K11" s="44"/>
      <c r="L11" s="44"/>
      <c r="M11" s="44"/>
      <c r="N11" s="44"/>
      <c r="O11" s="44"/>
      <c r="P11" s="44"/>
      <c r="Q11" s="45"/>
      <c r="R11" s="4"/>
    </row>
    <row r="12" spans="2:259" ht="136.5" customHeight="1" x14ac:dyDescent="0.25">
      <c r="B12" s="3"/>
      <c r="C12" s="42" t="s">
        <v>456</v>
      </c>
      <c r="D12" s="43"/>
      <c r="E12" s="43"/>
      <c r="F12" s="43"/>
      <c r="G12" s="43"/>
      <c r="H12" s="43"/>
      <c r="I12" s="43"/>
      <c r="J12" s="43"/>
      <c r="K12" s="43"/>
      <c r="L12" s="43"/>
      <c r="M12" s="43"/>
      <c r="N12" s="43"/>
      <c r="O12" s="43"/>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46132</v>
      </c>
      <c r="R13" s="22"/>
    </row>
    <row r="14" spans="2:259" ht="25.15" customHeight="1" x14ac:dyDescent="0.25">
      <c r="B14" s="3"/>
      <c r="C14" s="40" t="s">
        <v>0</v>
      </c>
      <c r="D14" s="40"/>
      <c r="E14" s="6" t="s">
        <v>457</v>
      </c>
      <c r="F14" s="40" t="s">
        <v>1</v>
      </c>
      <c r="G14" s="40"/>
      <c r="H14" s="40"/>
      <c r="I14" s="6"/>
      <c r="J14" s="41" t="s">
        <v>5</v>
      </c>
      <c r="K14" s="41"/>
      <c r="L14" s="41"/>
      <c r="M14" s="7"/>
      <c r="N14" s="7" t="s">
        <v>6</v>
      </c>
      <c r="O14" s="6" t="s">
        <v>7</v>
      </c>
      <c r="P14" s="5" t="s">
        <v>8</v>
      </c>
      <c r="Q14" s="8" t="s">
        <v>10</v>
      </c>
      <c r="R14" s="4"/>
    </row>
    <row r="15" spans="2:259" s="12" customFormat="1" ht="54" customHeight="1" x14ac:dyDescent="0.25">
      <c r="B15" s="3"/>
      <c r="C15" s="9" t="s">
        <v>13</v>
      </c>
      <c r="D15" s="18" t="s">
        <v>14</v>
      </c>
      <c r="E15" s="18">
        <v>8</v>
      </c>
      <c r="F15" s="17">
        <v>15.75</v>
      </c>
      <c r="G15" s="17">
        <v>14.73</v>
      </c>
      <c r="H15" s="17">
        <v>13.71</v>
      </c>
      <c r="I15" s="16"/>
      <c r="J15" s="17">
        <v>17.899999999999999</v>
      </c>
      <c r="K15" s="17">
        <v>19.93</v>
      </c>
      <c r="L15" s="17">
        <v>23.23</v>
      </c>
      <c r="M15" s="17"/>
      <c r="N15" s="17">
        <v>49.323154858000002</v>
      </c>
      <c r="O15" s="17">
        <v>19.016978909000002</v>
      </c>
      <c r="P15" s="18" t="s">
        <v>18</v>
      </c>
      <c r="Q15" s="14" t="s">
        <v>531</v>
      </c>
      <c r="R15" s="10"/>
      <c r="S15" s="11"/>
      <c r="T15" s="11"/>
      <c r="U15" s="11"/>
      <c r="V15" s="11" t="s">
        <v>880</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9</v>
      </c>
      <c r="F16" s="16">
        <v>26.57</v>
      </c>
      <c r="G16" s="16">
        <v>24.64</v>
      </c>
      <c r="H16" s="16">
        <v>22.71</v>
      </c>
      <c r="I16" s="16"/>
      <c r="J16" s="16">
        <v>28.65</v>
      </c>
      <c r="K16" s="16">
        <v>32.5</v>
      </c>
      <c r="L16" s="16">
        <v>38.729999999999997</v>
      </c>
      <c r="M16" s="16"/>
      <c r="N16" s="16">
        <v>52.934922665999999</v>
      </c>
      <c r="O16" s="35">
        <v>18.505202955000001</v>
      </c>
      <c r="P16" s="19" t="s">
        <v>18</v>
      </c>
      <c r="Q16" s="15" t="s">
        <v>532</v>
      </c>
      <c r="R16" s="10"/>
      <c r="S16" s="11"/>
      <c r="T16" s="11"/>
      <c r="U16" s="11"/>
      <c r="V16" s="46">
        <f>SUM(E15:E350)/W16</f>
        <v>6.6406779661016948</v>
      </c>
      <c r="W16" s="11">
        <f>COUNT(E15:E350)</f>
        <v>295</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7</v>
      </c>
      <c r="F17" s="17">
        <v>170.28</v>
      </c>
      <c r="G17" s="17">
        <v>153.74</v>
      </c>
      <c r="H17" s="17">
        <v>137.21</v>
      </c>
      <c r="I17" s="16"/>
      <c r="J17" s="17">
        <v>176.53</v>
      </c>
      <c r="K17" s="17">
        <v>209.59</v>
      </c>
      <c r="L17" s="17">
        <v>263.10000000000002</v>
      </c>
      <c r="M17" s="17"/>
      <c r="N17" s="17">
        <v>86.937557651999995</v>
      </c>
      <c r="O17" s="17">
        <v>11.781630353000001</v>
      </c>
      <c r="P17" s="18" t="s">
        <v>18</v>
      </c>
      <c r="Q17" s="14" t="s">
        <v>533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6</v>
      </c>
      <c r="F18" s="16">
        <v>24.83</v>
      </c>
      <c r="G18" s="16">
        <v>20.94</v>
      </c>
      <c r="H18" s="16">
        <v>17.05</v>
      </c>
      <c r="I18" s="16"/>
      <c r="J18" s="16">
        <v>34.36</v>
      </c>
      <c r="K18" s="16">
        <v>42.13</v>
      </c>
      <c r="L18" s="16">
        <v>54.71</v>
      </c>
      <c r="M18" s="16"/>
      <c r="N18" s="16">
        <v>69.601978185999997</v>
      </c>
      <c r="O18" s="35">
        <v>6.8008027014000003</v>
      </c>
      <c r="P18" s="19" t="s">
        <v>18</v>
      </c>
      <c r="Q18" s="15" t="s">
        <v>534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446</v>
      </c>
      <c r="D19" s="18" t="s">
        <v>447</v>
      </c>
      <c r="E19" s="18">
        <v>2</v>
      </c>
      <c r="F19" s="17">
        <v>6.72</v>
      </c>
      <c r="G19" s="17">
        <v>6.24</v>
      </c>
      <c r="H19" s="17">
        <v>5.76</v>
      </c>
      <c r="I19" s="16"/>
      <c r="J19" s="17">
        <v>6.8</v>
      </c>
      <c r="K19" s="17">
        <v>7.75</v>
      </c>
      <c r="L19" s="17">
        <v>9.2899999999999991</v>
      </c>
      <c r="M19" s="17"/>
      <c r="N19" s="17">
        <v>39.190078028999999</v>
      </c>
      <c r="O19" s="17">
        <v>3.8520566364</v>
      </c>
      <c r="P19" s="18" t="s">
        <v>15</v>
      </c>
      <c r="Q19" s="14" t="s">
        <v>535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9</v>
      </c>
      <c r="F20" s="16">
        <v>33.49</v>
      </c>
      <c r="G20" s="16">
        <v>31.07</v>
      </c>
      <c r="H20" s="16">
        <v>28.65</v>
      </c>
      <c r="I20" s="16"/>
      <c r="J20" s="16">
        <v>34.17</v>
      </c>
      <c r="K20" s="16">
        <v>39</v>
      </c>
      <c r="L20" s="16">
        <v>46.82</v>
      </c>
      <c r="M20" s="16"/>
      <c r="N20" s="16">
        <v>76.097547535000004</v>
      </c>
      <c r="O20" s="35">
        <v>196.48639322999998</v>
      </c>
      <c r="P20" s="19" t="s">
        <v>18</v>
      </c>
      <c r="Q20" s="15" t="s">
        <v>536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10</v>
      </c>
      <c r="F21" s="17">
        <v>12.38</v>
      </c>
      <c r="G21" s="17">
        <v>10.76</v>
      </c>
      <c r="H21" s="17">
        <v>9.14</v>
      </c>
      <c r="I21" s="16"/>
      <c r="J21" s="17">
        <v>16.22</v>
      </c>
      <c r="K21" s="17">
        <v>19.45</v>
      </c>
      <c r="L21" s="17">
        <v>24.68</v>
      </c>
      <c r="M21" s="17"/>
      <c r="N21" s="17">
        <v>59.228928513</v>
      </c>
      <c r="O21" s="17">
        <v>34.128049182000005</v>
      </c>
      <c r="P21" s="18" t="s">
        <v>18</v>
      </c>
      <c r="Q21" s="14" t="s">
        <v>537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9</v>
      </c>
      <c r="F22" s="16">
        <v>139.02000000000001</v>
      </c>
      <c r="G22" s="16">
        <v>128.74</v>
      </c>
      <c r="H22" s="16">
        <v>118.47</v>
      </c>
      <c r="I22" s="16"/>
      <c r="J22" s="16">
        <v>152.41999999999999</v>
      </c>
      <c r="K22" s="16">
        <v>172.96</v>
      </c>
      <c r="L22" s="16">
        <v>206.21</v>
      </c>
      <c r="M22" s="16"/>
      <c r="N22" s="16">
        <v>73.486353326</v>
      </c>
      <c r="O22" s="35">
        <v>23.657380427</v>
      </c>
      <c r="P22" s="19" t="s">
        <v>18</v>
      </c>
      <c r="Q22" s="15" t="s">
        <v>538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9</v>
      </c>
      <c r="F23" s="17">
        <v>36.380000000000003</v>
      </c>
      <c r="G23" s="17">
        <v>34.28</v>
      </c>
      <c r="H23" s="17">
        <v>32.18</v>
      </c>
      <c r="I23" s="16"/>
      <c r="J23" s="17">
        <v>37.1</v>
      </c>
      <c r="K23" s="17">
        <v>41.29</v>
      </c>
      <c r="L23" s="17">
        <v>48.08</v>
      </c>
      <c r="M23" s="17"/>
      <c r="N23" s="17">
        <v>62.416236560999998</v>
      </c>
      <c r="O23" s="17">
        <v>41.075537136000001</v>
      </c>
      <c r="P23" s="18" t="s">
        <v>18</v>
      </c>
      <c r="Q23" s="14" t="s">
        <v>539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9</v>
      </c>
      <c r="F24" s="16">
        <v>62.3</v>
      </c>
      <c r="G24" s="16">
        <v>57.44</v>
      </c>
      <c r="H24" s="16">
        <v>52.59</v>
      </c>
      <c r="I24" s="16"/>
      <c r="J24" s="16">
        <v>66.8</v>
      </c>
      <c r="K24" s="16">
        <v>76.5</v>
      </c>
      <c r="L24" s="16">
        <v>92.2</v>
      </c>
      <c r="M24" s="16"/>
      <c r="N24" s="16">
        <v>83.075093124999995</v>
      </c>
      <c r="O24" s="35">
        <v>30.431754689000002</v>
      </c>
      <c r="P24" s="19" t="s">
        <v>18</v>
      </c>
      <c r="Q24" s="15" t="s">
        <v>540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6</v>
      </c>
      <c r="F25" s="17">
        <v>15.31</v>
      </c>
      <c r="G25" s="17">
        <v>14.14</v>
      </c>
      <c r="H25" s="17">
        <v>12.98</v>
      </c>
      <c r="I25" s="16"/>
      <c r="J25" s="17">
        <v>16.77</v>
      </c>
      <c r="K25" s="17">
        <v>19.09</v>
      </c>
      <c r="L25" s="17">
        <v>22.86</v>
      </c>
      <c r="M25" s="17"/>
      <c r="N25" s="17">
        <v>42.858695413</v>
      </c>
      <c r="O25" s="17">
        <v>413.16706226999997</v>
      </c>
      <c r="P25" s="18" t="s">
        <v>18</v>
      </c>
      <c r="Q25" s="14" t="s">
        <v>541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542</v>
      </c>
      <c r="D26" s="19" t="s">
        <v>543</v>
      </c>
      <c r="E26" s="19">
        <v>4</v>
      </c>
      <c r="F26" s="16" t="s">
        <v>35</v>
      </c>
      <c r="G26" s="16" t="s">
        <v>35</v>
      </c>
      <c r="H26" s="16" t="s">
        <v>35</v>
      </c>
      <c r="I26" s="16"/>
      <c r="J26" s="16" t="s">
        <v>35</v>
      </c>
      <c r="K26" s="16" t="s">
        <v>35</v>
      </c>
      <c r="L26" s="16" t="s">
        <v>35</v>
      </c>
      <c r="M26" s="16"/>
      <c r="N26" s="16" t="s">
        <v>35</v>
      </c>
      <c r="O26" s="35" t="s">
        <v>35</v>
      </c>
      <c r="P26" s="19" t="s">
        <v>35</v>
      </c>
      <c r="Q26" s="15" t="s">
        <v>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7</v>
      </c>
      <c r="F27" s="17">
        <v>6.92</v>
      </c>
      <c r="G27" s="17">
        <v>5.9</v>
      </c>
      <c r="H27" s="17">
        <v>4.88</v>
      </c>
      <c r="I27" s="16"/>
      <c r="J27" s="17">
        <v>7.89</v>
      </c>
      <c r="K27" s="17">
        <v>9.92</v>
      </c>
      <c r="L27" s="17">
        <v>13.21</v>
      </c>
      <c r="M27" s="17"/>
      <c r="N27" s="17">
        <v>66.288272323000001</v>
      </c>
      <c r="O27" s="17">
        <v>24.843103273000001</v>
      </c>
      <c r="P27" s="18" t="s">
        <v>18</v>
      </c>
      <c r="Q27" s="14" t="s">
        <v>544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10</v>
      </c>
      <c r="F28" s="16">
        <v>4.5199999999999996</v>
      </c>
      <c r="G28" s="16">
        <v>3.84</v>
      </c>
      <c r="H28" s="16">
        <v>3.17</v>
      </c>
      <c r="I28" s="16"/>
      <c r="J28" s="16">
        <v>5.39</v>
      </c>
      <c r="K28" s="16">
        <v>6.73</v>
      </c>
      <c r="L28" s="16">
        <v>8.9</v>
      </c>
      <c r="M28" s="16"/>
      <c r="N28" s="16">
        <v>61.088985983000001</v>
      </c>
      <c r="O28" s="35">
        <v>29.235519818</v>
      </c>
      <c r="P28" s="19" t="s">
        <v>18</v>
      </c>
      <c r="Q28" s="15" t="s">
        <v>545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8</v>
      </c>
      <c r="F29" s="17">
        <v>66.17</v>
      </c>
      <c r="G29" s="17">
        <v>62.14</v>
      </c>
      <c r="H29" s="17">
        <v>58.12</v>
      </c>
      <c r="I29" s="16"/>
      <c r="J29" s="17">
        <v>76.430000000000007</v>
      </c>
      <c r="K29" s="17">
        <v>84.47</v>
      </c>
      <c r="L29" s="17">
        <v>97.48</v>
      </c>
      <c r="M29" s="17"/>
      <c r="N29" s="17">
        <v>60.478335518999998</v>
      </c>
      <c r="O29" s="17">
        <v>17.639012143999999</v>
      </c>
      <c r="P29" s="18" t="s">
        <v>18</v>
      </c>
      <c r="Q29" s="14" t="s">
        <v>546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9</v>
      </c>
      <c r="F30" s="16">
        <v>5.33</v>
      </c>
      <c r="G30" s="16">
        <v>4.53</v>
      </c>
      <c r="H30" s="16">
        <v>3.73</v>
      </c>
      <c r="I30" s="16"/>
      <c r="J30" s="16">
        <v>6.3</v>
      </c>
      <c r="K30" s="16">
        <v>7.89</v>
      </c>
      <c r="L30" s="16">
        <v>10.47</v>
      </c>
      <c r="M30" s="16"/>
      <c r="N30" s="16">
        <v>52.227294403999998</v>
      </c>
      <c r="O30" s="35">
        <v>5.1037891817999999</v>
      </c>
      <c r="P30" s="19" t="s">
        <v>18</v>
      </c>
      <c r="Q30" s="15" t="s">
        <v>547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9</v>
      </c>
      <c r="F31" s="17">
        <v>9.4499999999999993</v>
      </c>
      <c r="G31" s="17">
        <v>8.42</v>
      </c>
      <c r="H31" s="17">
        <v>7.39</v>
      </c>
      <c r="I31" s="16"/>
      <c r="J31" s="17">
        <v>10.23</v>
      </c>
      <c r="K31" s="17">
        <v>12.28</v>
      </c>
      <c r="L31" s="17">
        <v>15.6</v>
      </c>
      <c r="M31" s="17"/>
      <c r="N31" s="17">
        <v>53.467857277999997</v>
      </c>
      <c r="O31" s="17">
        <v>123.73834877</v>
      </c>
      <c r="P31" s="18" t="s">
        <v>18</v>
      </c>
      <c r="Q31" s="14" t="s">
        <v>548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9</v>
      </c>
      <c r="F32" s="16">
        <v>178</v>
      </c>
      <c r="G32" s="16">
        <v>147.26</v>
      </c>
      <c r="H32" s="16">
        <v>116.53</v>
      </c>
      <c r="I32" s="16"/>
      <c r="J32" s="16">
        <v>182.65</v>
      </c>
      <c r="K32" s="16">
        <v>244.11</v>
      </c>
      <c r="L32" s="16">
        <v>343.58</v>
      </c>
      <c r="M32" s="16"/>
      <c r="N32" s="16">
        <v>76.017554269000001</v>
      </c>
      <c r="O32" s="35">
        <v>165.23975131</v>
      </c>
      <c r="P32" s="19" t="s">
        <v>18</v>
      </c>
      <c r="Q32" s="15" t="s">
        <v>549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10</v>
      </c>
      <c r="F33" s="17">
        <v>14.31</v>
      </c>
      <c r="G33" s="17">
        <v>13.16</v>
      </c>
      <c r="H33" s="17">
        <v>12.01</v>
      </c>
      <c r="I33" s="16"/>
      <c r="J33" s="17">
        <v>14.57</v>
      </c>
      <c r="K33" s="17">
        <v>16.86</v>
      </c>
      <c r="L33" s="17">
        <v>20.57</v>
      </c>
      <c r="M33" s="17"/>
      <c r="N33" s="17">
        <v>83.088732656000005</v>
      </c>
      <c r="O33" s="17">
        <v>54.600908499999996</v>
      </c>
      <c r="P33" s="18" t="s">
        <v>18</v>
      </c>
      <c r="Q33" s="14" t="s">
        <v>550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7</v>
      </c>
      <c r="F34" s="16">
        <v>62.9</v>
      </c>
      <c r="G34" s="16">
        <v>56.59</v>
      </c>
      <c r="H34" s="16">
        <v>50.28</v>
      </c>
      <c r="I34" s="16"/>
      <c r="J34" s="16">
        <v>67.84</v>
      </c>
      <c r="K34" s="16">
        <v>80.45</v>
      </c>
      <c r="L34" s="16">
        <v>100.86</v>
      </c>
      <c r="M34" s="16"/>
      <c r="N34" s="16">
        <v>55.183457851</v>
      </c>
      <c r="O34" s="35">
        <v>655.52813067999989</v>
      </c>
      <c r="P34" s="19" t="s">
        <v>18</v>
      </c>
      <c r="Q34" s="15" t="s">
        <v>551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7</v>
      </c>
      <c r="F35" s="17">
        <v>69.02</v>
      </c>
      <c r="G35" s="17">
        <v>61.3</v>
      </c>
      <c r="H35" s="17">
        <v>53.58</v>
      </c>
      <c r="I35" s="16"/>
      <c r="J35" s="17">
        <v>74.52</v>
      </c>
      <c r="K35" s="17">
        <v>89.95</v>
      </c>
      <c r="L35" s="17">
        <v>114.93</v>
      </c>
      <c r="M35" s="17"/>
      <c r="N35" s="17">
        <v>57.249536542999998</v>
      </c>
      <c r="O35" s="17">
        <v>128.26399194999999</v>
      </c>
      <c r="P35" s="18" t="s">
        <v>18</v>
      </c>
      <c r="Q35" s="14" t="s">
        <v>552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4</v>
      </c>
      <c r="F36" s="16">
        <v>60.46</v>
      </c>
      <c r="G36" s="16">
        <v>54.87</v>
      </c>
      <c r="H36" s="16">
        <v>49.29</v>
      </c>
      <c r="I36" s="16"/>
      <c r="J36" s="16">
        <v>65.25</v>
      </c>
      <c r="K36" s="16">
        <v>76.41</v>
      </c>
      <c r="L36" s="16">
        <v>94.48</v>
      </c>
      <c r="M36" s="16"/>
      <c r="N36" s="16">
        <v>54.573316871000003</v>
      </c>
      <c r="O36" s="35">
        <v>137.67593309</v>
      </c>
      <c r="P36" s="19" t="s">
        <v>18</v>
      </c>
      <c r="Q36" s="15" t="s">
        <v>553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55</v>
      </c>
      <c r="D37" s="18" t="s">
        <v>56</v>
      </c>
      <c r="E37" s="18">
        <v>0</v>
      </c>
      <c r="F37" s="17">
        <v>22.12</v>
      </c>
      <c r="G37" s="17">
        <v>19.489999999999998</v>
      </c>
      <c r="H37" s="17">
        <v>16.87</v>
      </c>
      <c r="I37" s="16"/>
      <c r="J37" s="17">
        <v>23</v>
      </c>
      <c r="K37" s="17">
        <v>28.24</v>
      </c>
      <c r="L37" s="17">
        <v>36.72</v>
      </c>
      <c r="M37" s="17"/>
      <c r="N37" s="17">
        <v>36.829945078000002</v>
      </c>
      <c r="O37" s="17">
        <v>101.50459576999999</v>
      </c>
      <c r="P37" s="18" t="s">
        <v>15</v>
      </c>
      <c r="Q37" s="14" t="s">
        <v>554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57</v>
      </c>
      <c r="D38" s="19" t="s">
        <v>58</v>
      </c>
      <c r="E38" s="19">
        <v>7</v>
      </c>
      <c r="F38" s="16">
        <v>19.41</v>
      </c>
      <c r="G38" s="16">
        <v>17.04</v>
      </c>
      <c r="H38" s="16">
        <v>14.67</v>
      </c>
      <c r="I38" s="16"/>
      <c r="J38" s="16">
        <v>20.329999999999998</v>
      </c>
      <c r="K38" s="16">
        <v>25.06</v>
      </c>
      <c r="L38" s="16">
        <v>32.729999999999997</v>
      </c>
      <c r="M38" s="16"/>
      <c r="N38" s="16">
        <v>61.173689891999999</v>
      </c>
      <c r="O38" s="35">
        <v>741.63516708999998</v>
      </c>
      <c r="P38" s="19" t="s">
        <v>18</v>
      </c>
      <c r="Q38" s="15" t="s">
        <v>555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8" t="s">
        <v>60</v>
      </c>
      <c r="E39" s="18">
        <v>9</v>
      </c>
      <c r="F39" s="17">
        <v>5.54</v>
      </c>
      <c r="G39" s="17">
        <v>5.0199999999999996</v>
      </c>
      <c r="H39" s="17">
        <v>4.51</v>
      </c>
      <c r="I39" s="16"/>
      <c r="J39" s="17">
        <v>5.93</v>
      </c>
      <c r="K39" s="17">
        <v>6.95</v>
      </c>
      <c r="L39" s="17">
        <v>8.6</v>
      </c>
      <c r="M39" s="17"/>
      <c r="N39" s="17">
        <v>57.536521888000003</v>
      </c>
      <c r="O39" s="17">
        <v>6.9098446363999999</v>
      </c>
      <c r="P39" s="18" t="s">
        <v>18</v>
      </c>
      <c r="Q39" s="14" t="s">
        <v>556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484</v>
      </c>
      <c r="D40" s="19" t="s">
        <v>485</v>
      </c>
      <c r="E40" s="19">
        <v>6</v>
      </c>
      <c r="F40" s="16">
        <v>66.5</v>
      </c>
      <c r="G40" s="16">
        <v>60.86</v>
      </c>
      <c r="H40" s="16">
        <v>55.23</v>
      </c>
      <c r="I40" s="16"/>
      <c r="J40" s="16">
        <v>78.36</v>
      </c>
      <c r="K40" s="16">
        <v>89.62</v>
      </c>
      <c r="L40" s="16">
        <v>107.84</v>
      </c>
      <c r="M40" s="16"/>
      <c r="N40" s="16">
        <v>65.270089647000006</v>
      </c>
      <c r="O40" s="35">
        <v>1.5514121009000001</v>
      </c>
      <c r="P40" s="19" t="s">
        <v>18</v>
      </c>
      <c r="Q40" s="15" t="s">
        <v>557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8" t="s">
        <v>62</v>
      </c>
      <c r="E41" s="18">
        <v>6</v>
      </c>
      <c r="F41" s="17">
        <v>16.649999999999999</v>
      </c>
      <c r="G41" s="17">
        <v>15.07</v>
      </c>
      <c r="H41" s="17">
        <v>13.49</v>
      </c>
      <c r="I41" s="16"/>
      <c r="J41" s="17">
        <v>17.059999999999999</v>
      </c>
      <c r="K41" s="17">
        <v>20.21</v>
      </c>
      <c r="L41" s="17">
        <v>25.31</v>
      </c>
      <c r="M41" s="17"/>
      <c r="N41" s="17">
        <v>36.576282781000003</v>
      </c>
      <c r="O41" s="17">
        <v>31.951474136000002</v>
      </c>
      <c r="P41" s="18" t="s">
        <v>15</v>
      </c>
      <c r="Q41" s="14" t="s">
        <v>558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63</v>
      </c>
      <c r="D42" s="19" t="s">
        <v>64</v>
      </c>
      <c r="E42" s="19">
        <v>3</v>
      </c>
      <c r="F42" s="16">
        <v>34.840000000000003</v>
      </c>
      <c r="G42" s="16">
        <v>33.44</v>
      </c>
      <c r="H42" s="16">
        <v>32.049999999999997</v>
      </c>
      <c r="I42" s="16"/>
      <c r="J42" s="16">
        <v>35.43</v>
      </c>
      <c r="K42" s="16">
        <v>38.21</v>
      </c>
      <c r="L42" s="16">
        <v>42.72</v>
      </c>
      <c r="M42" s="16"/>
      <c r="N42" s="16">
        <v>41.917516826000004</v>
      </c>
      <c r="O42" s="35">
        <v>197.64313255000002</v>
      </c>
      <c r="P42" s="19" t="s">
        <v>15</v>
      </c>
      <c r="Q42" s="15" t="s">
        <v>559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65</v>
      </c>
      <c r="D43" s="18" t="s">
        <v>66</v>
      </c>
      <c r="E43" s="18">
        <v>7</v>
      </c>
      <c r="F43" s="17">
        <v>27.45</v>
      </c>
      <c r="G43" s="17">
        <v>25.09</v>
      </c>
      <c r="H43" s="17">
        <v>22.74</v>
      </c>
      <c r="I43" s="16"/>
      <c r="J43" s="17">
        <v>28.62</v>
      </c>
      <c r="K43" s="17">
        <v>33.32</v>
      </c>
      <c r="L43" s="17">
        <v>40.94</v>
      </c>
      <c r="M43" s="17"/>
      <c r="N43" s="17">
        <v>61.063916403999997</v>
      </c>
      <c r="O43" s="17">
        <v>16.520134817999999</v>
      </c>
      <c r="P43" s="18" t="s">
        <v>18</v>
      </c>
      <c r="Q43" s="14" t="s">
        <v>560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67</v>
      </c>
      <c r="D44" s="19" t="s">
        <v>68</v>
      </c>
      <c r="E44" s="19">
        <v>3</v>
      </c>
      <c r="F44" s="16">
        <v>117.85</v>
      </c>
      <c r="G44" s="16">
        <v>110.9</v>
      </c>
      <c r="H44" s="16">
        <v>103.95</v>
      </c>
      <c r="I44" s="16"/>
      <c r="J44" s="16">
        <v>119.69</v>
      </c>
      <c r="K44" s="16">
        <v>133.58000000000001</v>
      </c>
      <c r="L44" s="16">
        <v>156.07</v>
      </c>
      <c r="M44" s="16"/>
      <c r="N44" s="16">
        <v>20.398253795999999</v>
      </c>
      <c r="O44" s="35">
        <v>6.7058193350000002</v>
      </c>
      <c r="P44" s="19" t="s">
        <v>15</v>
      </c>
      <c r="Q44" s="15" t="s">
        <v>561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69</v>
      </c>
      <c r="D45" s="18" t="s">
        <v>70</v>
      </c>
      <c r="E45" s="18">
        <v>7</v>
      </c>
      <c r="F45" s="17">
        <v>11.41</v>
      </c>
      <c r="G45" s="17">
        <v>10.42</v>
      </c>
      <c r="H45" s="17">
        <v>9.44</v>
      </c>
      <c r="I45" s="16"/>
      <c r="J45" s="17">
        <v>11.84</v>
      </c>
      <c r="K45" s="17">
        <v>13.8</v>
      </c>
      <c r="L45" s="17">
        <v>16.989999999999998</v>
      </c>
      <c r="M45" s="17"/>
      <c r="N45" s="17">
        <v>68.357405228999994</v>
      </c>
      <c r="O45" s="17">
        <v>3.7291533181999998</v>
      </c>
      <c r="P45" s="18" t="s">
        <v>18</v>
      </c>
      <c r="Q45" s="14" t="s">
        <v>562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71</v>
      </c>
      <c r="D46" s="19" t="s">
        <v>72</v>
      </c>
      <c r="E46" s="19">
        <v>2</v>
      </c>
      <c r="F46" s="16">
        <v>7.15</v>
      </c>
      <c r="G46" s="16">
        <v>6.38</v>
      </c>
      <c r="H46" s="16">
        <v>5.62</v>
      </c>
      <c r="I46" s="16"/>
      <c r="J46" s="16">
        <v>7.3</v>
      </c>
      <c r="K46" s="16">
        <v>8.82</v>
      </c>
      <c r="L46" s="16">
        <v>11.28</v>
      </c>
      <c r="M46" s="16"/>
      <c r="N46" s="16">
        <v>43.004796040999999</v>
      </c>
      <c r="O46" s="35">
        <v>12.556762089999999</v>
      </c>
      <c r="P46" s="19" t="s">
        <v>15</v>
      </c>
      <c r="Q46" s="15" t="s">
        <v>563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73</v>
      </c>
      <c r="D47" s="18" t="s">
        <v>74</v>
      </c>
      <c r="E47" s="18">
        <v>8</v>
      </c>
      <c r="F47" s="17">
        <v>19.21</v>
      </c>
      <c r="G47" s="17">
        <v>17.95</v>
      </c>
      <c r="H47" s="17">
        <v>16.690000000000001</v>
      </c>
      <c r="I47" s="16"/>
      <c r="J47" s="17">
        <v>21.73</v>
      </c>
      <c r="K47" s="17">
        <v>24.24</v>
      </c>
      <c r="L47" s="17">
        <v>28.31</v>
      </c>
      <c r="M47" s="17"/>
      <c r="N47" s="17">
        <v>54.266604655999998</v>
      </c>
      <c r="O47" s="17">
        <v>4.2792963182000001</v>
      </c>
      <c r="P47" s="18" t="s">
        <v>18</v>
      </c>
      <c r="Q47" s="14" t="s">
        <v>564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75</v>
      </c>
      <c r="D48" s="19" t="s">
        <v>76</v>
      </c>
      <c r="E48" s="19">
        <v>9</v>
      </c>
      <c r="F48" s="16">
        <v>18.190000000000001</v>
      </c>
      <c r="G48" s="16">
        <v>16.95</v>
      </c>
      <c r="H48" s="16">
        <v>15.71</v>
      </c>
      <c r="I48" s="16"/>
      <c r="J48" s="16">
        <v>18.63</v>
      </c>
      <c r="K48" s="16">
        <v>21.1</v>
      </c>
      <c r="L48" s="16">
        <v>25.11</v>
      </c>
      <c r="M48" s="16"/>
      <c r="N48" s="16">
        <v>80.255327975</v>
      </c>
      <c r="O48" s="35">
        <v>171.120498</v>
      </c>
      <c r="P48" s="19" t="s">
        <v>18</v>
      </c>
      <c r="Q48" s="15" t="s">
        <v>565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77</v>
      </c>
      <c r="E49" s="18">
        <v>10</v>
      </c>
      <c r="F49" s="17">
        <v>21.13</v>
      </c>
      <c r="G49" s="17">
        <v>19.71</v>
      </c>
      <c r="H49" s="17">
        <v>18.3</v>
      </c>
      <c r="I49" s="16"/>
      <c r="J49" s="17">
        <v>21.73</v>
      </c>
      <c r="K49" s="17">
        <v>24.55</v>
      </c>
      <c r="L49" s="17">
        <v>29.13</v>
      </c>
      <c r="M49" s="17"/>
      <c r="N49" s="17">
        <v>80.704688976</v>
      </c>
      <c r="O49" s="17">
        <v>708.76597932000004</v>
      </c>
      <c r="P49" s="18" t="s">
        <v>18</v>
      </c>
      <c r="Q49" s="14" t="s">
        <v>566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78</v>
      </c>
      <c r="D50" s="19" t="s">
        <v>515</v>
      </c>
      <c r="E50" s="19">
        <v>10</v>
      </c>
      <c r="F50" s="16">
        <v>21</v>
      </c>
      <c r="G50" s="16">
        <v>19.48</v>
      </c>
      <c r="H50" s="16">
        <v>17.97</v>
      </c>
      <c r="I50" s="16"/>
      <c r="J50" s="16">
        <v>22.11</v>
      </c>
      <c r="K50" s="16">
        <v>25.13</v>
      </c>
      <c r="L50" s="16">
        <v>30.03</v>
      </c>
      <c r="M50" s="16"/>
      <c r="N50" s="16">
        <v>73.397448306000001</v>
      </c>
      <c r="O50" s="35">
        <v>1.1417900454999999</v>
      </c>
      <c r="P50" s="19" t="s">
        <v>18</v>
      </c>
      <c r="Q50" s="15" t="s">
        <v>567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79</v>
      </c>
      <c r="E51" s="18">
        <v>10</v>
      </c>
      <c r="F51" s="17">
        <v>25.27</v>
      </c>
      <c r="G51" s="17">
        <v>23.38</v>
      </c>
      <c r="H51" s="17">
        <v>21.49</v>
      </c>
      <c r="I51" s="16"/>
      <c r="J51" s="17">
        <v>25.63</v>
      </c>
      <c r="K51" s="17">
        <v>29.4</v>
      </c>
      <c r="L51" s="17">
        <v>35.520000000000003</v>
      </c>
      <c r="M51" s="17"/>
      <c r="N51" s="17">
        <v>77.262971066000006</v>
      </c>
      <c r="O51" s="17">
        <v>53.288646864</v>
      </c>
      <c r="P51" s="18" t="s">
        <v>18</v>
      </c>
      <c r="Q51" s="14" t="s">
        <v>568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80</v>
      </c>
      <c r="D52" s="19" t="s">
        <v>81</v>
      </c>
      <c r="E52" s="19">
        <v>9</v>
      </c>
      <c r="F52" s="16">
        <v>24.3</v>
      </c>
      <c r="G52" s="16">
        <v>22.16</v>
      </c>
      <c r="H52" s="16">
        <v>20.02</v>
      </c>
      <c r="I52" s="16"/>
      <c r="J52" s="16">
        <v>27.73</v>
      </c>
      <c r="K52" s="16">
        <v>32</v>
      </c>
      <c r="L52" s="16">
        <v>38.909999999999997</v>
      </c>
      <c r="M52" s="16"/>
      <c r="N52" s="16">
        <v>53.279006332000002</v>
      </c>
      <c r="O52" s="35">
        <v>558.06462844999999</v>
      </c>
      <c r="P52" s="19" t="s">
        <v>18</v>
      </c>
      <c r="Q52" s="15" t="s">
        <v>569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8" t="s">
        <v>83</v>
      </c>
      <c r="E53" s="18">
        <v>0</v>
      </c>
      <c r="F53" s="17">
        <v>20.059999999999999</v>
      </c>
      <c r="G53" s="17">
        <v>19.05</v>
      </c>
      <c r="H53" s="17">
        <v>18.05</v>
      </c>
      <c r="I53" s="16"/>
      <c r="J53" s="17">
        <v>20.399999999999999</v>
      </c>
      <c r="K53" s="17">
        <v>22.4</v>
      </c>
      <c r="L53" s="17">
        <v>25.64</v>
      </c>
      <c r="M53" s="17"/>
      <c r="N53" s="17">
        <v>40.032267451000003</v>
      </c>
      <c r="O53" s="17">
        <v>5.1604875000000003</v>
      </c>
      <c r="P53" s="18" t="s">
        <v>15</v>
      </c>
      <c r="Q53" s="14" t="s">
        <v>570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84</v>
      </c>
      <c r="D54" s="19" t="s">
        <v>85</v>
      </c>
      <c r="E54" s="19">
        <v>3</v>
      </c>
      <c r="F54" s="16">
        <v>8.84</v>
      </c>
      <c r="G54" s="16">
        <v>6.82</v>
      </c>
      <c r="H54" s="16">
        <v>4.8</v>
      </c>
      <c r="I54" s="16"/>
      <c r="J54" s="16">
        <v>9.7899999999999991</v>
      </c>
      <c r="K54" s="16">
        <v>13.82</v>
      </c>
      <c r="L54" s="16">
        <v>20.350000000000001</v>
      </c>
      <c r="M54" s="16"/>
      <c r="N54" s="16">
        <v>38.492001131999999</v>
      </c>
      <c r="O54" s="35">
        <v>61.935858226999997</v>
      </c>
      <c r="P54" s="19" t="s">
        <v>15</v>
      </c>
      <c r="Q54" s="15" t="s">
        <v>571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8" t="s">
        <v>87</v>
      </c>
      <c r="E55" s="18">
        <v>4</v>
      </c>
      <c r="F55" s="17">
        <v>19.32</v>
      </c>
      <c r="G55" s="17">
        <v>16.54</v>
      </c>
      <c r="H55" s="17">
        <v>13.77</v>
      </c>
      <c r="I55" s="16"/>
      <c r="J55" s="17">
        <v>20.21</v>
      </c>
      <c r="K55" s="17">
        <v>25.75</v>
      </c>
      <c r="L55" s="17">
        <v>34.729999999999997</v>
      </c>
      <c r="M55" s="17"/>
      <c r="N55" s="17">
        <v>40.552722981000002</v>
      </c>
      <c r="O55" s="17">
        <v>269.85944605000003</v>
      </c>
      <c r="P55" s="18" t="s">
        <v>15</v>
      </c>
      <c r="Q55" s="14" t="s">
        <v>572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88</v>
      </c>
      <c r="D56" s="19" t="s">
        <v>89</v>
      </c>
      <c r="E56" s="19">
        <v>10</v>
      </c>
      <c r="F56" s="16">
        <v>28.4</v>
      </c>
      <c r="G56" s="16">
        <v>26.06</v>
      </c>
      <c r="H56" s="16">
        <v>23.72</v>
      </c>
      <c r="I56" s="16"/>
      <c r="J56" s="16">
        <v>29.34</v>
      </c>
      <c r="K56" s="16">
        <v>34.01</v>
      </c>
      <c r="L56" s="16">
        <v>41.57</v>
      </c>
      <c r="M56" s="16"/>
      <c r="N56" s="16">
        <v>88.361962911999996</v>
      </c>
      <c r="O56" s="35">
        <v>4.0197181764000005</v>
      </c>
      <c r="P56" s="19" t="s">
        <v>18</v>
      </c>
      <c r="Q56" s="15" t="s">
        <v>573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90</v>
      </c>
      <c r="D57" s="18" t="s">
        <v>91</v>
      </c>
      <c r="E57" s="18">
        <v>7</v>
      </c>
      <c r="F57" s="17">
        <v>63.6</v>
      </c>
      <c r="G57" s="17">
        <v>58.92</v>
      </c>
      <c r="H57" s="17">
        <v>54.24</v>
      </c>
      <c r="I57" s="16"/>
      <c r="J57" s="17">
        <v>65.5</v>
      </c>
      <c r="K57" s="17">
        <v>74.849999999999994</v>
      </c>
      <c r="L57" s="17">
        <v>89.98</v>
      </c>
      <c r="M57" s="17"/>
      <c r="N57" s="17">
        <v>68.259072505999995</v>
      </c>
      <c r="O57" s="17">
        <v>567.87206591000006</v>
      </c>
      <c r="P57" s="18" t="s">
        <v>18</v>
      </c>
      <c r="Q57" s="14" t="s">
        <v>574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92</v>
      </c>
      <c r="D58" s="19" t="s">
        <v>93</v>
      </c>
      <c r="E58" s="19">
        <v>9</v>
      </c>
      <c r="F58" s="16">
        <v>18.82</v>
      </c>
      <c r="G58" s="16">
        <v>17.350000000000001</v>
      </c>
      <c r="H58" s="16">
        <v>15.89</v>
      </c>
      <c r="I58" s="16"/>
      <c r="J58" s="16">
        <v>20.13</v>
      </c>
      <c r="K58" s="16">
        <v>23.05</v>
      </c>
      <c r="L58" s="16">
        <v>27.77</v>
      </c>
      <c r="M58" s="16"/>
      <c r="N58" s="16">
        <v>52.840794518000003</v>
      </c>
      <c r="O58" s="35">
        <v>99.616692318000005</v>
      </c>
      <c r="P58" s="19" t="s">
        <v>18</v>
      </c>
      <c r="Q58" s="15" t="s">
        <v>575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8" t="s">
        <v>95</v>
      </c>
      <c r="E59" s="18">
        <v>7</v>
      </c>
      <c r="F59" s="17">
        <v>6.73</v>
      </c>
      <c r="G59" s="17">
        <v>6.01</v>
      </c>
      <c r="H59" s="17">
        <v>5.29</v>
      </c>
      <c r="I59" s="16"/>
      <c r="J59" s="17">
        <v>7.4</v>
      </c>
      <c r="K59" s="17">
        <v>8.83</v>
      </c>
      <c r="L59" s="17">
        <v>11.14</v>
      </c>
      <c r="M59" s="17"/>
      <c r="N59" s="17">
        <v>50.349858957999999</v>
      </c>
      <c r="O59" s="17">
        <v>5.9999140908999999</v>
      </c>
      <c r="P59" s="18" t="s">
        <v>18</v>
      </c>
      <c r="Q59" s="14" t="s">
        <v>576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96</v>
      </c>
      <c r="D60" s="19" t="s">
        <v>97</v>
      </c>
      <c r="E60" s="19">
        <v>3</v>
      </c>
      <c r="F60" s="16">
        <v>2.62</v>
      </c>
      <c r="G60" s="16">
        <v>2.31</v>
      </c>
      <c r="H60" s="16">
        <v>2</v>
      </c>
      <c r="I60" s="16"/>
      <c r="J60" s="16">
        <v>2.74</v>
      </c>
      <c r="K60" s="16">
        <v>3.35</v>
      </c>
      <c r="L60" s="16">
        <v>4.3499999999999996</v>
      </c>
      <c r="M60" s="16"/>
      <c r="N60" s="16">
        <v>36.861243772000002</v>
      </c>
      <c r="O60" s="35">
        <v>14.509561180999999</v>
      </c>
      <c r="P60" s="19" t="s">
        <v>15</v>
      </c>
      <c r="Q60" s="15" t="s">
        <v>577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8" t="s">
        <v>99</v>
      </c>
      <c r="E61" s="18">
        <v>9</v>
      </c>
      <c r="F61" s="17">
        <v>10.56</v>
      </c>
      <c r="G61" s="17">
        <v>9.18</v>
      </c>
      <c r="H61" s="17">
        <v>7.8</v>
      </c>
      <c r="I61" s="16"/>
      <c r="J61" s="17">
        <v>10.69</v>
      </c>
      <c r="K61" s="17">
        <v>13.44</v>
      </c>
      <c r="L61" s="17">
        <v>17.899999999999999</v>
      </c>
      <c r="M61" s="17"/>
      <c r="N61" s="17">
        <v>63.962018663999999</v>
      </c>
      <c r="O61" s="17">
        <v>32.394825136000001</v>
      </c>
      <c r="P61" s="18" t="s">
        <v>18</v>
      </c>
      <c r="Q61" s="14" t="s">
        <v>578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100</v>
      </c>
      <c r="D62" s="19" t="s">
        <v>101</v>
      </c>
      <c r="E62" s="19">
        <v>7</v>
      </c>
      <c r="F62" s="16">
        <v>13.27</v>
      </c>
      <c r="G62" s="16">
        <v>11.91</v>
      </c>
      <c r="H62" s="16">
        <v>10.55</v>
      </c>
      <c r="I62" s="16"/>
      <c r="J62" s="16">
        <v>13.83</v>
      </c>
      <c r="K62" s="16">
        <v>16.54</v>
      </c>
      <c r="L62" s="16">
        <v>20.93</v>
      </c>
      <c r="M62" s="16"/>
      <c r="N62" s="16">
        <v>62.924634374999997</v>
      </c>
      <c r="O62" s="35">
        <v>105.6459275</v>
      </c>
      <c r="P62" s="19" t="s">
        <v>18</v>
      </c>
      <c r="Q62" s="15" t="s">
        <v>579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8" t="s">
        <v>473</v>
      </c>
      <c r="E63" s="18">
        <v>9</v>
      </c>
      <c r="F63" s="17">
        <v>18.37</v>
      </c>
      <c r="G63" s="17">
        <v>16.34</v>
      </c>
      <c r="H63" s="17">
        <v>14.32</v>
      </c>
      <c r="I63" s="16"/>
      <c r="J63" s="17">
        <v>19.96</v>
      </c>
      <c r="K63" s="17">
        <v>24</v>
      </c>
      <c r="L63" s="17">
        <v>30.54</v>
      </c>
      <c r="M63" s="17"/>
      <c r="N63" s="17">
        <v>59.773338328000001</v>
      </c>
      <c r="O63" s="17">
        <v>4.6071828636000003</v>
      </c>
      <c r="P63" s="18" t="s">
        <v>18</v>
      </c>
      <c r="Q63" s="14" t="s">
        <v>580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103</v>
      </c>
      <c r="E64" s="19">
        <v>10</v>
      </c>
      <c r="F64" s="16">
        <v>13.44</v>
      </c>
      <c r="G64" s="16">
        <v>12.31</v>
      </c>
      <c r="H64" s="16">
        <v>11.19</v>
      </c>
      <c r="I64" s="16"/>
      <c r="J64" s="16">
        <v>13.87</v>
      </c>
      <c r="K64" s="16">
        <v>16.11</v>
      </c>
      <c r="L64" s="16">
        <v>19.739999999999998</v>
      </c>
      <c r="M64" s="16"/>
      <c r="N64" s="16">
        <v>73.991200852999995</v>
      </c>
      <c r="O64" s="35">
        <v>243.68460808999998</v>
      </c>
      <c r="P64" s="19" t="s">
        <v>18</v>
      </c>
      <c r="Q64" s="15" t="s">
        <v>581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582</v>
      </c>
      <c r="D65" s="18" t="s">
        <v>583</v>
      </c>
      <c r="E65" s="18">
        <v>3</v>
      </c>
      <c r="F65" s="17">
        <v>88.45</v>
      </c>
      <c r="G65" s="17">
        <v>78.2</v>
      </c>
      <c r="H65" s="17">
        <v>67.95</v>
      </c>
      <c r="I65" s="16"/>
      <c r="J65" s="17">
        <v>92.79</v>
      </c>
      <c r="K65" s="17">
        <v>113.28</v>
      </c>
      <c r="L65" s="17">
        <v>146.44</v>
      </c>
      <c r="M65" s="17"/>
      <c r="N65" s="17">
        <v>27.789446050999999</v>
      </c>
      <c r="O65" s="17">
        <v>5.7601079222999996</v>
      </c>
      <c r="P65" s="18" t="s">
        <v>15</v>
      </c>
      <c r="Q65" s="14" t="s">
        <v>584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585</v>
      </c>
      <c r="D66" s="19" t="s">
        <v>586</v>
      </c>
      <c r="E66" s="19">
        <v>10</v>
      </c>
      <c r="F66" s="16">
        <v>108.5</v>
      </c>
      <c r="G66" s="16">
        <v>101.19</v>
      </c>
      <c r="H66" s="16">
        <v>93.88</v>
      </c>
      <c r="I66" s="16"/>
      <c r="J66" s="16">
        <v>112.65</v>
      </c>
      <c r="K66" s="16">
        <v>127.26</v>
      </c>
      <c r="L66" s="16">
        <v>150.91999999999999</v>
      </c>
      <c r="M66" s="16"/>
      <c r="N66" s="16">
        <v>71.475426944999995</v>
      </c>
      <c r="O66" s="35">
        <v>1.5744277036000001</v>
      </c>
      <c r="P66" s="19" t="s">
        <v>18</v>
      </c>
      <c r="Q66" s="15" t="s">
        <v>587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474</v>
      </c>
      <c r="D67" s="18" t="s">
        <v>475</v>
      </c>
      <c r="E67" s="18">
        <v>3</v>
      </c>
      <c r="F67" s="17">
        <v>61.94</v>
      </c>
      <c r="G67" s="17">
        <v>58.8</v>
      </c>
      <c r="H67" s="17">
        <v>55.67</v>
      </c>
      <c r="I67" s="16"/>
      <c r="J67" s="17">
        <v>63.2</v>
      </c>
      <c r="K67" s="17">
        <v>69.459999999999994</v>
      </c>
      <c r="L67" s="17">
        <v>79.59</v>
      </c>
      <c r="M67" s="17"/>
      <c r="N67" s="17">
        <v>27.253029384000001</v>
      </c>
      <c r="O67" s="17">
        <v>2.8853796376999998</v>
      </c>
      <c r="P67" s="18" t="s">
        <v>15</v>
      </c>
      <c r="Q67" s="14" t="s">
        <v>588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10</v>
      </c>
      <c r="F68" s="16">
        <v>3.26</v>
      </c>
      <c r="G68" s="16">
        <v>2.63</v>
      </c>
      <c r="H68" s="16">
        <v>2</v>
      </c>
      <c r="I68" s="16"/>
      <c r="J68" s="16">
        <v>4.75</v>
      </c>
      <c r="K68" s="16">
        <v>6</v>
      </c>
      <c r="L68" s="16">
        <v>8.0299999999999994</v>
      </c>
      <c r="M68" s="16"/>
      <c r="N68" s="16">
        <v>57.549306680999997</v>
      </c>
      <c r="O68" s="35">
        <v>88.799488182000005</v>
      </c>
      <c r="P68" s="19" t="s">
        <v>18</v>
      </c>
      <c r="Q68" s="15" t="s">
        <v>589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7</v>
      </c>
      <c r="F69" s="17">
        <v>40.31</v>
      </c>
      <c r="G69" s="17">
        <v>31.2</v>
      </c>
      <c r="H69" s="17">
        <v>22.1</v>
      </c>
      <c r="I69" s="16"/>
      <c r="J69" s="17">
        <v>58.49</v>
      </c>
      <c r="K69" s="17">
        <v>76.69</v>
      </c>
      <c r="L69" s="17">
        <v>106.15</v>
      </c>
      <c r="M69" s="17"/>
      <c r="N69" s="17">
        <v>68.158849500000002</v>
      </c>
      <c r="O69" s="17">
        <v>6.2257499759000003</v>
      </c>
      <c r="P69" s="18" t="s">
        <v>18</v>
      </c>
      <c r="Q69" s="14" t="s">
        <v>590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7</v>
      </c>
      <c r="F70" s="16">
        <v>56.1</v>
      </c>
      <c r="G70" s="16">
        <v>49.85</v>
      </c>
      <c r="H70" s="16">
        <v>43.61</v>
      </c>
      <c r="I70" s="16"/>
      <c r="J70" s="16">
        <v>61</v>
      </c>
      <c r="K70" s="16">
        <v>73.48</v>
      </c>
      <c r="L70" s="16">
        <v>93.68</v>
      </c>
      <c r="M70" s="16"/>
      <c r="N70" s="16">
        <v>51.674136546</v>
      </c>
      <c r="O70" s="35">
        <v>222.27980718000001</v>
      </c>
      <c r="P70" s="19" t="s">
        <v>18</v>
      </c>
      <c r="Q70" s="15" t="s">
        <v>591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7</v>
      </c>
      <c r="F71" s="17">
        <v>16.510000000000002</v>
      </c>
      <c r="G71" s="17">
        <v>14.86</v>
      </c>
      <c r="H71" s="17">
        <v>13.21</v>
      </c>
      <c r="I71" s="16"/>
      <c r="J71" s="17">
        <v>17.13</v>
      </c>
      <c r="K71" s="17">
        <v>20.420000000000002</v>
      </c>
      <c r="L71" s="17">
        <v>25.74</v>
      </c>
      <c r="M71" s="17"/>
      <c r="N71" s="17">
        <v>67.862823888999998</v>
      </c>
      <c r="O71" s="17">
        <v>353.06226364000003</v>
      </c>
      <c r="P71" s="18" t="s">
        <v>18</v>
      </c>
      <c r="Q71" s="14" t="s">
        <v>592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112</v>
      </c>
      <c r="D72" s="19" t="s">
        <v>113</v>
      </c>
      <c r="E72" s="19">
        <v>0</v>
      </c>
      <c r="F72" s="16">
        <v>5.24</v>
      </c>
      <c r="G72" s="16">
        <v>4.62</v>
      </c>
      <c r="H72" s="16">
        <v>4.01</v>
      </c>
      <c r="I72" s="16"/>
      <c r="J72" s="16">
        <v>5.53</v>
      </c>
      <c r="K72" s="16">
        <v>6.75</v>
      </c>
      <c r="L72" s="16">
        <v>8.73</v>
      </c>
      <c r="M72" s="16"/>
      <c r="N72" s="16">
        <v>40.063361188000002</v>
      </c>
      <c r="O72" s="35">
        <v>159.34724072999998</v>
      </c>
      <c r="P72" s="19" t="s">
        <v>15</v>
      </c>
      <c r="Q72" s="15" t="s">
        <v>593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8" t="s">
        <v>115</v>
      </c>
      <c r="E73" s="18">
        <v>7</v>
      </c>
      <c r="F73" s="17">
        <v>55.01</v>
      </c>
      <c r="G73" s="17">
        <v>51.39</v>
      </c>
      <c r="H73" s="17">
        <v>47.78</v>
      </c>
      <c r="I73" s="16"/>
      <c r="J73" s="17">
        <v>57.21</v>
      </c>
      <c r="K73" s="17">
        <v>64.430000000000007</v>
      </c>
      <c r="L73" s="17">
        <v>76.12</v>
      </c>
      <c r="M73" s="17"/>
      <c r="N73" s="17">
        <v>69.296794800000001</v>
      </c>
      <c r="O73" s="17">
        <v>108.18508577</v>
      </c>
      <c r="P73" s="18" t="s">
        <v>18</v>
      </c>
      <c r="Q73" s="14" t="s">
        <v>594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116</v>
      </c>
      <c r="D74" s="19" t="s">
        <v>117</v>
      </c>
      <c r="E74" s="19">
        <v>7</v>
      </c>
      <c r="F74" s="16">
        <v>6.08</v>
      </c>
      <c r="G74" s="16">
        <v>5.44</v>
      </c>
      <c r="H74" s="16">
        <v>4.8</v>
      </c>
      <c r="I74" s="16"/>
      <c r="J74" s="16">
        <v>7.31</v>
      </c>
      <c r="K74" s="16">
        <v>8.58</v>
      </c>
      <c r="L74" s="16">
        <v>10.64</v>
      </c>
      <c r="M74" s="16"/>
      <c r="N74" s="16">
        <v>57.934708337000004</v>
      </c>
      <c r="O74" s="35">
        <v>4.7674699545000001</v>
      </c>
      <c r="P74" s="19" t="s">
        <v>18</v>
      </c>
      <c r="Q74" s="15" t="s">
        <v>516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8" t="s">
        <v>119</v>
      </c>
      <c r="E75" s="18">
        <v>5</v>
      </c>
      <c r="F75" s="17">
        <v>4.93</v>
      </c>
      <c r="G75" s="17">
        <v>4.3499999999999996</v>
      </c>
      <c r="H75" s="17">
        <v>3.78</v>
      </c>
      <c r="I75" s="16"/>
      <c r="J75" s="17">
        <v>6.37</v>
      </c>
      <c r="K75" s="17">
        <v>7.51</v>
      </c>
      <c r="L75" s="17">
        <v>9.3699999999999992</v>
      </c>
      <c r="M75" s="17"/>
      <c r="N75" s="17">
        <v>59.852580633000002</v>
      </c>
      <c r="O75" s="17">
        <v>44.660110500000002</v>
      </c>
      <c r="P75" s="18" t="s">
        <v>18</v>
      </c>
      <c r="Q75" s="14" t="s">
        <v>595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501</v>
      </c>
      <c r="D76" s="19" t="s">
        <v>502</v>
      </c>
      <c r="E76" s="19">
        <v>7</v>
      </c>
      <c r="F76" s="16">
        <v>17.940000000000001</v>
      </c>
      <c r="G76" s="16">
        <v>17</v>
      </c>
      <c r="H76" s="16">
        <v>16.07</v>
      </c>
      <c r="I76" s="16"/>
      <c r="J76" s="16">
        <v>19.73</v>
      </c>
      <c r="K76" s="16">
        <v>21.59</v>
      </c>
      <c r="L76" s="16">
        <v>24.6</v>
      </c>
      <c r="M76" s="16"/>
      <c r="N76" s="16">
        <v>53.106821555000003</v>
      </c>
      <c r="O76" s="35">
        <v>1.3779472726999999</v>
      </c>
      <c r="P76" s="19" t="s">
        <v>18</v>
      </c>
      <c r="Q76" s="15" t="s">
        <v>596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120</v>
      </c>
      <c r="D77" s="18" t="s">
        <v>121</v>
      </c>
      <c r="E77" s="18">
        <v>5</v>
      </c>
      <c r="F77" s="17">
        <v>34.72</v>
      </c>
      <c r="G77" s="17">
        <v>31.24</v>
      </c>
      <c r="H77" s="17">
        <v>27.77</v>
      </c>
      <c r="I77" s="16"/>
      <c r="J77" s="17">
        <v>35.74</v>
      </c>
      <c r="K77" s="17">
        <v>42.68</v>
      </c>
      <c r="L77" s="17">
        <v>53.91</v>
      </c>
      <c r="M77" s="17"/>
      <c r="N77" s="17">
        <v>46.908264500999998</v>
      </c>
      <c r="O77" s="17">
        <v>144.30793685999998</v>
      </c>
      <c r="P77" s="18" t="s">
        <v>15</v>
      </c>
      <c r="Q77" s="14" t="s">
        <v>597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122</v>
      </c>
      <c r="D78" s="19" t="s">
        <v>123</v>
      </c>
      <c r="E78" s="19">
        <v>9</v>
      </c>
      <c r="F78" s="16">
        <v>1.98</v>
      </c>
      <c r="G78" s="16">
        <v>1.68</v>
      </c>
      <c r="H78" s="16">
        <v>1.38</v>
      </c>
      <c r="I78" s="16"/>
      <c r="J78" s="16">
        <v>2.79</v>
      </c>
      <c r="K78" s="16">
        <v>3.38</v>
      </c>
      <c r="L78" s="16">
        <v>4.34</v>
      </c>
      <c r="M78" s="16"/>
      <c r="N78" s="16">
        <v>65.267304648000007</v>
      </c>
      <c r="O78" s="35">
        <v>31.650668000000003</v>
      </c>
      <c r="P78" s="19" t="s">
        <v>18</v>
      </c>
      <c r="Q78" s="15" t="s">
        <v>598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125</v>
      </c>
      <c r="E79" s="18">
        <v>8</v>
      </c>
      <c r="F79" s="17">
        <v>27.52</v>
      </c>
      <c r="G79" s="17">
        <v>24.93</v>
      </c>
      <c r="H79" s="17">
        <v>22.34</v>
      </c>
      <c r="I79" s="16"/>
      <c r="J79" s="17">
        <v>32.17</v>
      </c>
      <c r="K79" s="17">
        <v>37.340000000000003</v>
      </c>
      <c r="L79" s="17">
        <v>45.72</v>
      </c>
      <c r="M79" s="17"/>
      <c r="N79" s="17">
        <v>51.628973698000003</v>
      </c>
      <c r="O79" s="17">
        <v>197.99888682000002</v>
      </c>
      <c r="P79" s="18" t="s">
        <v>18</v>
      </c>
      <c r="Q79" s="14" t="s">
        <v>599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124</v>
      </c>
      <c r="D80" s="19" t="s">
        <v>126</v>
      </c>
      <c r="E80" s="19">
        <v>5</v>
      </c>
      <c r="F80" s="16">
        <v>25.05</v>
      </c>
      <c r="G80" s="16">
        <v>22.51</v>
      </c>
      <c r="H80" s="16">
        <v>19.98</v>
      </c>
      <c r="I80" s="16"/>
      <c r="J80" s="16">
        <v>30.9</v>
      </c>
      <c r="K80" s="16">
        <v>35.96</v>
      </c>
      <c r="L80" s="16">
        <v>44.15</v>
      </c>
      <c r="M80" s="16"/>
      <c r="N80" s="16">
        <v>50.485925850000001</v>
      </c>
      <c r="O80" s="35">
        <v>23.664392136</v>
      </c>
      <c r="P80" s="19" t="s">
        <v>18</v>
      </c>
      <c r="Q80" s="15" t="s">
        <v>600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127</v>
      </c>
      <c r="D81" s="18" t="s">
        <v>128</v>
      </c>
      <c r="E81" s="18">
        <v>8</v>
      </c>
      <c r="F81" s="17">
        <v>3.28</v>
      </c>
      <c r="G81" s="17">
        <v>2.5299999999999998</v>
      </c>
      <c r="H81" s="17">
        <v>1.79</v>
      </c>
      <c r="I81" s="16"/>
      <c r="J81" s="17">
        <v>4.7699999999999996</v>
      </c>
      <c r="K81" s="17">
        <v>6.25</v>
      </c>
      <c r="L81" s="17">
        <v>8.66</v>
      </c>
      <c r="M81" s="17"/>
      <c r="N81" s="17">
        <v>53.070611012999997</v>
      </c>
      <c r="O81" s="17">
        <v>5.7516740000000004</v>
      </c>
      <c r="P81" s="18" t="s">
        <v>18</v>
      </c>
      <c r="Q81" s="14" t="s">
        <v>601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129</v>
      </c>
      <c r="D82" s="19" t="s">
        <v>130</v>
      </c>
      <c r="E82" s="19">
        <v>7</v>
      </c>
      <c r="F82" s="16">
        <v>18.3</v>
      </c>
      <c r="G82" s="16">
        <v>16.25</v>
      </c>
      <c r="H82" s="16">
        <v>14.2</v>
      </c>
      <c r="I82" s="16"/>
      <c r="J82" s="16">
        <v>18.760000000000002</v>
      </c>
      <c r="K82" s="16">
        <v>22.85</v>
      </c>
      <c r="L82" s="16">
        <v>29.47</v>
      </c>
      <c r="M82" s="16"/>
      <c r="N82" s="16">
        <v>67.425516544999994</v>
      </c>
      <c r="O82" s="35">
        <v>21.299857455000001</v>
      </c>
      <c r="P82" s="19" t="s">
        <v>18</v>
      </c>
      <c r="Q82" s="15" t="s">
        <v>602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131</v>
      </c>
      <c r="D83" s="18" t="s">
        <v>132</v>
      </c>
      <c r="E83" s="18">
        <v>10</v>
      </c>
      <c r="F83" s="17">
        <v>5.8</v>
      </c>
      <c r="G83" s="17">
        <v>5.25</v>
      </c>
      <c r="H83" s="17">
        <v>4.7</v>
      </c>
      <c r="I83" s="16"/>
      <c r="J83" s="17">
        <v>6.22</v>
      </c>
      <c r="K83" s="17">
        <v>7.31</v>
      </c>
      <c r="L83" s="17">
        <v>9.08</v>
      </c>
      <c r="M83" s="17"/>
      <c r="N83" s="17">
        <v>75.965480192000001</v>
      </c>
      <c r="O83" s="17">
        <v>14.357454409000001</v>
      </c>
      <c r="P83" s="18" t="s">
        <v>18</v>
      </c>
      <c r="Q83" s="14" t="s">
        <v>603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133</v>
      </c>
      <c r="D84" s="19" t="s">
        <v>134</v>
      </c>
      <c r="E84" s="19">
        <v>6</v>
      </c>
      <c r="F84" s="16">
        <v>14.5</v>
      </c>
      <c r="G84" s="16">
        <v>12.43</v>
      </c>
      <c r="H84" s="16">
        <v>10.36</v>
      </c>
      <c r="I84" s="16"/>
      <c r="J84" s="16">
        <v>16.47</v>
      </c>
      <c r="K84" s="16">
        <v>20.6</v>
      </c>
      <c r="L84" s="16">
        <v>27.3</v>
      </c>
      <c r="M84" s="16"/>
      <c r="N84" s="16">
        <v>47.193722362999999</v>
      </c>
      <c r="O84" s="35">
        <v>13.412276727</v>
      </c>
      <c r="P84" s="19" t="s">
        <v>18</v>
      </c>
      <c r="Q84" s="15" t="s">
        <v>604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135</v>
      </c>
      <c r="D85" s="18" t="s">
        <v>136</v>
      </c>
      <c r="E85" s="18">
        <v>10</v>
      </c>
      <c r="F85" s="17">
        <v>14.61</v>
      </c>
      <c r="G85" s="17">
        <v>13.24</v>
      </c>
      <c r="H85" s="17">
        <v>11.87</v>
      </c>
      <c r="I85" s="16"/>
      <c r="J85" s="17">
        <v>16.940000000000001</v>
      </c>
      <c r="K85" s="17">
        <v>19.670000000000002</v>
      </c>
      <c r="L85" s="17">
        <v>24.09</v>
      </c>
      <c r="M85" s="17"/>
      <c r="N85" s="17">
        <v>64.144285026999995</v>
      </c>
      <c r="O85" s="17">
        <v>113.56854531</v>
      </c>
      <c r="P85" s="18" t="s">
        <v>18</v>
      </c>
      <c r="Q85" s="14" t="s">
        <v>605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137</v>
      </c>
      <c r="D86" s="19" t="s">
        <v>138</v>
      </c>
      <c r="E86" s="19">
        <v>9</v>
      </c>
      <c r="F86" s="16">
        <v>10.050000000000001</v>
      </c>
      <c r="G86" s="16">
        <v>8.6300000000000008</v>
      </c>
      <c r="H86" s="16">
        <v>7.22</v>
      </c>
      <c r="I86" s="16"/>
      <c r="J86" s="16">
        <v>12.38</v>
      </c>
      <c r="K86" s="16">
        <v>15.2</v>
      </c>
      <c r="L86" s="16">
        <v>19.77</v>
      </c>
      <c r="M86" s="16"/>
      <c r="N86" s="16">
        <v>69.086708143999999</v>
      </c>
      <c r="O86" s="35">
        <v>87.818391000000005</v>
      </c>
      <c r="P86" s="19" t="s">
        <v>18</v>
      </c>
      <c r="Q86" s="15" t="s">
        <v>606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607</v>
      </c>
      <c r="D87" s="18" t="s">
        <v>608</v>
      </c>
      <c r="E87" s="18">
        <v>2</v>
      </c>
      <c r="F87" s="17">
        <v>150.99</v>
      </c>
      <c r="G87" s="17">
        <v>134</v>
      </c>
      <c r="H87" s="17">
        <v>117.02</v>
      </c>
      <c r="I87" s="16"/>
      <c r="J87" s="17">
        <v>154.69</v>
      </c>
      <c r="K87" s="17">
        <v>188.65</v>
      </c>
      <c r="L87" s="17">
        <v>243.6</v>
      </c>
      <c r="M87" s="17"/>
      <c r="N87" s="17">
        <v>42.164230752000002</v>
      </c>
      <c r="O87" s="17">
        <v>1.6883284527</v>
      </c>
      <c r="P87" s="18" t="s">
        <v>15</v>
      </c>
      <c r="Q87" s="14" t="s">
        <v>609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139</v>
      </c>
      <c r="D88" s="19" t="s">
        <v>140</v>
      </c>
      <c r="E88" s="19">
        <v>4</v>
      </c>
      <c r="F88" s="16" t="s">
        <v>35</v>
      </c>
      <c r="G88" s="16" t="s">
        <v>35</v>
      </c>
      <c r="H88" s="16" t="s">
        <v>35</v>
      </c>
      <c r="I88" s="16"/>
      <c r="J88" s="16" t="s">
        <v>35</v>
      </c>
      <c r="K88" s="16" t="s">
        <v>35</v>
      </c>
      <c r="L88" s="16" t="s">
        <v>35</v>
      </c>
      <c r="M88" s="16"/>
      <c r="N88" s="16" t="s">
        <v>35</v>
      </c>
      <c r="O88" s="35" t="s">
        <v>35</v>
      </c>
      <c r="P88" s="19" t="s">
        <v>35</v>
      </c>
      <c r="Q88" s="15" t="s">
        <v>36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141</v>
      </c>
      <c r="D89" s="18" t="s">
        <v>142</v>
      </c>
      <c r="E89" s="18">
        <v>10</v>
      </c>
      <c r="F89" s="17">
        <v>84.4</v>
      </c>
      <c r="G89" s="17">
        <v>74.08</v>
      </c>
      <c r="H89" s="17">
        <v>63.77</v>
      </c>
      <c r="I89" s="16"/>
      <c r="J89" s="17">
        <v>105.5</v>
      </c>
      <c r="K89" s="17">
        <v>126.12</v>
      </c>
      <c r="L89" s="17">
        <v>159.5</v>
      </c>
      <c r="M89" s="17"/>
      <c r="N89" s="17">
        <v>56.488091644000001</v>
      </c>
      <c r="O89" s="17">
        <v>462.07684073000001</v>
      </c>
      <c r="P89" s="18" t="s">
        <v>18</v>
      </c>
      <c r="Q89" s="14" t="s">
        <v>610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143</v>
      </c>
      <c r="D90" s="19" t="s">
        <v>144</v>
      </c>
      <c r="E90" s="19">
        <v>7</v>
      </c>
      <c r="F90" s="16">
        <v>57.02</v>
      </c>
      <c r="G90" s="16">
        <v>52.87</v>
      </c>
      <c r="H90" s="16">
        <v>48.73</v>
      </c>
      <c r="I90" s="16"/>
      <c r="J90" s="16">
        <v>59.25</v>
      </c>
      <c r="K90" s="16">
        <v>67.53</v>
      </c>
      <c r="L90" s="16">
        <v>80.930000000000007</v>
      </c>
      <c r="M90" s="16"/>
      <c r="N90" s="16">
        <v>68.955870731000005</v>
      </c>
      <c r="O90" s="35">
        <v>186.64846591</v>
      </c>
      <c r="P90" s="19" t="s">
        <v>18</v>
      </c>
      <c r="Q90" s="15" t="s">
        <v>611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145</v>
      </c>
      <c r="D91" s="18" t="s">
        <v>146</v>
      </c>
      <c r="E91" s="18">
        <v>7</v>
      </c>
      <c r="F91" s="17">
        <v>26.78</v>
      </c>
      <c r="G91" s="17">
        <v>23.56</v>
      </c>
      <c r="H91" s="17">
        <v>20.34</v>
      </c>
      <c r="I91" s="16"/>
      <c r="J91" s="17">
        <v>28.12</v>
      </c>
      <c r="K91" s="17">
        <v>34.549999999999997</v>
      </c>
      <c r="L91" s="17">
        <v>44.97</v>
      </c>
      <c r="M91" s="17"/>
      <c r="N91" s="17">
        <v>70.834790317</v>
      </c>
      <c r="O91" s="17">
        <v>517.88999222999996</v>
      </c>
      <c r="P91" s="18" t="s">
        <v>18</v>
      </c>
      <c r="Q91" s="14" t="s">
        <v>612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147</v>
      </c>
      <c r="D92" s="19" t="s">
        <v>148</v>
      </c>
      <c r="E92" s="19">
        <v>7</v>
      </c>
      <c r="F92" s="16">
        <v>37.39</v>
      </c>
      <c r="G92" s="16">
        <v>34.46</v>
      </c>
      <c r="H92" s="16">
        <v>31.54</v>
      </c>
      <c r="I92" s="16"/>
      <c r="J92" s="16">
        <v>39.36</v>
      </c>
      <c r="K92" s="16">
        <v>45.2</v>
      </c>
      <c r="L92" s="16">
        <v>54.65</v>
      </c>
      <c r="M92" s="16"/>
      <c r="N92" s="16">
        <v>73.158854652000002</v>
      </c>
      <c r="O92" s="35">
        <v>81.472847955000006</v>
      </c>
      <c r="P92" s="19" t="s">
        <v>18</v>
      </c>
      <c r="Q92" s="15" t="s">
        <v>613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149</v>
      </c>
      <c r="D93" s="18" t="s">
        <v>150</v>
      </c>
      <c r="E93" s="18">
        <v>7</v>
      </c>
      <c r="F93" s="17">
        <v>45.12</v>
      </c>
      <c r="G93" s="17">
        <v>42.19</v>
      </c>
      <c r="H93" s="17">
        <v>39.270000000000003</v>
      </c>
      <c r="I93" s="16"/>
      <c r="J93" s="17">
        <v>46.32</v>
      </c>
      <c r="K93" s="17">
        <v>52.16</v>
      </c>
      <c r="L93" s="17">
        <v>61.62</v>
      </c>
      <c r="M93" s="17"/>
      <c r="N93" s="17">
        <v>73.390903401000003</v>
      </c>
      <c r="O93" s="17">
        <v>379.35833836</v>
      </c>
      <c r="P93" s="18" t="s">
        <v>18</v>
      </c>
      <c r="Q93" s="14" t="s">
        <v>614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151</v>
      </c>
      <c r="D94" s="19" t="s">
        <v>152</v>
      </c>
      <c r="E94" s="19">
        <v>0</v>
      </c>
      <c r="F94" s="16">
        <v>6.7</v>
      </c>
      <c r="G94" s="16">
        <v>6.12</v>
      </c>
      <c r="H94" s="16">
        <v>5.55</v>
      </c>
      <c r="I94" s="16"/>
      <c r="J94" s="16">
        <v>7.04</v>
      </c>
      <c r="K94" s="16">
        <v>8.18</v>
      </c>
      <c r="L94" s="16">
        <v>10.029999999999999</v>
      </c>
      <c r="M94" s="16"/>
      <c r="N94" s="16">
        <v>32.407858089000001</v>
      </c>
      <c r="O94" s="35">
        <v>5.3837552727000002</v>
      </c>
      <c r="P94" s="19" t="s">
        <v>15</v>
      </c>
      <c r="Q94" s="15" t="s">
        <v>615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616</v>
      </c>
      <c r="D95" s="18" t="s">
        <v>617</v>
      </c>
      <c r="E95" s="18">
        <v>3</v>
      </c>
      <c r="F95" s="17">
        <v>88.29</v>
      </c>
      <c r="G95" s="17">
        <v>76.67</v>
      </c>
      <c r="H95" s="17">
        <v>65.05</v>
      </c>
      <c r="I95" s="16"/>
      <c r="J95" s="17">
        <v>91.88</v>
      </c>
      <c r="K95" s="17">
        <v>115.11</v>
      </c>
      <c r="L95" s="17">
        <v>152.69999999999999</v>
      </c>
      <c r="M95" s="17"/>
      <c r="N95" s="17">
        <v>26.520199973</v>
      </c>
      <c r="O95" s="17">
        <v>3.9089617445</v>
      </c>
      <c r="P95" s="18" t="s">
        <v>15</v>
      </c>
      <c r="Q95" s="14"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153</v>
      </c>
      <c r="D96" s="19" t="s">
        <v>154</v>
      </c>
      <c r="E96" s="19">
        <v>10</v>
      </c>
      <c r="F96" s="16">
        <v>15.39</v>
      </c>
      <c r="G96" s="16">
        <v>14.31</v>
      </c>
      <c r="H96" s="16">
        <v>13.24</v>
      </c>
      <c r="I96" s="16"/>
      <c r="J96" s="16">
        <v>16.52</v>
      </c>
      <c r="K96" s="16">
        <v>18.66</v>
      </c>
      <c r="L96" s="16">
        <v>22.13</v>
      </c>
      <c r="M96" s="16"/>
      <c r="N96" s="16">
        <v>68.822839928999997</v>
      </c>
      <c r="O96" s="35">
        <v>33.213148136000001</v>
      </c>
      <c r="P96" s="19" t="s">
        <v>18</v>
      </c>
      <c r="Q96" s="15"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8" t="s">
        <v>156</v>
      </c>
      <c r="E97" s="18">
        <v>8</v>
      </c>
      <c r="F97" s="17">
        <v>8.08</v>
      </c>
      <c r="G97" s="17">
        <v>7.4</v>
      </c>
      <c r="H97" s="17">
        <v>6.72</v>
      </c>
      <c r="I97" s="16"/>
      <c r="J97" s="17">
        <v>8.9</v>
      </c>
      <c r="K97" s="17">
        <v>10.25</v>
      </c>
      <c r="L97" s="17">
        <v>12.44</v>
      </c>
      <c r="M97" s="17"/>
      <c r="N97" s="17">
        <v>52.034292012000002</v>
      </c>
      <c r="O97" s="17">
        <v>6.9961944999999996</v>
      </c>
      <c r="P97" s="18" t="s">
        <v>18</v>
      </c>
      <c r="Q97" s="14"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157</v>
      </c>
      <c r="D98" s="19" t="s">
        <v>158</v>
      </c>
      <c r="E98" s="19">
        <v>7</v>
      </c>
      <c r="F98" s="16">
        <v>16.43</v>
      </c>
      <c r="G98" s="16">
        <v>15.28</v>
      </c>
      <c r="H98" s="16">
        <v>14.14</v>
      </c>
      <c r="I98" s="16"/>
      <c r="J98" s="16">
        <v>18.100000000000001</v>
      </c>
      <c r="K98" s="16">
        <v>20.38</v>
      </c>
      <c r="L98" s="16">
        <v>24.07</v>
      </c>
      <c r="M98" s="16"/>
      <c r="N98" s="16">
        <v>52.768080226999999</v>
      </c>
      <c r="O98" s="35">
        <v>50.010835817999997</v>
      </c>
      <c r="P98" s="19" t="s">
        <v>18</v>
      </c>
      <c r="Q98" s="15" t="s">
        <v>621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8" t="s">
        <v>160</v>
      </c>
      <c r="E99" s="18">
        <v>3</v>
      </c>
      <c r="F99" s="17">
        <v>22.01</v>
      </c>
      <c r="G99" s="17">
        <v>20.47</v>
      </c>
      <c r="H99" s="17">
        <v>18.940000000000001</v>
      </c>
      <c r="I99" s="16"/>
      <c r="J99" s="17">
        <v>25.43</v>
      </c>
      <c r="K99" s="17">
        <v>28.49</v>
      </c>
      <c r="L99" s="17">
        <v>33.450000000000003</v>
      </c>
      <c r="M99" s="17"/>
      <c r="N99" s="17">
        <v>48.113365614999999</v>
      </c>
      <c r="O99" s="17">
        <v>6.7773156364</v>
      </c>
      <c r="P99" s="18" t="s">
        <v>18</v>
      </c>
      <c r="Q99" s="14" t="s">
        <v>622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623</v>
      </c>
      <c r="D100" s="19" t="s">
        <v>624</v>
      </c>
      <c r="E100" s="19">
        <v>10</v>
      </c>
      <c r="F100" s="16">
        <v>111.59</v>
      </c>
      <c r="G100" s="16">
        <v>100.77</v>
      </c>
      <c r="H100" s="16">
        <v>89.95</v>
      </c>
      <c r="I100" s="16"/>
      <c r="J100" s="16">
        <v>119.82</v>
      </c>
      <c r="K100" s="16">
        <v>141.44999999999999</v>
      </c>
      <c r="L100" s="16">
        <v>176.47</v>
      </c>
      <c r="M100" s="16"/>
      <c r="N100" s="16">
        <v>64.671863649000002</v>
      </c>
      <c r="O100" s="35">
        <v>1.7414789109000002</v>
      </c>
      <c r="P100" s="19" t="s">
        <v>18</v>
      </c>
      <c r="Q100" s="15" t="s">
        <v>625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465</v>
      </c>
      <c r="D101" s="18" t="s">
        <v>466</v>
      </c>
      <c r="E101" s="18">
        <v>0</v>
      </c>
      <c r="F101" s="17">
        <v>1.5</v>
      </c>
      <c r="G101" s="17">
        <v>0.25</v>
      </c>
      <c r="H101" s="17">
        <v>-0.99</v>
      </c>
      <c r="I101" s="16"/>
      <c r="J101" s="17">
        <v>1.65</v>
      </c>
      <c r="K101" s="17">
        <v>4.1399999999999997</v>
      </c>
      <c r="L101" s="17">
        <v>8.18</v>
      </c>
      <c r="M101" s="17"/>
      <c r="N101" s="17">
        <v>37.782162620999998</v>
      </c>
      <c r="O101" s="17">
        <v>1.8700384544999999</v>
      </c>
      <c r="P101" s="18" t="s">
        <v>15</v>
      </c>
      <c r="Q101" s="14" t="s">
        <v>626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161</v>
      </c>
      <c r="D102" s="19" t="s">
        <v>162</v>
      </c>
      <c r="E102" s="19">
        <v>9</v>
      </c>
      <c r="F102" s="16">
        <v>21.54</v>
      </c>
      <c r="G102" s="16">
        <v>19.32</v>
      </c>
      <c r="H102" s="16">
        <v>17.11</v>
      </c>
      <c r="I102" s="16"/>
      <c r="J102" s="16">
        <v>23.95</v>
      </c>
      <c r="K102" s="16">
        <v>28.37</v>
      </c>
      <c r="L102" s="16">
        <v>35.53</v>
      </c>
      <c r="M102" s="16"/>
      <c r="N102" s="16">
        <v>73.365774626999993</v>
      </c>
      <c r="O102" s="35">
        <v>236.93481549999998</v>
      </c>
      <c r="P102" s="19" t="s">
        <v>18</v>
      </c>
      <c r="Q102" s="15" t="s">
        <v>627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163</v>
      </c>
      <c r="D103" s="18" t="s">
        <v>164</v>
      </c>
      <c r="E103" s="18">
        <v>9</v>
      </c>
      <c r="F103" s="17">
        <v>9.4700000000000006</v>
      </c>
      <c r="G103" s="17">
        <v>8.5299999999999994</v>
      </c>
      <c r="H103" s="17">
        <v>7.59</v>
      </c>
      <c r="I103" s="16"/>
      <c r="J103" s="17">
        <v>10.61</v>
      </c>
      <c r="K103" s="17">
        <v>12.48</v>
      </c>
      <c r="L103" s="17">
        <v>15.5</v>
      </c>
      <c r="M103" s="17"/>
      <c r="N103" s="17">
        <v>66.855334568000004</v>
      </c>
      <c r="O103" s="17">
        <v>75.674058682000009</v>
      </c>
      <c r="P103" s="18" t="s">
        <v>18</v>
      </c>
      <c r="Q103" s="14" t="s">
        <v>628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165</v>
      </c>
      <c r="D104" s="19" t="s">
        <v>166</v>
      </c>
      <c r="E104" s="19">
        <v>8</v>
      </c>
      <c r="F104" s="16">
        <v>16.39</v>
      </c>
      <c r="G104" s="16">
        <v>15.08</v>
      </c>
      <c r="H104" s="16">
        <v>13.78</v>
      </c>
      <c r="I104" s="16"/>
      <c r="J104" s="16">
        <v>19.649999999999999</v>
      </c>
      <c r="K104" s="16">
        <v>22.25</v>
      </c>
      <c r="L104" s="16">
        <v>26.46</v>
      </c>
      <c r="M104" s="16"/>
      <c r="N104" s="16">
        <v>55.11345068</v>
      </c>
      <c r="O104" s="35">
        <v>43.889527818000005</v>
      </c>
      <c r="P104" s="19" t="s">
        <v>18</v>
      </c>
      <c r="Q104" s="15" t="s">
        <v>629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167</v>
      </c>
      <c r="D105" s="18" t="s">
        <v>168</v>
      </c>
      <c r="E105" s="18">
        <v>8</v>
      </c>
      <c r="F105" s="17">
        <v>4.7</v>
      </c>
      <c r="G105" s="17">
        <v>4.41</v>
      </c>
      <c r="H105" s="17">
        <v>4.12</v>
      </c>
      <c r="I105" s="16"/>
      <c r="J105" s="17">
        <v>5.15</v>
      </c>
      <c r="K105" s="17">
        <v>5.72</v>
      </c>
      <c r="L105" s="17">
        <v>6.64</v>
      </c>
      <c r="M105" s="17"/>
      <c r="N105" s="17">
        <v>50.896114304000001</v>
      </c>
      <c r="O105" s="17">
        <v>18.033488364</v>
      </c>
      <c r="P105" s="18" t="s">
        <v>18</v>
      </c>
      <c r="Q105" s="14" t="s">
        <v>630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169</v>
      </c>
      <c r="D106" s="19" t="s">
        <v>170</v>
      </c>
      <c r="E106" s="19">
        <v>5</v>
      </c>
      <c r="F106" s="16">
        <v>4.59</v>
      </c>
      <c r="G106" s="16">
        <v>3.98</v>
      </c>
      <c r="H106" s="16">
        <v>3.37</v>
      </c>
      <c r="I106" s="16"/>
      <c r="J106" s="16">
        <v>5.99</v>
      </c>
      <c r="K106" s="16">
        <v>7.2</v>
      </c>
      <c r="L106" s="16">
        <v>9.16</v>
      </c>
      <c r="M106" s="16"/>
      <c r="N106" s="16">
        <v>45.763035299999999</v>
      </c>
      <c r="O106" s="35">
        <v>78.576064318000007</v>
      </c>
      <c r="P106" s="19" t="s">
        <v>18</v>
      </c>
      <c r="Q106" s="15" t="s">
        <v>631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171</v>
      </c>
      <c r="D107" s="18" t="s">
        <v>172</v>
      </c>
      <c r="E107" s="18">
        <v>10</v>
      </c>
      <c r="F107" s="17">
        <v>13.2</v>
      </c>
      <c r="G107" s="17">
        <v>11.62</v>
      </c>
      <c r="H107" s="17">
        <v>10.039999999999999</v>
      </c>
      <c r="I107" s="16"/>
      <c r="J107" s="17">
        <v>15.94</v>
      </c>
      <c r="K107" s="17">
        <v>19.09</v>
      </c>
      <c r="L107" s="17">
        <v>24.2</v>
      </c>
      <c r="M107" s="17"/>
      <c r="N107" s="17">
        <v>71.531496137999994</v>
      </c>
      <c r="O107" s="17">
        <v>25.158161317999998</v>
      </c>
      <c r="P107" s="18" t="s">
        <v>18</v>
      </c>
      <c r="Q107" s="14" t="s">
        <v>632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173</v>
      </c>
      <c r="D108" s="19" t="s">
        <v>174</v>
      </c>
      <c r="E108" s="19">
        <v>4</v>
      </c>
      <c r="F108" s="16">
        <v>12.23</v>
      </c>
      <c r="G108" s="16">
        <v>9.23</v>
      </c>
      <c r="H108" s="16">
        <v>6.24</v>
      </c>
      <c r="I108" s="16"/>
      <c r="J108" s="16">
        <v>16.68</v>
      </c>
      <c r="K108" s="16">
        <v>22.66</v>
      </c>
      <c r="L108" s="16">
        <v>32.340000000000003</v>
      </c>
      <c r="M108" s="16"/>
      <c r="N108" s="16">
        <v>61.950173442000001</v>
      </c>
      <c r="O108" s="35">
        <v>148.73924554999999</v>
      </c>
      <c r="P108" s="19" t="s">
        <v>18</v>
      </c>
      <c r="Q108" s="15" t="s">
        <v>633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634</v>
      </c>
      <c r="D109" s="18" t="s">
        <v>635</v>
      </c>
      <c r="E109" s="18">
        <v>10</v>
      </c>
      <c r="F109" s="17">
        <v>3.25</v>
      </c>
      <c r="G109" s="17">
        <v>2.9</v>
      </c>
      <c r="H109" s="17">
        <v>2.5499999999999998</v>
      </c>
      <c r="I109" s="16"/>
      <c r="J109" s="17">
        <v>3.88</v>
      </c>
      <c r="K109" s="17">
        <v>4.57</v>
      </c>
      <c r="L109" s="17">
        <v>5.7</v>
      </c>
      <c r="M109" s="17"/>
      <c r="N109" s="17">
        <v>66.690453194</v>
      </c>
      <c r="O109" s="17">
        <v>1.2389036817999999</v>
      </c>
      <c r="P109" s="18" t="s">
        <v>18</v>
      </c>
      <c r="Q109" s="14"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175</v>
      </c>
      <c r="D110" s="19" t="s">
        <v>176</v>
      </c>
      <c r="E110" s="19">
        <v>2</v>
      </c>
      <c r="F110" s="16">
        <v>2.35</v>
      </c>
      <c r="G110" s="16">
        <v>1.98</v>
      </c>
      <c r="H110" s="16">
        <v>1.61</v>
      </c>
      <c r="I110" s="16"/>
      <c r="J110" s="16">
        <v>2.42</v>
      </c>
      <c r="K110" s="16">
        <v>3.15</v>
      </c>
      <c r="L110" s="16">
        <v>4.34</v>
      </c>
      <c r="M110" s="16"/>
      <c r="N110" s="16">
        <v>39.062508671000003</v>
      </c>
      <c r="O110" s="35">
        <v>3.8776507273000003</v>
      </c>
      <c r="P110" s="19" t="s">
        <v>15</v>
      </c>
      <c r="Q110" s="15"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177</v>
      </c>
      <c r="D111" s="18" t="s">
        <v>178</v>
      </c>
      <c r="E111" s="18">
        <v>0</v>
      </c>
      <c r="F111" s="17">
        <v>3.78</v>
      </c>
      <c r="G111" s="17">
        <v>3.5</v>
      </c>
      <c r="H111" s="17">
        <v>3.23</v>
      </c>
      <c r="I111" s="16"/>
      <c r="J111" s="17">
        <v>3.91</v>
      </c>
      <c r="K111" s="17">
        <v>4.45</v>
      </c>
      <c r="L111" s="17">
        <v>5.33</v>
      </c>
      <c r="M111" s="17"/>
      <c r="N111" s="17">
        <v>35.908110037999997</v>
      </c>
      <c r="O111" s="17">
        <v>6.0733259545000005</v>
      </c>
      <c r="P111" s="18" t="s">
        <v>15</v>
      </c>
      <c r="Q111" s="14"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179</v>
      </c>
      <c r="D112" s="19" t="s">
        <v>180</v>
      </c>
      <c r="E112" s="19">
        <v>9</v>
      </c>
      <c r="F112" s="16">
        <v>23.32</v>
      </c>
      <c r="G112" s="16">
        <v>21.83</v>
      </c>
      <c r="H112" s="16">
        <v>20.34</v>
      </c>
      <c r="I112" s="16"/>
      <c r="J112" s="16">
        <v>25.79</v>
      </c>
      <c r="K112" s="16">
        <v>28.76</v>
      </c>
      <c r="L112" s="16">
        <v>33.56</v>
      </c>
      <c r="M112" s="16"/>
      <c r="N112" s="16">
        <v>56.913151738000003</v>
      </c>
      <c r="O112" s="35">
        <v>80.064278000000002</v>
      </c>
      <c r="P112" s="19" t="s">
        <v>18</v>
      </c>
      <c r="Q112" s="15"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181</v>
      </c>
      <c r="D113" s="18" t="s">
        <v>182</v>
      </c>
      <c r="E113" s="18">
        <v>10</v>
      </c>
      <c r="F113" s="17">
        <v>30.18</v>
      </c>
      <c r="G113" s="17">
        <v>28.14</v>
      </c>
      <c r="H113" s="17">
        <v>26.1</v>
      </c>
      <c r="I113" s="16"/>
      <c r="J113" s="17">
        <v>30.62</v>
      </c>
      <c r="K113" s="17">
        <v>34.69</v>
      </c>
      <c r="L113" s="17">
        <v>41.28</v>
      </c>
      <c r="M113" s="17"/>
      <c r="N113" s="17">
        <v>70.188255454</v>
      </c>
      <c r="O113" s="17">
        <v>57.084942908999999</v>
      </c>
      <c r="P113" s="18" t="s">
        <v>18</v>
      </c>
      <c r="Q113" s="14"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183</v>
      </c>
      <c r="D114" s="19" t="s">
        <v>184</v>
      </c>
      <c r="E114" s="19">
        <v>7</v>
      </c>
      <c r="F114" s="16">
        <v>56.21</v>
      </c>
      <c r="G114" s="16">
        <v>48.29</v>
      </c>
      <c r="H114" s="16">
        <v>40.380000000000003</v>
      </c>
      <c r="I114" s="16"/>
      <c r="J114" s="16">
        <v>58.43</v>
      </c>
      <c r="K114" s="16">
        <v>74.25</v>
      </c>
      <c r="L114" s="16">
        <v>99.86</v>
      </c>
      <c r="M114" s="16"/>
      <c r="N114" s="16">
        <v>80.676511621000003</v>
      </c>
      <c r="O114" s="35">
        <v>7.2273226195999998</v>
      </c>
      <c r="P114" s="19" t="s">
        <v>18</v>
      </c>
      <c r="Q114" s="15"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185</v>
      </c>
      <c r="D115" s="18" t="s">
        <v>186</v>
      </c>
      <c r="E115" s="18">
        <v>10</v>
      </c>
      <c r="F115" s="17">
        <v>14.39</v>
      </c>
      <c r="G115" s="17">
        <v>12.91</v>
      </c>
      <c r="H115" s="17">
        <v>11.44</v>
      </c>
      <c r="I115" s="16"/>
      <c r="J115" s="17">
        <v>15.25</v>
      </c>
      <c r="K115" s="17">
        <v>18.190000000000001</v>
      </c>
      <c r="L115" s="17">
        <v>22.95</v>
      </c>
      <c r="M115" s="17"/>
      <c r="N115" s="17">
        <v>60.93251102</v>
      </c>
      <c r="O115" s="17">
        <v>38.342561500000002</v>
      </c>
      <c r="P115" s="18" t="s">
        <v>18</v>
      </c>
      <c r="Q115" s="14"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187</v>
      </c>
      <c r="D116" s="19" t="s">
        <v>188</v>
      </c>
      <c r="E116" s="19">
        <v>7</v>
      </c>
      <c r="F116" s="16">
        <v>41.65</v>
      </c>
      <c r="G116" s="16">
        <v>37.409999999999997</v>
      </c>
      <c r="H116" s="16">
        <v>33.18</v>
      </c>
      <c r="I116" s="16"/>
      <c r="J116" s="16">
        <v>52.83</v>
      </c>
      <c r="K116" s="16">
        <v>61.29</v>
      </c>
      <c r="L116" s="16">
        <v>74.98</v>
      </c>
      <c r="M116" s="16"/>
      <c r="N116" s="16">
        <v>52.664462147999998</v>
      </c>
      <c r="O116" s="35">
        <v>84.742886098</v>
      </c>
      <c r="P116" s="19" t="s">
        <v>18</v>
      </c>
      <c r="Q116" s="15"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189</v>
      </c>
      <c r="D117" s="18" t="s">
        <v>190</v>
      </c>
      <c r="E117" s="18">
        <v>6</v>
      </c>
      <c r="F117" s="17">
        <v>10.029999999999999</v>
      </c>
      <c r="G117" s="17">
        <v>9.2799999999999994</v>
      </c>
      <c r="H117" s="17">
        <v>8.5399999999999991</v>
      </c>
      <c r="I117" s="16"/>
      <c r="J117" s="17">
        <v>11.23</v>
      </c>
      <c r="K117" s="17">
        <v>12.71</v>
      </c>
      <c r="L117" s="17">
        <v>15.11</v>
      </c>
      <c r="M117" s="17"/>
      <c r="N117" s="17">
        <v>66.013928410000005</v>
      </c>
      <c r="O117" s="17">
        <v>14.061134318000001</v>
      </c>
      <c r="P117" s="18" t="s">
        <v>18</v>
      </c>
      <c r="Q117" s="14"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191</v>
      </c>
      <c r="D118" s="19" t="s">
        <v>192</v>
      </c>
      <c r="E118" s="19">
        <v>3</v>
      </c>
      <c r="F118" s="16">
        <v>8.86</v>
      </c>
      <c r="G118" s="16">
        <v>8.34</v>
      </c>
      <c r="H118" s="16">
        <v>7.83</v>
      </c>
      <c r="I118" s="16"/>
      <c r="J118" s="16">
        <v>9.07</v>
      </c>
      <c r="K118" s="16">
        <v>10.09</v>
      </c>
      <c r="L118" s="16">
        <v>11.74</v>
      </c>
      <c r="M118" s="16"/>
      <c r="N118" s="16">
        <v>30.741356634999999</v>
      </c>
      <c r="O118" s="35">
        <v>6.6677724999999999</v>
      </c>
      <c r="P118" s="19" t="s">
        <v>15</v>
      </c>
      <c r="Q118" s="15"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193</v>
      </c>
      <c r="D119" s="18" t="s">
        <v>194</v>
      </c>
      <c r="E119" s="18">
        <v>10</v>
      </c>
      <c r="F119" s="17">
        <v>58.01</v>
      </c>
      <c r="G119" s="17">
        <v>52.98</v>
      </c>
      <c r="H119" s="17">
        <v>47.96</v>
      </c>
      <c r="I119" s="16"/>
      <c r="J119" s="17">
        <v>65.900000000000006</v>
      </c>
      <c r="K119" s="17">
        <v>75.94</v>
      </c>
      <c r="L119" s="17">
        <v>92.2</v>
      </c>
      <c r="M119" s="17"/>
      <c r="N119" s="17">
        <v>62.115033670999999</v>
      </c>
      <c r="O119" s="17">
        <v>46.929057590999996</v>
      </c>
      <c r="P119" s="18" t="s">
        <v>18</v>
      </c>
      <c r="Q119" s="14"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195</v>
      </c>
      <c r="D120" s="19" t="s">
        <v>196</v>
      </c>
      <c r="E120" s="19">
        <v>7</v>
      </c>
      <c r="F120" s="16">
        <v>31</v>
      </c>
      <c r="G120" s="16">
        <v>28.75</v>
      </c>
      <c r="H120" s="16">
        <v>26.51</v>
      </c>
      <c r="I120" s="16"/>
      <c r="J120" s="16">
        <v>32.19</v>
      </c>
      <c r="K120" s="16">
        <v>36.67</v>
      </c>
      <c r="L120" s="16">
        <v>43.93</v>
      </c>
      <c r="M120" s="16"/>
      <c r="N120" s="16">
        <v>65.916186822</v>
      </c>
      <c r="O120" s="35">
        <v>104.55806509</v>
      </c>
      <c r="P120" s="19" t="s">
        <v>18</v>
      </c>
      <c r="Q120" s="15"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197</v>
      </c>
      <c r="D121" s="18" t="s">
        <v>648</v>
      </c>
      <c r="E121" s="18">
        <v>7</v>
      </c>
      <c r="F121" s="17">
        <v>14.64</v>
      </c>
      <c r="G121" s="17">
        <v>13.46</v>
      </c>
      <c r="H121" s="17">
        <v>12.28</v>
      </c>
      <c r="I121" s="16"/>
      <c r="J121" s="17">
        <v>14.99</v>
      </c>
      <c r="K121" s="17">
        <v>17.34</v>
      </c>
      <c r="L121" s="17">
        <v>21.15</v>
      </c>
      <c r="M121" s="17"/>
      <c r="N121" s="17">
        <v>65.590332136000001</v>
      </c>
      <c r="O121" s="17">
        <v>3.1815523182000001</v>
      </c>
      <c r="P121" s="18" t="s">
        <v>18</v>
      </c>
      <c r="Q121" s="14" t="s">
        <v>649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197</v>
      </c>
      <c r="D122" s="19" t="s">
        <v>198</v>
      </c>
      <c r="E122" s="19">
        <v>7</v>
      </c>
      <c r="F122" s="16">
        <v>14.75</v>
      </c>
      <c r="G122" s="16">
        <v>13.46</v>
      </c>
      <c r="H122" s="16">
        <v>12.17</v>
      </c>
      <c r="I122" s="16"/>
      <c r="J122" s="16">
        <v>15.24</v>
      </c>
      <c r="K122" s="16">
        <v>17.809999999999999</v>
      </c>
      <c r="L122" s="16">
        <v>21.98</v>
      </c>
      <c r="M122" s="16"/>
      <c r="N122" s="16">
        <v>66.170843081000001</v>
      </c>
      <c r="O122" s="35">
        <v>469.97655055000001</v>
      </c>
      <c r="P122" s="19" t="s">
        <v>18</v>
      </c>
      <c r="Q122" s="15" t="s">
        <v>650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199</v>
      </c>
      <c r="D123" s="18" t="s">
        <v>200</v>
      </c>
      <c r="E123" s="18">
        <v>7</v>
      </c>
      <c r="F123" s="17">
        <v>46.83</v>
      </c>
      <c r="G123" s="17">
        <v>42.56</v>
      </c>
      <c r="H123" s="17">
        <v>38.29</v>
      </c>
      <c r="I123" s="16"/>
      <c r="J123" s="17">
        <v>47.8</v>
      </c>
      <c r="K123" s="17">
        <v>56.33</v>
      </c>
      <c r="L123" s="17">
        <v>70.150000000000006</v>
      </c>
      <c r="M123" s="17"/>
      <c r="N123" s="17">
        <v>79.932600613000005</v>
      </c>
      <c r="O123" s="17">
        <v>85.402354136</v>
      </c>
      <c r="P123" s="18" t="s">
        <v>18</v>
      </c>
      <c r="Q123" s="14" t="s">
        <v>651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199</v>
      </c>
      <c r="D124" s="19" t="s">
        <v>201</v>
      </c>
      <c r="E124" s="19">
        <v>7</v>
      </c>
      <c r="F124" s="16">
        <v>46.75</v>
      </c>
      <c r="G124" s="16">
        <v>43.05</v>
      </c>
      <c r="H124" s="16">
        <v>39.35</v>
      </c>
      <c r="I124" s="16"/>
      <c r="J124" s="16">
        <v>49.22</v>
      </c>
      <c r="K124" s="16">
        <v>56.61</v>
      </c>
      <c r="L124" s="16">
        <v>68.59</v>
      </c>
      <c r="M124" s="16"/>
      <c r="N124" s="16">
        <v>71.116882688999993</v>
      </c>
      <c r="O124" s="35">
        <v>1163.1297222000001</v>
      </c>
      <c r="P124" s="19" t="s">
        <v>18</v>
      </c>
      <c r="Q124" s="15" t="s">
        <v>652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202</v>
      </c>
      <c r="D125" s="18" t="s">
        <v>203</v>
      </c>
      <c r="E125" s="18">
        <v>3</v>
      </c>
      <c r="F125" s="17">
        <v>3.13</v>
      </c>
      <c r="G125" s="17">
        <v>2.78</v>
      </c>
      <c r="H125" s="17">
        <v>2.4300000000000002</v>
      </c>
      <c r="I125" s="16"/>
      <c r="J125" s="17">
        <v>3.38</v>
      </c>
      <c r="K125" s="17">
        <v>4.07</v>
      </c>
      <c r="L125" s="17">
        <v>5.2</v>
      </c>
      <c r="M125" s="17"/>
      <c r="N125" s="17">
        <v>30.010924255999999</v>
      </c>
      <c r="O125" s="17">
        <v>5.2947797272999999</v>
      </c>
      <c r="P125" s="18" t="s">
        <v>15</v>
      </c>
      <c r="Q125" s="14" t="s">
        <v>653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204</v>
      </c>
      <c r="D126" s="19" t="s">
        <v>205</v>
      </c>
      <c r="E126" s="19">
        <v>7</v>
      </c>
      <c r="F126" s="16">
        <v>87.45</v>
      </c>
      <c r="G126" s="16">
        <v>80.5</v>
      </c>
      <c r="H126" s="16">
        <v>73.56</v>
      </c>
      <c r="I126" s="16"/>
      <c r="J126" s="16">
        <v>93.74</v>
      </c>
      <c r="K126" s="16">
        <v>107.62</v>
      </c>
      <c r="L126" s="16">
        <v>130.08000000000001</v>
      </c>
      <c r="M126" s="16"/>
      <c r="N126" s="16">
        <v>47.225898960999999</v>
      </c>
      <c r="O126" s="35">
        <v>146.48010683999999</v>
      </c>
      <c r="P126" s="19" t="s">
        <v>18</v>
      </c>
      <c r="Q126" s="15" t="s">
        <v>654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206</v>
      </c>
      <c r="D127" s="18" t="s">
        <v>207</v>
      </c>
      <c r="E127" s="18">
        <v>10</v>
      </c>
      <c r="F127" s="17">
        <v>13.34</v>
      </c>
      <c r="G127" s="17">
        <v>11.29</v>
      </c>
      <c r="H127" s="17">
        <v>9.25</v>
      </c>
      <c r="I127" s="16"/>
      <c r="J127" s="17">
        <v>13.82</v>
      </c>
      <c r="K127" s="17">
        <v>17.899999999999999</v>
      </c>
      <c r="L127" s="17">
        <v>24.52</v>
      </c>
      <c r="M127" s="17"/>
      <c r="N127" s="17">
        <v>91.885425538999996</v>
      </c>
      <c r="O127" s="17">
        <v>67.767949682000008</v>
      </c>
      <c r="P127" s="18" t="s">
        <v>18</v>
      </c>
      <c r="Q127" s="14" t="s">
        <v>655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208</v>
      </c>
      <c r="D128" s="19" t="s">
        <v>209</v>
      </c>
      <c r="E128" s="19">
        <v>4</v>
      </c>
      <c r="F128" s="16">
        <v>154.28</v>
      </c>
      <c r="G128" s="16">
        <v>142.96</v>
      </c>
      <c r="H128" s="16">
        <v>131.65</v>
      </c>
      <c r="I128" s="16"/>
      <c r="J128" s="16">
        <v>181.68</v>
      </c>
      <c r="K128" s="16">
        <v>204.3</v>
      </c>
      <c r="L128" s="16">
        <v>240.9</v>
      </c>
      <c r="M128" s="16"/>
      <c r="N128" s="16">
        <v>52.288142858000001</v>
      </c>
      <c r="O128" s="35">
        <v>4.2938557585999995</v>
      </c>
      <c r="P128" s="19" t="s">
        <v>18</v>
      </c>
      <c r="Q128" s="15" t="s">
        <v>656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210</v>
      </c>
      <c r="D129" s="18" t="s">
        <v>211</v>
      </c>
      <c r="E129" s="18">
        <v>9</v>
      </c>
      <c r="F129" s="17">
        <v>7.74</v>
      </c>
      <c r="G129" s="17">
        <v>6.56</v>
      </c>
      <c r="H129" s="17">
        <v>5.39</v>
      </c>
      <c r="I129" s="16"/>
      <c r="J129" s="17">
        <v>8.82</v>
      </c>
      <c r="K129" s="17">
        <v>11.16</v>
      </c>
      <c r="L129" s="17">
        <v>14.96</v>
      </c>
      <c r="M129" s="17"/>
      <c r="N129" s="17">
        <v>51.218590147999997</v>
      </c>
      <c r="O129" s="17">
        <v>10.108174409</v>
      </c>
      <c r="P129" s="18" t="s">
        <v>18</v>
      </c>
      <c r="Q129" s="14" t="s">
        <v>657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212</v>
      </c>
      <c r="D130" s="19" t="s">
        <v>213</v>
      </c>
      <c r="E130" s="19">
        <v>0</v>
      </c>
      <c r="F130" s="16">
        <v>8.0500000000000007</v>
      </c>
      <c r="G130" s="16">
        <v>7.12</v>
      </c>
      <c r="H130" s="16">
        <v>6.19</v>
      </c>
      <c r="I130" s="16"/>
      <c r="J130" s="16">
        <v>8.35</v>
      </c>
      <c r="K130" s="16">
        <v>10.199999999999999</v>
      </c>
      <c r="L130" s="16">
        <v>13.2</v>
      </c>
      <c r="M130" s="16"/>
      <c r="N130" s="16">
        <v>42.655604427</v>
      </c>
      <c r="O130" s="35">
        <v>20.190555681999999</v>
      </c>
      <c r="P130" s="19" t="s">
        <v>15</v>
      </c>
      <c r="Q130" s="15" t="s">
        <v>658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214</v>
      </c>
      <c r="D131" s="18" t="s">
        <v>215</v>
      </c>
      <c r="E131" s="18">
        <v>3</v>
      </c>
      <c r="F131" s="17">
        <v>3.75</v>
      </c>
      <c r="G131" s="17">
        <v>3.52</v>
      </c>
      <c r="H131" s="17">
        <v>3.3</v>
      </c>
      <c r="I131" s="16"/>
      <c r="J131" s="17">
        <v>3.84</v>
      </c>
      <c r="K131" s="17">
        <v>4.28</v>
      </c>
      <c r="L131" s="17">
        <v>4.99</v>
      </c>
      <c r="M131" s="17"/>
      <c r="N131" s="17">
        <v>41.593674769000003</v>
      </c>
      <c r="O131" s="17">
        <v>3.2778106818000001</v>
      </c>
      <c r="P131" s="18" t="s">
        <v>15</v>
      </c>
      <c r="Q131" s="14" t="s">
        <v>659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214</v>
      </c>
      <c r="D132" s="19" t="s">
        <v>216</v>
      </c>
      <c r="E132" s="19">
        <v>3</v>
      </c>
      <c r="F132" s="16">
        <v>3.76</v>
      </c>
      <c r="G132" s="16">
        <v>3.54</v>
      </c>
      <c r="H132" s="16">
        <v>3.33</v>
      </c>
      <c r="I132" s="16"/>
      <c r="J132" s="16">
        <v>3.85</v>
      </c>
      <c r="K132" s="16">
        <v>4.2699999999999996</v>
      </c>
      <c r="L132" s="16">
        <v>4.95</v>
      </c>
      <c r="M132" s="16"/>
      <c r="N132" s="16">
        <v>44.309120350000001</v>
      </c>
      <c r="O132" s="35">
        <v>14.474426181</v>
      </c>
      <c r="P132" s="19" t="s">
        <v>15</v>
      </c>
      <c r="Q132" s="15" t="s">
        <v>660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214</v>
      </c>
      <c r="D133" s="18" t="s">
        <v>217</v>
      </c>
      <c r="E133" s="18">
        <v>3</v>
      </c>
      <c r="F133" s="17">
        <v>18.73</v>
      </c>
      <c r="G133" s="17">
        <v>17.579999999999998</v>
      </c>
      <c r="H133" s="17">
        <v>16.440000000000001</v>
      </c>
      <c r="I133" s="16"/>
      <c r="J133" s="17">
        <v>19.27</v>
      </c>
      <c r="K133" s="17">
        <v>21.55</v>
      </c>
      <c r="L133" s="17">
        <v>25.24</v>
      </c>
      <c r="M133" s="17"/>
      <c r="N133" s="17">
        <v>40.805953207999998</v>
      </c>
      <c r="O133" s="17">
        <v>96.169752317999993</v>
      </c>
      <c r="P133" s="18" t="s">
        <v>15</v>
      </c>
      <c r="Q133" s="14" t="s">
        <v>661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218</v>
      </c>
      <c r="D134" s="19" t="s">
        <v>219</v>
      </c>
      <c r="E134" s="19">
        <v>9</v>
      </c>
      <c r="F134" s="16">
        <v>15.08</v>
      </c>
      <c r="G134" s="16">
        <v>13.39</v>
      </c>
      <c r="H134" s="16">
        <v>11.7</v>
      </c>
      <c r="I134" s="16"/>
      <c r="J134" s="16">
        <v>18.98</v>
      </c>
      <c r="K134" s="16">
        <v>22.35</v>
      </c>
      <c r="L134" s="16">
        <v>27.81</v>
      </c>
      <c r="M134" s="16"/>
      <c r="N134" s="16">
        <v>58.529466118999999</v>
      </c>
      <c r="O134" s="35">
        <v>12.161172909000001</v>
      </c>
      <c r="P134" s="19" t="s">
        <v>18</v>
      </c>
      <c r="Q134" s="15" t="s">
        <v>662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220</v>
      </c>
      <c r="D135" s="18" t="s">
        <v>221</v>
      </c>
      <c r="E135" s="18">
        <v>4</v>
      </c>
      <c r="F135" s="17">
        <v>5.26</v>
      </c>
      <c r="G135" s="17">
        <v>4.75</v>
      </c>
      <c r="H135" s="17">
        <v>4.24</v>
      </c>
      <c r="I135" s="16"/>
      <c r="J135" s="17">
        <v>5.9</v>
      </c>
      <c r="K135" s="17">
        <v>6.91</v>
      </c>
      <c r="L135" s="17">
        <v>8.5500000000000007</v>
      </c>
      <c r="M135" s="17"/>
      <c r="N135" s="17">
        <v>50.300757535000002</v>
      </c>
      <c r="O135" s="17">
        <v>6.8113006818000006</v>
      </c>
      <c r="P135" s="18" t="s">
        <v>18</v>
      </c>
      <c r="Q135" s="14" t="s">
        <v>663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222</v>
      </c>
      <c r="D136" s="19" t="s">
        <v>223</v>
      </c>
      <c r="E136" s="19">
        <v>10</v>
      </c>
      <c r="F136" s="16">
        <v>51.14</v>
      </c>
      <c r="G136" s="16">
        <v>46.9</v>
      </c>
      <c r="H136" s="16">
        <v>42.67</v>
      </c>
      <c r="I136" s="16"/>
      <c r="J136" s="16">
        <v>53.35</v>
      </c>
      <c r="K136" s="16">
        <v>61.81</v>
      </c>
      <c r="L136" s="16">
        <v>75.52</v>
      </c>
      <c r="M136" s="16"/>
      <c r="N136" s="16">
        <v>64.564167705000003</v>
      </c>
      <c r="O136" s="35">
        <v>480.13456754999999</v>
      </c>
      <c r="P136" s="19" t="s">
        <v>18</v>
      </c>
      <c r="Q136" s="15" t="s">
        <v>664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222</v>
      </c>
      <c r="D137" s="18" t="s">
        <v>224</v>
      </c>
      <c r="E137" s="18">
        <v>7</v>
      </c>
      <c r="F137" s="17">
        <v>49.26</v>
      </c>
      <c r="G137" s="17">
        <v>45.29</v>
      </c>
      <c r="H137" s="17">
        <v>41.32</v>
      </c>
      <c r="I137" s="16"/>
      <c r="J137" s="17">
        <v>51.34</v>
      </c>
      <c r="K137" s="17">
        <v>59.27</v>
      </c>
      <c r="L137" s="17">
        <v>72.12</v>
      </c>
      <c r="M137" s="17"/>
      <c r="N137" s="17">
        <v>64.645070134999997</v>
      </c>
      <c r="O137" s="17">
        <v>17.925245363999998</v>
      </c>
      <c r="P137" s="18" t="s">
        <v>18</v>
      </c>
      <c r="Q137" s="14" t="s">
        <v>665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225</v>
      </c>
      <c r="D138" s="19" t="s">
        <v>226</v>
      </c>
      <c r="E138" s="19">
        <v>9</v>
      </c>
      <c r="F138" s="16">
        <v>27.58</v>
      </c>
      <c r="G138" s="16">
        <v>25.36</v>
      </c>
      <c r="H138" s="16">
        <v>23.14</v>
      </c>
      <c r="I138" s="16"/>
      <c r="J138" s="16">
        <v>29.23</v>
      </c>
      <c r="K138" s="16">
        <v>33.659999999999997</v>
      </c>
      <c r="L138" s="16">
        <v>40.83</v>
      </c>
      <c r="M138" s="16"/>
      <c r="N138" s="16">
        <v>49.052870026000001</v>
      </c>
      <c r="O138" s="35">
        <v>8.8842380455000001</v>
      </c>
      <c r="P138" s="19" t="s">
        <v>18</v>
      </c>
      <c r="Q138" s="15" t="s">
        <v>666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227</v>
      </c>
      <c r="D139" s="18" t="s">
        <v>228</v>
      </c>
      <c r="E139" s="18">
        <v>9</v>
      </c>
      <c r="F139" s="17">
        <v>15.25</v>
      </c>
      <c r="G139" s="17">
        <v>14.02</v>
      </c>
      <c r="H139" s="17">
        <v>12.79</v>
      </c>
      <c r="I139" s="16"/>
      <c r="J139" s="17">
        <v>16.22</v>
      </c>
      <c r="K139" s="17">
        <v>18.670000000000002</v>
      </c>
      <c r="L139" s="17">
        <v>22.63</v>
      </c>
      <c r="M139" s="17"/>
      <c r="N139" s="17">
        <v>52.918411014999997</v>
      </c>
      <c r="O139" s="17">
        <v>278.81654355000001</v>
      </c>
      <c r="P139" s="18" t="s">
        <v>18</v>
      </c>
      <c r="Q139" s="14" t="s">
        <v>667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229</v>
      </c>
      <c r="D140" s="19" t="s">
        <v>230</v>
      </c>
      <c r="E140" s="19">
        <v>10</v>
      </c>
      <c r="F140" s="16">
        <v>4.12</v>
      </c>
      <c r="G140" s="16">
        <v>3.64</v>
      </c>
      <c r="H140" s="16">
        <v>3.17</v>
      </c>
      <c r="I140" s="16"/>
      <c r="J140" s="16">
        <v>4.8</v>
      </c>
      <c r="K140" s="16">
        <v>5.74</v>
      </c>
      <c r="L140" s="16">
        <v>7.26</v>
      </c>
      <c r="M140" s="16"/>
      <c r="N140" s="16">
        <v>66.172468261999995</v>
      </c>
      <c r="O140" s="35">
        <v>16.808337455</v>
      </c>
      <c r="P140" s="19" t="s">
        <v>18</v>
      </c>
      <c r="Q140" s="15" t="s">
        <v>668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231</v>
      </c>
      <c r="D141" s="18" t="s">
        <v>232</v>
      </c>
      <c r="E141" s="18">
        <v>6</v>
      </c>
      <c r="F141" s="17">
        <v>23.28</v>
      </c>
      <c r="G141" s="17">
        <v>21.65</v>
      </c>
      <c r="H141" s="17">
        <v>20.03</v>
      </c>
      <c r="I141" s="16"/>
      <c r="J141" s="17">
        <v>26.41</v>
      </c>
      <c r="K141" s="17">
        <v>29.65</v>
      </c>
      <c r="L141" s="17">
        <v>34.89</v>
      </c>
      <c r="M141" s="17"/>
      <c r="N141" s="17">
        <v>57.394059271000003</v>
      </c>
      <c r="O141" s="17">
        <v>11.988192499999998</v>
      </c>
      <c r="P141" s="18" t="s">
        <v>18</v>
      </c>
      <c r="Q141" s="14" t="s">
        <v>669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233</v>
      </c>
      <c r="D142" s="19" t="s">
        <v>234</v>
      </c>
      <c r="E142" s="19">
        <v>10</v>
      </c>
      <c r="F142" s="16">
        <v>9.2100000000000009</v>
      </c>
      <c r="G142" s="16">
        <v>8.1999999999999993</v>
      </c>
      <c r="H142" s="16">
        <v>7.2</v>
      </c>
      <c r="I142" s="16"/>
      <c r="J142" s="16">
        <v>11.16</v>
      </c>
      <c r="K142" s="16">
        <v>13.16</v>
      </c>
      <c r="L142" s="16">
        <v>16.399999999999999</v>
      </c>
      <c r="M142" s="16"/>
      <c r="N142" s="16">
        <v>57.634068902000003</v>
      </c>
      <c r="O142" s="35">
        <v>156.45955218</v>
      </c>
      <c r="P142" s="19" t="s">
        <v>18</v>
      </c>
      <c r="Q142" s="15" t="s">
        <v>670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235</v>
      </c>
      <c r="D143" s="18" t="s">
        <v>236</v>
      </c>
      <c r="E143" s="18">
        <v>9</v>
      </c>
      <c r="F143" s="17">
        <v>6.52</v>
      </c>
      <c r="G143" s="17">
        <v>6.05</v>
      </c>
      <c r="H143" s="17">
        <v>5.59</v>
      </c>
      <c r="I143" s="16"/>
      <c r="J143" s="17">
        <v>6.65</v>
      </c>
      <c r="K143" s="17">
        <v>7.57</v>
      </c>
      <c r="L143" s="17">
        <v>9.08</v>
      </c>
      <c r="M143" s="17"/>
      <c r="N143" s="17">
        <v>74.898108515000004</v>
      </c>
      <c r="O143" s="17">
        <v>4.5081841364000006</v>
      </c>
      <c r="P143" s="18" t="s">
        <v>18</v>
      </c>
      <c r="Q143" s="14" t="s">
        <v>671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235</v>
      </c>
      <c r="D144" s="19" t="s">
        <v>237</v>
      </c>
      <c r="E144" s="19">
        <v>10</v>
      </c>
      <c r="F144" s="16">
        <v>6.92</v>
      </c>
      <c r="G144" s="16">
        <v>6.41</v>
      </c>
      <c r="H144" s="16">
        <v>5.9</v>
      </c>
      <c r="I144" s="16"/>
      <c r="J144" s="16">
        <v>7.1</v>
      </c>
      <c r="K144" s="16">
        <v>8.11</v>
      </c>
      <c r="L144" s="16">
        <v>9.74</v>
      </c>
      <c r="M144" s="16"/>
      <c r="N144" s="16">
        <v>75.328899160000006</v>
      </c>
      <c r="O144" s="35">
        <v>70.554092455000003</v>
      </c>
      <c r="P144" s="19" t="s">
        <v>18</v>
      </c>
      <c r="Q144" s="15" t="s">
        <v>672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238</v>
      </c>
      <c r="D145" s="18" t="s">
        <v>239</v>
      </c>
      <c r="E145" s="18">
        <v>3</v>
      </c>
      <c r="F145" s="17">
        <v>19.39</v>
      </c>
      <c r="G145" s="17">
        <v>17.170000000000002</v>
      </c>
      <c r="H145" s="17">
        <v>14.95</v>
      </c>
      <c r="I145" s="16"/>
      <c r="J145" s="17">
        <v>19.95</v>
      </c>
      <c r="K145" s="17">
        <v>24.38</v>
      </c>
      <c r="L145" s="17">
        <v>31.55</v>
      </c>
      <c r="M145" s="17"/>
      <c r="N145" s="17">
        <v>46.353855054999997</v>
      </c>
      <c r="O145" s="17">
        <v>322.95584086000002</v>
      </c>
      <c r="P145" s="18" t="s">
        <v>15</v>
      </c>
      <c r="Q145" s="14" t="s">
        <v>673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240</v>
      </c>
      <c r="D146" s="19" t="s">
        <v>241</v>
      </c>
      <c r="E146" s="19">
        <v>7</v>
      </c>
      <c r="F146" s="16">
        <v>4.2</v>
      </c>
      <c r="G146" s="16">
        <v>3.78</v>
      </c>
      <c r="H146" s="16">
        <v>3.37</v>
      </c>
      <c r="I146" s="16"/>
      <c r="J146" s="16">
        <v>4.55</v>
      </c>
      <c r="K146" s="16">
        <v>5.37</v>
      </c>
      <c r="L146" s="16">
        <v>6.71</v>
      </c>
      <c r="M146" s="16"/>
      <c r="N146" s="16">
        <v>80.322253082000003</v>
      </c>
      <c r="O146" s="35">
        <v>7.1447408181999998</v>
      </c>
      <c r="P146" s="19" t="s">
        <v>18</v>
      </c>
      <c r="Q146" s="15" t="s">
        <v>674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242</v>
      </c>
      <c r="D147" s="18" t="s">
        <v>243</v>
      </c>
      <c r="E147" s="18">
        <v>7</v>
      </c>
      <c r="F147" s="17">
        <v>3.59</v>
      </c>
      <c r="G147" s="17">
        <v>3.33</v>
      </c>
      <c r="H147" s="17">
        <v>3.08</v>
      </c>
      <c r="I147" s="16"/>
      <c r="J147" s="17">
        <v>4.13</v>
      </c>
      <c r="K147" s="17">
        <v>4.63</v>
      </c>
      <c r="L147" s="17">
        <v>5.44</v>
      </c>
      <c r="M147" s="17"/>
      <c r="N147" s="17">
        <v>61.061421525</v>
      </c>
      <c r="O147" s="17">
        <v>3.0128258182000001</v>
      </c>
      <c r="P147" s="18" t="s">
        <v>18</v>
      </c>
      <c r="Q147" s="14" t="s">
        <v>675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244</v>
      </c>
      <c r="D148" s="19" t="s">
        <v>245</v>
      </c>
      <c r="E148" s="19">
        <v>6</v>
      </c>
      <c r="F148" s="16">
        <v>75.959999999999994</v>
      </c>
      <c r="G148" s="16">
        <v>66.099999999999994</v>
      </c>
      <c r="H148" s="16">
        <v>56.25</v>
      </c>
      <c r="I148" s="16"/>
      <c r="J148" s="16">
        <v>101.54</v>
      </c>
      <c r="K148" s="16">
        <v>121.24</v>
      </c>
      <c r="L148" s="16">
        <v>153.12</v>
      </c>
      <c r="M148" s="16"/>
      <c r="N148" s="16">
        <v>58.499589938</v>
      </c>
      <c r="O148" s="35">
        <v>51.994026392000002</v>
      </c>
      <c r="P148" s="19" t="s">
        <v>18</v>
      </c>
      <c r="Q148" s="15" t="s">
        <v>676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450</v>
      </c>
      <c r="D149" s="18" t="s">
        <v>451</v>
      </c>
      <c r="E149" s="18">
        <v>7</v>
      </c>
      <c r="F149" s="17">
        <v>78.63</v>
      </c>
      <c r="G149" s="17">
        <v>67.989999999999995</v>
      </c>
      <c r="H149" s="17">
        <v>57.36</v>
      </c>
      <c r="I149" s="16"/>
      <c r="J149" s="17">
        <v>88.78</v>
      </c>
      <c r="K149" s="17">
        <v>110.04</v>
      </c>
      <c r="L149" s="17">
        <v>144.46</v>
      </c>
      <c r="M149" s="17"/>
      <c r="N149" s="17">
        <v>48.544767833999998</v>
      </c>
      <c r="O149" s="17">
        <v>1.9283200909</v>
      </c>
      <c r="P149" s="18" t="s">
        <v>18</v>
      </c>
      <c r="Q149" s="14" t="s">
        <v>677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246</v>
      </c>
      <c r="D150" s="19" t="s">
        <v>247</v>
      </c>
      <c r="E150" s="19">
        <v>6</v>
      </c>
      <c r="F150" s="16">
        <v>120.04</v>
      </c>
      <c r="G150" s="16">
        <v>107.8</v>
      </c>
      <c r="H150" s="16">
        <v>95.57</v>
      </c>
      <c r="I150" s="16"/>
      <c r="J150" s="16">
        <v>137.16</v>
      </c>
      <c r="K150" s="16">
        <v>161.62</v>
      </c>
      <c r="L150" s="16">
        <v>201.22</v>
      </c>
      <c r="M150" s="16"/>
      <c r="N150" s="16">
        <v>75.667714853000007</v>
      </c>
      <c r="O150" s="35">
        <v>22.636065825000003</v>
      </c>
      <c r="P150" s="19" t="s">
        <v>18</v>
      </c>
      <c r="Q150" s="15" t="s">
        <v>678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248</v>
      </c>
      <c r="D151" s="18" t="s">
        <v>249</v>
      </c>
      <c r="E151" s="18">
        <v>9</v>
      </c>
      <c r="F151" s="17">
        <v>36.229999999999997</v>
      </c>
      <c r="G151" s="17">
        <v>34.619999999999997</v>
      </c>
      <c r="H151" s="17">
        <v>33.01</v>
      </c>
      <c r="I151" s="16"/>
      <c r="J151" s="17">
        <v>37.86</v>
      </c>
      <c r="K151" s="17">
        <v>41.07</v>
      </c>
      <c r="L151" s="17">
        <v>46.28</v>
      </c>
      <c r="M151" s="17"/>
      <c r="N151" s="17">
        <v>57.677746495999997</v>
      </c>
      <c r="O151" s="17">
        <v>14.299163318000002</v>
      </c>
      <c r="P151" s="18" t="s">
        <v>18</v>
      </c>
      <c r="Q151" s="14" t="s">
        <v>679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250</v>
      </c>
      <c r="D152" s="19" t="s">
        <v>251</v>
      </c>
      <c r="E152" s="19">
        <v>7</v>
      </c>
      <c r="F152" s="16">
        <v>375.59</v>
      </c>
      <c r="G152" s="16">
        <v>311.88</v>
      </c>
      <c r="H152" s="16">
        <v>248.17</v>
      </c>
      <c r="I152" s="16"/>
      <c r="J152" s="16">
        <v>409.77</v>
      </c>
      <c r="K152" s="16">
        <v>537.17999999999995</v>
      </c>
      <c r="L152" s="16">
        <v>743.36</v>
      </c>
      <c r="M152" s="16"/>
      <c r="N152" s="16">
        <v>63.546455637000001</v>
      </c>
      <c r="O152" s="35">
        <v>19.449512030999998</v>
      </c>
      <c r="P152" s="19" t="s">
        <v>18</v>
      </c>
      <c r="Q152" s="15" t="s">
        <v>680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252</v>
      </c>
      <c r="D153" s="18" t="s">
        <v>253</v>
      </c>
      <c r="E153" s="18">
        <v>7</v>
      </c>
      <c r="F153" s="17">
        <v>87.52</v>
      </c>
      <c r="G153" s="17">
        <v>76.290000000000006</v>
      </c>
      <c r="H153" s="17">
        <v>65.069999999999993</v>
      </c>
      <c r="I153" s="16"/>
      <c r="J153" s="17">
        <v>113.59</v>
      </c>
      <c r="K153" s="17">
        <v>136.03</v>
      </c>
      <c r="L153" s="17">
        <v>172.34</v>
      </c>
      <c r="M153" s="17"/>
      <c r="N153" s="17">
        <v>73.864482006000003</v>
      </c>
      <c r="O153" s="17">
        <v>39.543710458</v>
      </c>
      <c r="P153" s="18" t="s">
        <v>18</v>
      </c>
      <c r="Q153" s="14" t="s">
        <v>681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254</v>
      </c>
      <c r="D154" s="19" t="s">
        <v>255</v>
      </c>
      <c r="E154" s="19">
        <v>7</v>
      </c>
      <c r="F154" s="16">
        <v>14.11</v>
      </c>
      <c r="G154" s="16">
        <v>13.22</v>
      </c>
      <c r="H154" s="16">
        <v>12.34</v>
      </c>
      <c r="I154" s="16"/>
      <c r="J154" s="16">
        <v>15.96</v>
      </c>
      <c r="K154" s="16">
        <v>17.72</v>
      </c>
      <c r="L154" s="16">
        <v>20.58</v>
      </c>
      <c r="M154" s="16"/>
      <c r="N154" s="16">
        <v>50.255970468999998</v>
      </c>
      <c r="O154" s="35">
        <v>16.111206772999999</v>
      </c>
      <c r="P154" s="19" t="s">
        <v>18</v>
      </c>
      <c r="Q154" s="15" t="s">
        <v>682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256</v>
      </c>
      <c r="D155" s="18" t="s">
        <v>257</v>
      </c>
      <c r="E155" s="18">
        <v>5</v>
      </c>
      <c r="F155" s="17">
        <v>4.13</v>
      </c>
      <c r="G155" s="17">
        <v>3.28</v>
      </c>
      <c r="H155" s="17">
        <v>2.44</v>
      </c>
      <c r="I155" s="16"/>
      <c r="J155" s="17">
        <v>6.35</v>
      </c>
      <c r="K155" s="17">
        <v>8.0299999999999994</v>
      </c>
      <c r="L155" s="17">
        <v>10.75</v>
      </c>
      <c r="M155" s="17"/>
      <c r="N155" s="17">
        <v>43.413511616000001</v>
      </c>
      <c r="O155" s="17">
        <v>76.770001864000008</v>
      </c>
      <c r="P155" s="18" t="s">
        <v>18</v>
      </c>
      <c r="Q155" s="14" t="s">
        <v>683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477</v>
      </c>
      <c r="D156" s="19" t="s">
        <v>478</v>
      </c>
      <c r="E156" s="19">
        <v>6</v>
      </c>
      <c r="F156" s="16">
        <v>3.83</v>
      </c>
      <c r="G156" s="16">
        <v>3.55</v>
      </c>
      <c r="H156" s="16">
        <v>3.27</v>
      </c>
      <c r="I156" s="16"/>
      <c r="J156" s="16">
        <v>4.28</v>
      </c>
      <c r="K156" s="16">
        <v>4.83</v>
      </c>
      <c r="L156" s="16">
        <v>5.73</v>
      </c>
      <c r="M156" s="16"/>
      <c r="N156" s="16">
        <v>48.702953872000002</v>
      </c>
      <c r="O156" s="35">
        <v>1.6679006364</v>
      </c>
      <c r="P156" s="19" t="s">
        <v>18</v>
      </c>
      <c r="Q156" s="15" t="s">
        <v>684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258</v>
      </c>
      <c r="D157" s="18" t="s">
        <v>259</v>
      </c>
      <c r="E157" s="18">
        <v>9</v>
      </c>
      <c r="F157" s="17">
        <v>17.45</v>
      </c>
      <c r="G157" s="17">
        <v>16.36</v>
      </c>
      <c r="H157" s="17">
        <v>15.27</v>
      </c>
      <c r="I157" s="16"/>
      <c r="J157" s="17">
        <v>17.82</v>
      </c>
      <c r="K157" s="17">
        <v>19.989999999999998</v>
      </c>
      <c r="L157" s="17">
        <v>23.51</v>
      </c>
      <c r="M157" s="17"/>
      <c r="N157" s="17">
        <v>72.818371548000002</v>
      </c>
      <c r="O157" s="17">
        <v>175.65416336000001</v>
      </c>
      <c r="P157" s="18" t="s">
        <v>18</v>
      </c>
      <c r="Q157" s="14" t="s">
        <v>685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260</v>
      </c>
      <c r="D158" s="19" t="s">
        <v>261</v>
      </c>
      <c r="E158" s="19">
        <v>9</v>
      </c>
      <c r="F158" s="16">
        <v>32.35</v>
      </c>
      <c r="G158" s="16">
        <v>28.03</v>
      </c>
      <c r="H158" s="16">
        <v>23.71</v>
      </c>
      <c r="I158" s="16"/>
      <c r="J158" s="16">
        <v>34.28</v>
      </c>
      <c r="K158" s="16">
        <v>42.91</v>
      </c>
      <c r="L158" s="16">
        <v>56.89</v>
      </c>
      <c r="M158" s="16"/>
      <c r="N158" s="16">
        <v>57.411080722000001</v>
      </c>
      <c r="O158" s="35">
        <v>48.947078000000005</v>
      </c>
      <c r="P158" s="19" t="s">
        <v>18</v>
      </c>
      <c r="Q158" s="15" t="s">
        <v>686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262</v>
      </c>
      <c r="D159" s="18" t="s">
        <v>263</v>
      </c>
      <c r="E159" s="18">
        <v>10</v>
      </c>
      <c r="F159" s="17">
        <v>13.69</v>
      </c>
      <c r="G159" s="17">
        <v>11.89</v>
      </c>
      <c r="H159" s="17">
        <v>10.1</v>
      </c>
      <c r="I159" s="16"/>
      <c r="J159" s="17">
        <v>14.85</v>
      </c>
      <c r="K159" s="17">
        <v>18.43</v>
      </c>
      <c r="L159" s="17">
        <v>24.22</v>
      </c>
      <c r="M159" s="17"/>
      <c r="N159" s="17">
        <v>67.802841412999996</v>
      </c>
      <c r="O159" s="17">
        <v>95.720835500000007</v>
      </c>
      <c r="P159" s="18" t="s">
        <v>18</v>
      </c>
      <c r="Q159" s="14" t="s">
        <v>687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264</v>
      </c>
      <c r="D160" s="19" t="s">
        <v>265</v>
      </c>
      <c r="E160" s="19">
        <v>2</v>
      </c>
      <c r="F160" s="16">
        <v>7.64</v>
      </c>
      <c r="G160" s="16">
        <v>6.58</v>
      </c>
      <c r="H160" s="16">
        <v>5.52</v>
      </c>
      <c r="I160" s="16"/>
      <c r="J160" s="16">
        <v>7.9</v>
      </c>
      <c r="K160" s="16">
        <v>10.01</v>
      </c>
      <c r="L160" s="16">
        <v>13.44</v>
      </c>
      <c r="M160" s="16"/>
      <c r="N160" s="16">
        <v>45.021668466999998</v>
      </c>
      <c r="O160" s="35">
        <v>73.460818408999998</v>
      </c>
      <c r="P160" s="19" t="s">
        <v>15</v>
      </c>
      <c r="Q160" s="15" t="s">
        <v>688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503</v>
      </c>
      <c r="D161" s="18" t="s">
        <v>504</v>
      </c>
      <c r="E161" s="18">
        <v>7</v>
      </c>
      <c r="F161" s="17">
        <v>1.53</v>
      </c>
      <c r="G161" s="17">
        <v>1.38</v>
      </c>
      <c r="H161" s="17">
        <v>1.24</v>
      </c>
      <c r="I161" s="16"/>
      <c r="J161" s="17">
        <v>1.63</v>
      </c>
      <c r="K161" s="17">
        <v>1.91</v>
      </c>
      <c r="L161" s="17">
        <v>2.37</v>
      </c>
      <c r="M161" s="17"/>
      <c r="N161" s="17">
        <v>79.814929043000006</v>
      </c>
      <c r="O161" s="17">
        <v>1.2026655454999999</v>
      </c>
      <c r="P161" s="18" t="s">
        <v>18</v>
      </c>
      <c r="Q161" s="14" t="s">
        <v>689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266</v>
      </c>
      <c r="D162" s="19" t="s">
        <v>267</v>
      </c>
      <c r="E162" s="19">
        <v>10</v>
      </c>
      <c r="F162" s="16">
        <v>34.79</v>
      </c>
      <c r="G162" s="16">
        <v>31.82</v>
      </c>
      <c r="H162" s="16">
        <v>28.85</v>
      </c>
      <c r="I162" s="16"/>
      <c r="J162" s="16">
        <v>35.619999999999997</v>
      </c>
      <c r="K162" s="16">
        <v>41.55</v>
      </c>
      <c r="L162" s="16">
        <v>51.16</v>
      </c>
      <c r="M162" s="16"/>
      <c r="N162" s="16">
        <v>72.748023678999999</v>
      </c>
      <c r="O162" s="35">
        <v>111.03079330999999</v>
      </c>
      <c r="P162" s="19" t="s">
        <v>18</v>
      </c>
      <c r="Q162" s="15" t="s">
        <v>690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268</v>
      </c>
      <c r="D163" s="18" t="s">
        <v>269</v>
      </c>
      <c r="E163" s="18">
        <v>10</v>
      </c>
      <c r="F163" s="17">
        <v>9.91</v>
      </c>
      <c r="G163" s="17">
        <v>8.8000000000000007</v>
      </c>
      <c r="H163" s="17">
        <v>7.69</v>
      </c>
      <c r="I163" s="16"/>
      <c r="J163" s="17">
        <v>10.72</v>
      </c>
      <c r="K163" s="17">
        <v>12.93</v>
      </c>
      <c r="L163" s="17">
        <v>16.52</v>
      </c>
      <c r="M163" s="17"/>
      <c r="N163" s="17">
        <v>53.215847244000003</v>
      </c>
      <c r="O163" s="17">
        <v>95.606938864</v>
      </c>
      <c r="P163" s="18" t="s">
        <v>18</v>
      </c>
      <c r="Q163" s="14" t="s">
        <v>691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270</v>
      </c>
      <c r="D164" s="19" t="s">
        <v>271</v>
      </c>
      <c r="E164" s="19">
        <v>9</v>
      </c>
      <c r="F164" s="16">
        <v>33.56</v>
      </c>
      <c r="G164" s="16">
        <v>32.840000000000003</v>
      </c>
      <c r="H164" s="16">
        <v>32.130000000000003</v>
      </c>
      <c r="I164" s="16"/>
      <c r="J164" s="16">
        <v>33.64</v>
      </c>
      <c r="K164" s="16">
        <v>35.06</v>
      </c>
      <c r="L164" s="16">
        <v>37.369999999999997</v>
      </c>
      <c r="M164" s="16"/>
      <c r="N164" s="16">
        <v>94.424704646999999</v>
      </c>
      <c r="O164" s="35">
        <v>88.054795455000004</v>
      </c>
      <c r="P164" s="19" t="s">
        <v>18</v>
      </c>
      <c r="Q164" s="15" t="s">
        <v>692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272</v>
      </c>
      <c r="D165" s="18" t="s">
        <v>273</v>
      </c>
      <c r="E165" s="18">
        <v>0</v>
      </c>
      <c r="F165" s="17">
        <v>9.44</v>
      </c>
      <c r="G165" s="17">
        <v>8.4600000000000009</v>
      </c>
      <c r="H165" s="17">
        <v>7.48</v>
      </c>
      <c r="I165" s="16"/>
      <c r="J165" s="17">
        <v>9.85</v>
      </c>
      <c r="K165" s="17">
        <v>11.8</v>
      </c>
      <c r="L165" s="17">
        <v>14.97</v>
      </c>
      <c r="M165" s="17"/>
      <c r="N165" s="17">
        <v>37.291947139999998</v>
      </c>
      <c r="O165" s="17">
        <v>12.946544002000001</v>
      </c>
      <c r="P165" s="18" t="s">
        <v>15</v>
      </c>
      <c r="Q165" s="14" t="s">
        <v>693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461</v>
      </c>
      <c r="D166" s="19" t="s">
        <v>462</v>
      </c>
      <c r="E166" s="19">
        <v>2</v>
      </c>
      <c r="F166" s="16">
        <v>22.78</v>
      </c>
      <c r="G166" s="16">
        <v>17.86</v>
      </c>
      <c r="H166" s="16">
        <v>12.94</v>
      </c>
      <c r="I166" s="16"/>
      <c r="J166" s="16">
        <v>23.21</v>
      </c>
      <c r="K166" s="16">
        <v>33.04</v>
      </c>
      <c r="L166" s="16">
        <v>48.94</v>
      </c>
      <c r="M166" s="16"/>
      <c r="N166" s="16">
        <v>39.278962970999999</v>
      </c>
      <c r="O166" s="35">
        <v>2.6284268541000002</v>
      </c>
      <c r="P166" s="19" t="s">
        <v>15</v>
      </c>
      <c r="Q166" s="15" t="s">
        <v>694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274</v>
      </c>
      <c r="D167" s="18" t="s">
        <v>275</v>
      </c>
      <c r="E167" s="18">
        <v>4</v>
      </c>
      <c r="F167" s="17">
        <v>12.82</v>
      </c>
      <c r="G167" s="17">
        <v>11.34</v>
      </c>
      <c r="H167" s="17">
        <v>9.8699999999999992</v>
      </c>
      <c r="I167" s="16"/>
      <c r="J167" s="17">
        <v>16.57</v>
      </c>
      <c r="K167" s="17">
        <v>19.510000000000002</v>
      </c>
      <c r="L167" s="17">
        <v>24.27</v>
      </c>
      <c r="M167" s="17"/>
      <c r="N167" s="17">
        <v>63.345039679999999</v>
      </c>
      <c r="O167" s="17">
        <v>85.216653820000005</v>
      </c>
      <c r="P167" s="18" t="s">
        <v>18</v>
      </c>
      <c r="Q167" s="14" t="s">
        <v>695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276</v>
      </c>
      <c r="D168" s="19" t="s">
        <v>277</v>
      </c>
      <c r="E168" s="19">
        <v>9</v>
      </c>
      <c r="F168" s="16">
        <v>20.62</v>
      </c>
      <c r="G168" s="16">
        <v>19.3</v>
      </c>
      <c r="H168" s="16">
        <v>17.98</v>
      </c>
      <c r="I168" s="16"/>
      <c r="J168" s="16">
        <v>22.24</v>
      </c>
      <c r="K168" s="16">
        <v>24.87</v>
      </c>
      <c r="L168" s="16">
        <v>29.13</v>
      </c>
      <c r="M168" s="16"/>
      <c r="N168" s="16">
        <v>77.473245605000002</v>
      </c>
      <c r="O168" s="35">
        <v>74.787667046999999</v>
      </c>
      <c r="P168" s="19" t="s">
        <v>18</v>
      </c>
      <c r="Q168" s="15" t="s">
        <v>696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278</v>
      </c>
      <c r="D169" s="18" t="s">
        <v>279</v>
      </c>
      <c r="E169" s="18">
        <v>7</v>
      </c>
      <c r="F169" s="17">
        <v>10.050000000000001</v>
      </c>
      <c r="G169" s="17">
        <v>9.07</v>
      </c>
      <c r="H169" s="17">
        <v>8.09</v>
      </c>
      <c r="I169" s="16"/>
      <c r="J169" s="17">
        <v>10.72</v>
      </c>
      <c r="K169" s="17">
        <v>12.67</v>
      </c>
      <c r="L169" s="17">
        <v>15.85</v>
      </c>
      <c r="M169" s="17"/>
      <c r="N169" s="17">
        <v>56.270464478000001</v>
      </c>
      <c r="O169" s="17">
        <v>4.8298004545</v>
      </c>
      <c r="P169" s="18" t="s">
        <v>18</v>
      </c>
      <c r="Q169" s="14" t="s">
        <v>697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280</v>
      </c>
      <c r="D170" s="19" t="s">
        <v>281</v>
      </c>
      <c r="E170" s="19">
        <v>7</v>
      </c>
      <c r="F170" s="16">
        <v>15.75</v>
      </c>
      <c r="G170" s="16">
        <v>13.84</v>
      </c>
      <c r="H170" s="16">
        <v>11.93</v>
      </c>
      <c r="I170" s="16"/>
      <c r="J170" s="16">
        <v>16.57</v>
      </c>
      <c r="K170" s="16">
        <v>20.38</v>
      </c>
      <c r="L170" s="16">
        <v>26.56</v>
      </c>
      <c r="M170" s="16"/>
      <c r="N170" s="16">
        <v>81.129795381999998</v>
      </c>
      <c r="O170" s="35">
        <v>66.500071817999995</v>
      </c>
      <c r="P170" s="19" t="s">
        <v>18</v>
      </c>
      <c r="Q170" s="15" t="s">
        <v>698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282</v>
      </c>
      <c r="D171" s="18" t="s">
        <v>283</v>
      </c>
      <c r="E171" s="18">
        <v>6</v>
      </c>
      <c r="F171" s="17">
        <v>1.42</v>
      </c>
      <c r="G171" s="17">
        <v>0.8</v>
      </c>
      <c r="H171" s="17">
        <v>0.19</v>
      </c>
      <c r="I171" s="16"/>
      <c r="J171" s="17">
        <v>3.07</v>
      </c>
      <c r="K171" s="17">
        <v>4.29</v>
      </c>
      <c r="L171" s="17">
        <v>6.27</v>
      </c>
      <c r="M171" s="17"/>
      <c r="N171" s="17">
        <v>54.487867719</v>
      </c>
      <c r="O171" s="17">
        <v>19.857223136000002</v>
      </c>
      <c r="P171" s="18" t="s">
        <v>18</v>
      </c>
      <c r="Q171" s="14" t="s">
        <v>699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284</v>
      </c>
      <c r="D172" s="19" t="s">
        <v>285</v>
      </c>
      <c r="E172" s="19">
        <v>4</v>
      </c>
      <c r="F172" s="16">
        <v>144.34</v>
      </c>
      <c r="G172" s="16">
        <v>121.94</v>
      </c>
      <c r="H172" s="16">
        <v>99.54</v>
      </c>
      <c r="I172" s="16"/>
      <c r="J172" s="16">
        <v>185.23</v>
      </c>
      <c r="K172" s="16">
        <v>230.02</v>
      </c>
      <c r="L172" s="16">
        <v>302.5</v>
      </c>
      <c r="M172" s="16"/>
      <c r="N172" s="16">
        <v>71.060927358000001</v>
      </c>
      <c r="O172" s="35">
        <v>8.1463703241000012</v>
      </c>
      <c r="P172" s="19" t="s">
        <v>18</v>
      </c>
      <c r="Q172" s="15" t="s">
        <v>700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452</v>
      </c>
      <c r="D173" s="18" t="s">
        <v>453</v>
      </c>
      <c r="E173" s="18">
        <v>4</v>
      </c>
      <c r="F173" s="17">
        <v>7.3</v>
      </c>
      <c r="G173" s="17">
        <v>5.78</v>
      </c>
      <c r="H173" s="17">
        <v>4.2699999999999996</v>
      </c>
      <c r="I173" s="16"/>
      <c r="J173" s="17">
        <v>10.96</v>
      </c>
      <c r="K173" s="17">
        <v>13.98</v>
      </c>
      <c r="L173" s="17">
        <v>18.88</v>
      </c>
      <c r="M173" s="17"/>
      <c r="N173" s="17">
        <v>53.157732717000002</v>
      </c>
      <c r="O173" s="17">
        <v>1.8629593182000002</v>
      </c>
      <c r="P173" s="18" t="s">
        <v>18</v>
      </c>
      <c r="Q173" s="14" t="s">
        <v>701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286</v>
      </c>
      <c r="D174" s="19" t="s">
        <v>287</v>
      </c>
      <c r="E174" s="19">
        <v>7</v>
      </c>
      <c r="F174" s="16">
        <v>82.31</v>
      </c>
      <c r="G174" s="16">
        <v>75.650000000000006</v>
      </c>
      <c r="H174" s="16">
        <v>68.989999999999995</v>
      </c>
      <c r="I174" s="16"/>
      <c r="J174" s="16">
        <v>84.9</v>
      </c>
      <c r="K174" s="16">
        <v>98.21</v>
      </c>
      <c r="L174" s="16">
        <v>119.76</v>
      </c>
      <c r="M174" s="16"/>
      <c r="N174" s="16">
        <v>77.059687690000004</v>
      </c>
      <c r="O174" s="35">
        <v>63.560781544999998</v>
      </c>
      <c r="P174" s="19" t="s">
        <v>18</v>
      </c>
      <c r="Q174" s="15" t="s">
        <v>702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288</v>
      </c>
      <c r="D175" s="18" t="s">
        <v>289</v>
      </c>
      <c r="E175" s="18">
        <v>4</v>
      </c>
      <c r="F175" s="17">
        <v>2.33</v>
      </c>
      <c r="G175" s="17">
        <v>1.63</v>
      </c>
      <c r="H175" s="17">
        <v>0.94</v>
      </c>
      <c r="I175" s="16"/>
      <c r="J175" s="17">
        <v>4.13</v>
      </c>
      <c r="K175" s="17">
        <v>5.51</v>
      </c>
      <c r="L175" s="17">
        <v>7.75</v>
      </c>
      <c r="M175" s="17"/>
      <c r="N175" s="17">
        <v>53.540356467000002</v>
      </c>
      <c r="O175" s="17">
        <v>22.152692226999999</v>
      </c>
      <c r="P175" s="18" t="s">
        <v>18</v>
      </c>
      <c r="Q175" s="14" t="s">
        <v>703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494</v>
      </c>
      <c r="D176" s="19" t="s">
        <v>495</v>
      </c>
      <c r="E176" s="19">
        <v>7</v>
      </c>
      <c r="F176" s="16">
        <v>11.19</v>
      </c>
      <c r="G176" s="16">
        <v>10.23</v>
      </c>
      <c r="H176" s="16">
        <v>9.2799999999999994</v>
      </c>
      <c r="I176" s="16"/>
      <c r="J176" s="16">
        <v>12.73</v>
      </c>
      <c r="K176" s="16">
        <v>14.63</v>
      </c>
      <c r="L176" s="16">
        <v>17.72</v>
      </c>
      <c r="M176" s="16"/>
      <c r="N176" s="16">
        <v>59.324048765999997</v>
      </c>
      <c r="O176" s="35">
        <v>1.5255110277000001</v>
      </c>
      <c r="P176" s="19" t="s">
        <v>18</v>
      </c>
      <c r="Q176" s="15" t="s">
        <v>704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290</v>
      </c>
      <c r="D177" s="18" t="s">
        <v>291</v>
      </c>
      <c r="E177" s="18">
        <v>6</v>
      </c>
      <c r="F177" s="17">
        <v>5.68</v>
      </c>
      <c r="G177" s="17">
        <v>5.0199999999999996</v>
      </c>
      <c r="H177" s="17">
        <v>4.3600000000000003</v>
      </c>
      <c r="I177" s="16"/>
      <c r="J177" s="17">
        <v>5.95</v>
      </c>
      <c r="K177" s="17">
        <v>7.26</v>
      </c>
      <c r="L177" s="17">
        <v>9.3800000000000008</v>
      </c>
      <c r="M177" s="17"/>
      <c r="N177" s="17">
        <v>37.206328597999999</v>
      </c>
      <c r="O177" s="17">
        <v>39.720662955000002</v>
      </c>
      <c r="P177" s="18" t="s">
        <v>15</v>
      </c>
      <c r="Q177" s="14" t="s">
        <v>705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292</v>
      </c>
      <c r="D178" s="19" t="s">
        <v>293</v>
      </c>
      <c r="E178" s="19">
        <v>2</v>
      </c>
      <c r="F178" s="16">
        <v>237.5</v>
      </c>
      <c r="G178" s="16">
        <v>187.45</v>
      </c>
      <c r="H178" s="16">
        <v>137.4</v>
      </c>
      <c r="I178" s="16"/>
      <c r="J178" s="16">
        <v>246.28</v>
      </c>
      <c r="K178" s="16">
        <v>346.37</v>
      </c>
      <c r="L178" s="16">
        <v>508.34</v>
      </c>
      <c r="M178" s="16"/>
      <c r="N178" s="16">
        <v>51.362882194999997</v>
      </c>
      <c r="O178" s="35">
        <v>4.9663917904999995</v>
      </c>
      <c r="P178" s="19" t="s">
        <v>15</v>
      </c>
      <c r="Q178" s="15" t="s">
        <v>706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496</v>
      </c>
      <c r="D179" s="18" t="s">
        <v>497</v>
      </c>
      <c r="E179" s="18">
        <v>4</v>
      </c>
      <c r="F179" s="17">
        <v>0.54</v>
      </c>
      <c r="G179" s="17">
        <v>0.35</v>
      </c>
      <c r="H179" s="17">
        <v>0.16</v>
      </c>
      <c r="I179" s="16"/>
      <c r="J179" s="17">
        <v>1.07</v>
      </c>
      <c r="K179" s="17">
        <v>1.44</v>
      </c>
      <c r="L179" s="17">
        <v>2.06</v>
      </c>
      <c r="M179" s="17"/>
      <c r="N179" s="17">
        <v>54.936406409</v>
      </c>
      <c r="O179" s="17">
        <v>1.5400013182000001</v>
      </c>
      <c r="P179" s="18" t="s">
        <v>18</v>
      </c>
      <c r="Q179" s="14" t="s">
        <v>707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294</v>
      </c>
      <c r="D180" s="19" t="s">
        <v>295</v>
      </c>
      <c r="E180" s="19">
        <v>4</v>
      </c>
      <c r="F180" s="16">
        <v>49.27</v>
      </c>
      <c r="G180" s="16">
        <v>41.49</v>
      </c>
      <c r="H180" s="16">
        <v>33.72</v>
      </c>
      <c r="I180" s="16"/>
      <c r="J180" s="16">
        <v>51.5</v>
      </c>
      <c r="K180" s="16">
        <v>67.040000000000006</v>
      </c>
      <c r="L180" s="16">
        <v>92.19</v>
      </c>
      <c r="M180" s="16"/>
      <c r="N180" s="16">
        <v>43.825844506000003</v>
      </c>
      <c r="O180" s="35">
        <v>948.18562285999997</v>
      </c>
      <c r="P180" s="19" t="s">
        <v>15</v>
      </c>
      <c r="Q180" s="15" t="s">
        <v>708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294</v>
      </c>
      <c r="D181" s="18" t="s">
        <v>297</v>
      </c>
      <c r="E181" s="18">
        <v>4</v>
      </c>
      <c r="F181" s="17">
        <v>44.87</v>
      </c>
      <c r="G181" s="17">
        <v>38.33</v>
      </c>
      <c r="H181" s="17">
        <v>31.79</v>
      </c>
      <c r="I181" s="16"/>
      <c r="J181" s="17">
        <v>46.55</v>
      </c>
      <c r="K181" s="17">
        <v>59.62</v>
      </c>
      <c r="L181" s="17">
        <v>80.78</v>
      </c>
      <c r="M181" s="17"/>
      <c r="N181" s="17">
        <v>43.548018347000003</v>
      </c>
      <c r="O181" s="17">
        <v>2848.6348069000001</v>
      </c>
      <c r="P181" s="18" t="s">
        <v>15</v>
      </c>
      <c r="Q181" s="14" t="s">
        <v>709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298</v>
      </c>
      <c r="D182" s="19" t="s">
        <v>299</v>
      </c>
      <c r="E182" s="19">
        <v>3</v>
      </c>
      <c r="F182" s="16">
        <v>12.76</v>
      </c>
      <c r="G182" s="16">
        <v>11.15</v>
      </c>
      <c r="H182" s="16">
        <v>9.5399999999999991</v>
      </c>
      <c r="I182" s="16"/>
      <c r="J182" s="16">
        <v>13.5</v>
      </c>
      <c r="K182" s="16">
        <v>16.71</v>
      </c>
      <c r="L182" s="16">
        <v>21.92</v>
      </c>
      <c r="M182" s="16"/>
      <c r="N182" s="16">
        <v>37.056923550999997</v>
      </c>
      <c r="O182" s="35">
        <v>58.290607317999999</v>
      </c>
      <c r="P182" s="19" t="s">
        <v>15</v>
      </c>
      <c r="Q182" s="15" t="s">
        <v>710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441</v>
      </c>
      <c r="D183" s="18" t="s">
        <v>300</v>
      </c>
      <c r="E183" s="18">
        <v>3</v>
      </c>
      <c r="F183" s="17">
        <v>58.92</v>
      </c>
      <c r="G183" s="17">
        <v>48.14</v>
      </c>
      <c r="H183" s="17">
        <v>37.36</v>
      </c>
      <c r="I183" s="16"/>
      <c r="J183" s="17">
        <v>61.66</v>
      </c>
      <c r="K183" s="17">
        <v>83.21</v>
      </c>
      <c r="L183" s="17">
        <v>118.09</v>
      </c>
      <c r="M183" s="17"/>
      <c r="N183" s="17">
        <v>38.897957386000002</v>
      </c>
      <c r="O183" s="17">
        <v>1111.5593282000002</v>
      </c>
      <c r="P183" s="18" t="s">
        <v>15</v>
      </c>
      <c r="Q183" s="14" t="s">
        <v>711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444</v>
      </c>
      <c r="D184" s="19" t="s">
        <v>301</v>
      </c>
      <c r="E184" s="19">
        <v>10</v>
      </c>
      <c r="F184" s="16">
        <v>3.71</v>
      </c>
      <c r="G184" s="16">
        <v>3.33</v>
      </c>
      <c r="H184" s="16">
        <v>2.95</v>
      </c>
      <c r="I184" s="16"/>
      <c r="J184" s="16">
        <v>4.04</v>
      </c>
      <c r="K184" s="16">
        <v>4.79</v>
      </c>
      <c r="L184" s="16">
        <v>6.01</v>
      </c>
      <c r="M184" s="16"/>
      <c r="N184" s="16">
        <v>74.514232457999995</v>
      </c>
      <c r="O184" s="35">
        <v>16.876168727</v>
      </c>
      <c r="P184" s="19" t="s">
        <v>18</v>
      </c>
      <c r="Q184" s="15" t="s">
        <v>712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302</v>
      </c>
      <c r="D185" s="18" t="s">
        <v>303</v>
      </c>
      <c r="E185" s="18">
        <v>9</v>
      </c>
      <c r="F185" s="17">
        <v>15.43</v>
      </c>
      <c r="G185" s="17">
        <v>13.71</v>
      </c>
      <c r="H185" s="17">
        <v>12</v>
      </c>
      <c r="I185" s="16"/>
      <c r="J185" s="17">
        <v>16.239999999999998</v>
      </c>
      <c r="K185" s="17">
        <v>19.66</v>
      </c>
      <c r="L185" s="17">
        <v>25.2</v>
      </c>
      <c r="M185" s="17"/>
      <c r="N185" s="17">
        <v>84.304929182999999</v>
      </c>
      <c r="O185" s="17">
        <v>15.134982727000001</v>
      </c>
      <c r="P185" s="18" t="s">
        <v>18</v>
      </c>
      <c r="Q185" s="14" t="s">
        <v>713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445</v>
      </c>
      <c r="D186" s="19" t="s">
        <v>304</v>
      </c>
      <c r="E186" s="19">
        <v>2</v>
      </c>
      <c r="F186" s="16">
        <v>12.95</v>
      </c>
      <c r="G186" s="16">
        <v>11.72</v>
      </c>
      <c r="H186" s="16">
        <v>10.5</v>
      </c>
      <c r="I186" s="16"/>
      <c r="J186" s="16">
        <v>13.58</v>
      </c>
      <c r="K186" s="16">
        <v>16.02</v>
      </c>
      <c r="L186" s="16">
        <v>19.97</v>
      </c>
      <c r="M186" s="16"/>
      <c r="N186" s="16">
        <v>42.682330284999999</v>
      </c>
      <c r="O186" s="35">
        <v>55.930385999999999</v>
      </c>
      <c r="P186" s="19" t="s">
        <v>15</v>
      </c>
      <c r="Q186" s="15" t="s">
        <v>714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483</v>
      </c>
      <c r="D187" s="18" t="s">
        <v>305</v>
      </c>
      <c r="E187" s="18">
        <v>10</v>
      </c>
      <c r="F187" s="17">
        <v>54.01</v>
      </c>
      <c r="G187" s="17">
        <v>50.61</v>
      </c>
      <c r="H187" s="17">
        <v>47.21</v>
      </c>
      <c r="I187" s="16"/>
      <c r="J187" s="17">
        <v>54.87</v>
      </c>
      <c r="K187" s="17">
        <v>61.66</v>
      </c>
      <c r="L187" s="17">
        <v>72.650000000000006</v>
      </c>
      <c r="M187" s="17"/>
      <c r="N187" s="17">
        <v>73.498459026000006</v>
      </c>
      <c r="O187" s="17">
        <v>92.14472704500001</v>
      </c>
      <c r="P187" s="18" t="s">
        <v>18</v>
      </c>
      <c r="Q187" s="14" t="s">
        <v>715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716</v>
      </c>
      <c r="D188" s="19" t="s">
        <v>717</v>
      </c>
      <c r="E188" s="19">
        <v>3</v>
      </c>
      <c r="F188" s="16">
        <v>2.5</v>
      </c>
      <c r="G188" s="16">
        <v>1.99</v>
      </c>
      <c r="H188" s="16">
        <v>1.49</v>
      </c>
      <c r="I188" s="16"/>
      <c r="J188" s="16">
        <v>2.71</v>
      </c>
      <c r="K188" s="16">
        <v>3.71</v>
      </c>
      <c r="L188" s="16">
        <v>5.33</v>
      </c>
      <c r="M188" s="16"/>
      <c r="N188" s="16">
        <v>49.596207522</v>
      </c>
      <c r="O188" s="35">
        <v>1.2619700909</v>
      </c>
      <c r="P188" s="19" t="s">
        <v>15</v>
      </c>
      <c r="Q188" s="15"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491</v>
      </c>
      <c r="D189" s="18" t="s">
        <v>306</v>
      </c>
      <c r="E189" s="18">
        <v>9</v>
      </c>
      <c r="F189" s="17">
        <v>4.5999999999999996</v>
      </c>
      <c r="G189" s="17">
        <v>4.3099999999999996</v>
      </c>
      <c r="H189" s="17">
        <v>4.03</v>
      </c>
      <c r="I189" s="16"/>
      <c r="J189" s="17">
        <v>4.72</v>
      </c>
      <c r="K189" s="17">
        <v>5.28</v>
      </c>
      <c r="L189" s="17">
        <v>6.2</v>
      </c>
      <c r="M189" s="17"/>
      <c r="N189" s="17">
        <v>67.306940949999998</v>
      </c>
      <c r="O189" s="17">
        <v>5.3871164090999999</v>
      </c>
      <c r="P189" s="18" t="s">
        <v>18</v>
      </c>
      <c r="Q189" s="14"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296</v>
      </c>
      <c r="D190" s="19" t="s">
        <v>307</v>
      </c>
      <c r="E190" s="19">
        <v>7</v>
      </c>
      <c r="F190" s="16">
        <v>20.71</v>
      </c>
      <c r="G190" s="16">
        <v>18.68</v>
      </c>
      <c r="H190" s="16">
        <v>16.66</v>
      </c>
      <c r="I190" s="16"/>
      <c r="J190" s="16">
        <v>22.09</v>
      </c>
      <c r="K190" s="16">
        <v>26.13</v>
      </c>
      <c r="L190" s="16">
        <v>32.68</v>
      </c>
      <c r="M190" s="16"/>
      <c r="N190" s="16">
        <v>59.489641521000003</v>
      </c>
      <c r="O190" s="35">
        <v>10.399425272</v>
      </c>
      <c r="P190" s="19" t="s">
        <v>18</v>
      </c>
      <c r="Q190" s="15" t="s">
        <v>720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721</v>
      </c>
      <c r="D191" s="18" t="s">
        <v>722</v>
      </c>
      <c r="E191" s="18">
        <v>3</v>
      </c>
      <c r="F191" s="17">
        <v>7.94</v>
      </c>
      <c r="G191" s="17">
        <v>7.14</v>
      </c>
      <c r="H191" s="17">
        <v>6.34</v>
      </c>
      <c r="I191" s="16"/>
      <c r="J191" s="17">
        <v>8.2200000000000006</v>
      </c>
      <c r="K191" s="17">
        <v>9.81</v>
      </c>
      <c r="L191" s="17">
        <v>12.39</v>
      </c>
      <c r="M191" s="17"/>
      <c r="N191" s="17">
        <v>42.750088595000001</v>
      </c>
      <c r="O191" s="17">
        <v>2.4045026364000002</v>
      </c>
      <c r="P191" s="18" t="s">
        <v>15</v>
      </c>
      <c r="Q191" s="14" t="s">
        <v>723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517</v>
      </c>
      <c r="D192" s="19" t="s">
        <v>308</v>
      </c>
      <c r="E192" s="19">
        <v>3</v>
      </c>
      <c r="F192" s="16">
        <v>1.96</v>
      </c>
      <c r="G192" s="16">
        <v>1.68</v>
      </c>
      <c r="H192" s="16">
        <v>1.4</v>
      </c>
      <c r="I192" s="16"/>
      <c r="J192" s="16">
        <v>2.06</v>
      </c>
      <c r="K192" s="16">
        <v>2.61</v>
      </c>
      <c r="L192" s="16">
        <v>3.5</v>
      </c>
      <c r="M192" s="16"/>
      <c r="N192" s="16">
        <v>44.892051133000002</v>
      </c>
      <c r="O192" s="35">
        <v>9.3968595909000001</v>
      </c>
      <c r="P192" s="19" t="s">
        <v>15</v>
      </c>
      <c r="Q192" s="15" t="s">
        <v>724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498</v>
      </c>
      <c r="D193" s="18" t="s">
        <v>309</v>
      </c>
      <c r="E193" s="18">
        <v>7</v>
      </c>
      <c r="F193" s="17">
        <v>2.15</v>
      </c>
      <c r="G193" s="17">
        <v>1.85</v>
      </c>
      <c r="H193" s="17">
        <v>1.56</v>
      </c>
      <c r="I193" s="16"/>
      <c r="J193" s="17">
        <v>2.74</v>
      </c>
      <c r="K193" s="17">
        <v>3.32</v>
      </c>
      <c r="L193" s="17">
        <v>4.26</v>
      </c>
      <c r="M193" s="17"/>
      <c r="N193" s="17">
        <v>57.857481682</v>
      </c>
      <c r="O193" s="17">
        <v>5.2466517726999999</v>
      </c>
      <c r="P193" s="18" t="s">
        <v>18</v>
      </c>
      <c r="Q193" s="14" t="s">
        <v>725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464</v>
      </c>
      <c r="D194" s="19" t="s">
        <v>310</v>
      </c>
      <c r="E194" s="19">
        <v>3</v>
      </c>
      <c r="F194" s="16">
        <v>23.14</v>
      </c>
      <c r="G194" s="16">
        <v>21.27</v>
      </c>
      <c r="H194" s="16">
        <v>19.399999999999999</v>
      </c>
      <c r="I194" s="16"/>
      <c r="J194" s="16">
        <v>24.39</v>
      </c>
      <c r="K194" s="16">
        <v>28.12</v>
      </c>
      <c r="L194" s="16">
        <v>34.15</v>
      </c>
      <c r="M194" s="16"/>
      <c r="N194" s="16">
        <v>45.453324516000002</v>
      </c>
      <c r="O194" s="35">
        <v>250.99366490999998</v>
      </c>
      <c r="P194" s="19" t="s">
        <v>15</v>
      </c>
      <c r="Q194" s="15" t="s">
        <v>726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467</v>
      </c>
      <c r="D195" s="18" t="s">
        <v>311</v>
      </c>
      <c r="E195" s="18">
        <v>0</v>
      </c>
      <c r="F195" s="17">
        <v>0.51</v>
      </c>
      <c r="G195" s="17">
        <v>0.28999999999999998</v>
      </c>
      <c r="H195" s="17">
        <v>7.0000000000000007E-2</v>
      </c>
      <c r="I195" s="16"/>
      <c r="J195" s="17">
        <v>0.55000000000000004</v>
      </c>
      <c r="K195" s="17">
        <v>0.98</v>
      </c>
      <c r="L195" s="17">
        <v>1.68</v>
      </c>
      <c r="M195" s="17"/>
      <c r="N195" s="17">
        <v>39.577151774000001</v>
      </c>
      <c r="O195" s="17">
        <v>14.564086362999999</v>
      </c>
      <c r="P195" s="18" t="s">
        <v>15</v>
      </c>
      <c r="Q195" s="14" t="s">
        <v>727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486</v>
      </c>
      <c r="D196" s="19" t="s">
        <v>312</v>
      </c>
      <c r="E196" s="19">
        <v>7</v>
      </c>
      <c r="F196" s="16">
        <v>5.52</v>
      </c>
      <c r="G196" s="16">
        <v>4.74</v>
      </c>
      <c r="H196" s="16">
        <v>3.97</v>
      </c>
      <c r="I196" s="16"/>
      <c r="J196" s="16">
        <v>7.02</v>
      </c>
      <c r="K196" s="16">
        <v>8.56</v>
      </c>
      <c r="L196" s="16">
        <v>11.06</v>
      </c>
      <c r="M196" s="16"/>
      <c r="N196" s="16">
        <v>57.327234275999999</v>
      </c>
      <c r="O196" s="35">
        <v>27.250635318</v>
      </c>
      <c r="P196" s="19" t="s">
        <v>18</v>
      </c>
      <c r="Q196" s="15" t="s">
        <v>728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313</v>
      </c>
      <c r="D197" s="18" t="s">
        <v>314</v>
      </c>
      <c r="E197" s="18">
        <v>0</v>
      </c>
      <c r="F197" s="17">
        <v>0.68</v>
      </c>
      <c r="G197" s="17">
        <v>0.03</v>
      </c>
      <c r="H197" s="17">
        <v>-0.61</v>
      </c>
      <c r="I197" s="16"/>
      <c r="J197" s="17">
        <v>0.73</v>
      </c>
      <c r="K197" s="17">
        <v>2.02</v>
      </c>
      <c r="L197" s="17">
        <v>4.12</v>
      </c>
      <c r="M197" s="17"/>
      <c r="N197" s="17">
        <v>27.285117834000001</v>
      </c>
      <c r="O197" s="17">
        <v>5.8051183182000008</v>
      </c>
      <c r="P197" s="18" t="s">
        <v>15</v>
      </c>
      <c r="Q197" s="14" t="s">
        <v>729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463</v>
      </c>
      <c r="D198" s="19" t="s">
        <v>315</v>
      </c>
      <c r="E198" s="19">
        <v>9</v>
      </c>
      <c r="F198" s="16">
        <v>39.54</v>
      </c>
      <c r="G198" s="16">
        <v>36.700000000000003</v>
      </c>
      <c r="H198" s="16">
        <v>33.86</v>
      </c>
      <c r="I198" s="16"/>
      <c r="J198" s="16">
        <v>45.19</v>
      </c>
      <c r="K198" s="16">
        <v>50.86</v>
      </c>
      <c r="L198" s="16">
        <v>60.04</v>
      </c>
      <c r="M198" s="16"/>
      <c r="N198" s="16">
        <v>50.628968776999997</v>
      </c>
      <c r="O198" s="35">
        <v>404.53744754999997</v>
      </c>
      <c r="P198" s="19" t="s">
        <v>18</v>
      </c>
      <c r="Q198" s="15" t="s">
        <v>730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476</v>
      </c>
      <c r="D199" s="18" t="s">
        <v>316</v>
      </c>
      <c r="E199" s="18">
        <v>7</v>
      </c>
      <c r="F199" s="17">
        <v>10.47</v>
      </c>
      <c r="G199" s="17">
        <v>9.3000000000000007</v>
      </c>
      <c r="H199" s="17">
        <v>8.1300000000000008</v>
      </c>
      <c r="I199" s="16"/>
      <c r="J199" s="17">
        <v>11.07</v>
      </c>
      <c r="K199" s="17">
        <v>13.4</v>
      </c>
      <c r="L199" s="17">
        <v>17.190000000000001</v>
      </c>
      <c r="M199" s="17"/>
      <c r="N199" s="17">
        <v>71.980958235000003</v>
      </c>
      <c r="O199" s="17">
        <v>18.863475136000002</v>
      </c>
      <c r="P199" s="18" t="s">
        <v>18</v>
      </c>
      <c r="Q199" s="14" t="s">
        <v>731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317</v>
      </c>
      <c r="D200" s="19" t="s">
        <v>318</v>
      </c>
      <c r="E200" s="19">
        <v>2</v>
      </c>
      <c r="F200" s="16">
        <v>7.02</v>
      </c>
      <c r="G200" s="16">
        <v>6.37</v>
      </c>
      <c r="H200" s="16">
        <v>5.72</v>
      </c>
      <c r="I200" s="16"/>
      <c r="J200" s="16">
        <v>7.14</v>
      </c>
      <c r="K200" s="16">
        <v>8.43</v>
      </c>
      <c r="L200" s="16">
        <v>10.52</v>
      </c>
      <c r="M200" s="16"/>
      <c r="N200" s="16">
        <v>41.418824266999998</v>
      </c>
      <c r="O200" s="35">
        <v>2.7392976363999999</v>
      </c>
      <c r="P200" s="19" t="s">
        <v>15</v>
      </c>
      <c r="Q200" s="15" t="s">
        <v>732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319</v>
      </c>
      <c r="D201" s="18" t="s">
        <v>320</v>
      </c>
      <c r="E201" s="18">
        <v>7</v>
      </c>
      <c r="F201" s="17">
        <v>16.54</v>
      </c>
      <c r="G201" s="17">
        <v>15.27</v>
      </c>
      <c r="H201" s="17">
        <v>14.01</v>
      </c>
      <c r="I201" s="16"/>
      <c r="J201" s="17">
        <v>17.399999999999999</v>
      </c>
      <c r="K201" s="17">
        <v>19.920000000000002</v>
      </c>
      <c r="L201" s="17">
        <v>24.01</v>
      </c>
      <c r="M201" s="17"/>
      <c r="N201" s="17">
        <v>53.605602068000003</v>
      </c>
      <c r="O201" s="17">
        <v>229.03261314</v>
      </c>
      <c r="P201" s="18" t="s">
        <v>18</v>
      </c>
      <c r="Q201" s="14" t="s">
        <v>733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321</v>
      </c>
      <c r="D202" s="19" t="s">
        <v>322</v>
      </c>
      <c r="E202" s="19">
        <v>10</v>
      </c>
      <c r="F202" s="16">
        <v>168.05</v>
      </c>
      <c r="G202" s="16">
        <v>152.19</v>
      </c>
      <c r="H202" s="16">
        <v>136.34</v>
      </c>
      <c r="I202" s="16"/>
      <c r="J202" s="16">
        <v>171.73</v>
      </c>
      <c r="K202" s="16">
        <v>203.43</v>
      </c>
      <c r="L202" s="16">
        <v>254.74</v>
      </c>
      <c r="M202" s="16"/>
      <c r="N202" s="16">
        <v>67.079334901999999</v>
      </c>
      <c r="O202" s="35">
        <v>598.85135186000002</v>
      </c>
      <c r="P202" s="19" t="s">
        <v>18</v>
      </c>
      <c r="Q202" s="15" t="s">
        <v>734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518</v>
      </c>
      <c r="D203" s="18" t="s">
        <v>519</v>
      </c>
      <c r="E203" s="18">
        <v>0</v>
      </c>
      <c r="F203" s="17">
        <v>41.13</v>
      </c>
      <c r="G203" s="17">
        <v>31.67</v>
      </c>
      <c r="H203" s="17">
        <v>22.21</v>
      </c>
      <c r="I203" s="16"/>
      <c r="J203" s="17">
        <v>42.47</v>
      </c>
      <c r="K203" s="17">
        <v>61.38</v>
      </c>
      <c r="L203" s="17">
        <v>91.98</v>
      </c>
      <c r="M203" s="17"/>
      <c r="N203" s="17">
        <v>45.559048146999999</v>
      </c>
      <c r="O203" s="17">
        <v>1.3539272323</v>
      </c>
      <c r="P203" s="18" t="s">
        <v>15</v>
      </c>
      <c r="Q203" s="14" t="s">
        <v>735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323</v>
      </c>
      <c r="D204" s="19" t="s">
        <v>458</v>
      </c>
      <c r="E204" s="19">
        <v>3</v>
      </c>
      <c r="F204" s="16">
        <v>9.14</v>
      </c>
      <c r="G204" s="16">
        <v>7.85</v>
      </c>
      <c r="H204" s="16">
        <v>6.57</v>
      </c>
      <c r="I204" s="16"/>
      <c r="J204" s="16">
        <v>9.4600000000000009</v>
      </c>
      <c r="K204" s="16">
        <v>12.02</v>
      </c>
      <c r="L204" s="16">
        <v>16.18</v>
      </c>
      <c r="M204" s="16"/>
      <c r="N204" s="16">
        <v>29.236970447000001</v>
      </c>
      <c r="O204" s="35">
        <v>1.9854567273000001</v>
      </c>
      <c r="P204" s="19" t="s">
        <v>15</v>
      </c>
      <c r="Q204" s="15" t="s">
        <v>736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323</v>
      </c>
      <c r="D205" s="18" t="s">
        <v>324</v>
      </c>
      <c r="E205" s="18">
        <v>3</v>
      </c>
      <c r="F205" s="17">
        <v>7.81</v>
      </c>
      <c r="G205" s="17">
        <v>7.1</v>
      </c>
      <c r="H205" s="17">
        <v>6.4</v>
      </c>
      <c r="I205" s="16"/>
      <c r="J205" s="17">
        <v>8.0500000000000007</v>
      </c>
      <c r="K205" s="17">
        <v>9.4499999999999993</v>
      </c>
      <c r="L205" s="17">
        <v>11.74</v>
      </c>
      <c r="M205" s="17"/>
      <c r="N205" s="17">
        <v>31.071362905000001</v>
      </c>
      <c r="O205" s="17">
        <v>13.528828181000002</v>
      </c>
      <c r="P205" s="18" t="s">
        <v>15</v>
      </c>
      <c r="Q205" s="14" t="s">
        <v>737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323</v>
      </c>
      <c r="D206" s="19" t="s">
        <v>325</v>
      </c>
      <c r="E206" s="19">
        <v>3</v>
      </c>
      <c r="F206" s="16">
        <v>40.35</v>
      </c>
      <c r="G206" s="16">
        <v>36.24</v>
      </c>
      <c r="H206" s="16">
        <v>32.130000000000003</v>
      </c>
      <c r="I206" s="16"/>
      <c r="J206" s="16">
        <v>41.78</v>
      </c>
      <c r="K206" s="16">
        <v>49.99</v>
      </c>
      <c r="L206" s="16">
        <v>63.28</v>
      </c>
      <c r="M206" s="16"/>
      <c r="N206" s="16">
        <v>29.470877868999999</v>
      </c>
      <c r="O206" s="35">
        <v>103.61100263</v>
      </c>
      <c r="P206" s="19" t="s">
        <v>15</v>
      </c>
      <c r="Q206" s="15" t="s">
        <v>738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326</v>
      </c>
      <c r="D207" s="18" t="s">
        <v>492</v>
      </c>
      <c r="E207" s="18">
        <v>9</v>
      </c>
      <c r="F207" s="17">
        <v>15.53</v>
      </c>
      <c r="G207" s="17">
        <v>14.14</v>
      </c>
      <c r="H207" s="17">
        <v>12.75</v>
      </c>
      <c r="I207" s="16"/>
      <c r="J207" s="17">
        <v>18.68</v>
      </c>
      <c r="K207" s="17">
        <v>21.45</v>
      </c>
      <c r="L207" s="17">
        <v>25.94</v>
      </c>
      <c r="M207" s="17"/>
      <c r="N207" s="17">
        <v>54.552809244999999</v>
      </c>
      <c r="O207" s="17">
        <v>1.5050861818000001</v>
      </c>
      <c r="P207" s="18" t="s">
        <v>18</v>
      </c>
      <c r="Q207" s="14" t="s">
        <v>739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326</v>
      </c>
      <c r="D208" s="19" t="s">
        <v>493</v>
      </c>
      <c r="E208" s="19">
        <v>9</v>
      </c>
      <c r="F208" s="16">
        <v>15.91</v>
      </c>
      <c r="G208" s="16">
        <v>14.5</v>
      </c>
      <c r="H208" s="16">
        <v>13.1</v>
      </c>
      <c r="I208" s="16"/>
      <c r="J208" s="16">
        <v>19.2</v>
      </c>
      <c r="K208" s="16">
        <v>22</v>
      </c>
      <c r="L208" s="16">
        <v>26.54</v>
      </c>
      <c r="M208" s="16"/>
      <c r="N208" s="16">
        <v>52.195588075000003</v>
      </c>
      <c r="O208" s="35">
        <v>1.6926394090999999</v>
      </c>
      <c r="P208" s="19" t="s">
        <v>18</v>
      </c>
      <c r="Q208" s="15" t="s">
        <v>740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326</v>
      </c>
      <c r="D209" s="18" t="s">
        <v>327</v>
      </c>
      <c r="E209" s="18">
        <v>9</v>
      </c>
      <c r="F209" s="17">
        <v>31.4</v>
      </c>
      <c r="G209" s="17">
        <v>28.66</v>
      </c>
      <c r="H209" s="17">
        <v>25.93</v>
      </c>
      <c r="I209" s="16"/>
      <c r="J209" s="17">
        <v>37.83</v>
      </c>
      <c r="K209" s="17">
        <v>43.29</v>
      </c>
      <c r="L209" s="17">
        <v>52.14</v>
      </c>
      <c r="M209" s="17"/>
      <c r="N209" s="17">
        <v>53.710214643999997</v>
      </c>
      <c r="O209" s="17">
        <v>91.149821273000001</v>
      </c>
      <c r="P209" s="18" t="s">
        <v>18</v>
      </c>
      <c r="Q209" s="14" t="s">
        <v>741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328</v>
      </c>
      <c r="D210" s="19" t="s">
        <v>329</v>
      </c>
      <c r="E210" s="19">
        <v>0</v>
      </c>
      <c r="F210" s="16">
        <v>16.27</v>
      </c>
      <c r="G210" s="16">
        <v>13.91</v>
      </c>
      <c r="H210" s="16">
        <v>11.56</v>
      </c>
      <c r="I210" s="16"/>
      <c r="J210" s="16">
        <v>17.3</v>
      </c>
      <c r="K210" s="16">
        <v>22</v>
      </c>
      <c r="L210" s="16">
        <v>29.62</v>
      </c>
      <c r="M210" s="16"/>
      <c r="N210" s="16">
        <v>24.737244532999998</v>
      </c>
      <c r="O210" s="35">
        <v>57.350637591000002</v>
      </c>
      <c r="P210" s="19" t="s">
        <v>15</v>
      </c>
      <c r="Q210" s="15" t="s">
        <v>742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330</v>
      </c>
      <c r="D211" s="18" t="s">
        <v>331</v>
      </c>
      <c r="E211" s="18">
        <v>7</v>
      </c>
      <c r="F211" s="17">
        <v>5.32</v>
      </c>
      <c r="G211" s="17">
        <v>4.99</v>
      </c>
      <c r="H211" s="17">
        <v>4.66</v>
      </c>
      <c r="I211" s="16"/>
      <c r="J211" s="17">
        <v>5.65</v>
      </c>
      <c r="K211" s="17">
        <v>6.3</v>
      </c>
      <c r="L211" s="17">
        <v>7.35</v>
      </c>
      <c r="M211" s="17"/>
      <c r="N211" s="17">
        <v>57.367054007</v>
      </c>
      <c r="O211" s="17">
        <v>2.3722506364</v>
      </c>
      <c r="P211" s="18" t="s">
        <v>18</v>
      </c>
      <c r="Q211" s="14" t="s">
        <v>743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332</v>
      </c>
      <c r="D212" s="19" t="s">
        <v>333</v>
      </c>
      <c r="E212" s="19">
        <v>10</v>
      </c>
      <c r="F212" s="16">
        <v>13.46</v>
      </c>
      <c r="G212" s="16">
        <v>11.75</v>
      </c>
      <c r="H212" s="16">
        <v>10.050000000000001</v>
      </c>
      <c r="I212" s="16"/>
      <c r="J212" s="16">
        <v>14.14</v>
      </c>
      <c r="K212" s="16">
        <v>17.54</v>
      </c>
      <c r="L212" s="16">
        <v>23.04</v>
      </c>
      <c r="M212" s="16"/>
      <c r="N212" s="16">
        <v>72.692937150000006</v>
      </c>
      <c r="O212" s="35">
        <v>18.306564817999998</v>
      </c>
      <c r="P212" s="19" t="s">
        <v>18</v>
      </c>
      <c r="Q212" s="15" t="s">
        <v>744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334</v>
      </c>
      <c r="D213" s="18" t="s">
        <v>335</v>
      </c>
      <c r="E213" s="18">
        <v>7</v>
      </c>
      <c r="F213" s="17" t="s">
        <v>35</v>
      </c>
      <c r="G213" s="17" t="s">
        <v>35</v>
      </c>
      <c r="H213" s="17" t="s">
        <v>35</v>
      </c>
      <c r="I213" s="16"/>
      <c r="J213" s="17" t="s">
        <v>35</v>
      </c>
      <c r="K213" s="17" t="s">
        <v>35</v>
      </c>
      <c r="L213" s="17" t="s">
        <v>35</v>
      </c>
      <c r="M213" s="17"/>
      <c r="N213" s="17">
        <v>68.185521023999996</v>
      </c>
      <c r="O213" s="17">
        <v>65.601804826000006</v>
      </c>
      <c r="P213" s="18" t="s">
        <v>18</v>
      </c>
      <c r="Q213" s="14" t="s">
        <v>35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336</v>
      </c>
      <c r="D214" s="19" t="s">
        <v>337</v>
      </c>
      <c r="E214" s="19">
        <v>7</v>
      </c>
      <c r="F214" s="16">
        <v>6.75</v>
      </c>
      <c r="G214" s="16">
        <v>5</v>
      </c>
      <c r="H214" s="16">
        <v>3.25</v>
      </c>
      <c r="I214" s="16"/>
      <c r="J214" s="16">
        <v>11.32</v>
      </c>
      <c r="K214" s="16">
        <v>14.81</v>
      </c>
      <c r="L214" s="16">
        <v>20.47</v>
      </c>
      <c r="M214" s="16"/>
      <c r="N214" s="16">
        <v>57.626408994000002</v>
      </c>
      <c r="O214" s="35">
        <v>92.667008091</v>
      </c>
      <c r="P214" s="19" t="s">
        <v>18</v>
      </c>
      <c r="Q214" s="15" t="s">
        <v>745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459</v>
      </c>
      <c r="D215" s="18" t="s">
        <v>460</v>
      </c>
      <c r="E215" s="18">
        <v>7</v>
      </c>
      <c r="F215" s="17">
        <v>31.5</v>
      </c>
      <c r="G215" s="17">
        <v>25.49</v>
      </c>
      <c r="H215" s="17">
        <v>19.489999999999998</v>
      </c>
      <c r="I215" s="16"/>
      <c r="J215" s="17">
        <v>35.200000000000003</v>
      </c>
      <c r="K215" s="17">
        <v>47.2</v>
      </c>
      <c r="L215" s="17">
        <v>66.62</v>
      </c>
      <c r="M215" s="17"/>
      <c r="N215" s="17">
        <v>78.290744607999997</v>
      </c>
      <c r="O215" s="17">
        <v>2.3655800195000003</v>
      </c>
      <c r="P215" s="18" t="s">
        <v>18</v>
      </c>
      <c r="Q215" s="14" t="s">
        <v>746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338</v>
      </c>
      <c r="D216" s="19" t="s">
        <v>339</v>
      </c>
      <c r="E216" s="19">
        <v>9</v>
      </c>
      <c r="F216" s="16">
        <v>11.51</v>
      </c>
      <c r="G216" s="16">
        <v>10.119999999999999</v>
      </c>
      <c r="H216" s="16">
        <v>8.74</v>
      </c>
      <c r="I216" s="16"/>
      <c r="J216" s="16">
        <v>14.24</v>
      </c>
      <c r="K216" s="16">
        <v>17</v>
      </c>
      <c r="L216" s="16">
        <v>21.47</v>
      </c>
      <c r="M216" s="16"/>
      <c r="N216" s="16">
        <v>66.240145119000005</v>
      </c>
      <c r="O216" s="35">
        <v>50.638673045000004</v>
      </c>
      <c r="P216" s="19" t="s">
        <v>18</v>
      </c>
      <c r="Q216" s="15" t="s">
        <v>747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340</v>
      </c>
      <c r="D217" s="18" t="s">
        <v>341</v>
      </c>
      <c r="E217" s="18">
        <v>3</v>
      </c>
      <c r="F217" s="17">
        <v>17.649999999999999</v>
      </c>
      <c r="G217" s="17">
        <v>15.97</v>
      </c>
      <c r="H217" s="17">
        <v>14.29</v>
      </c>
      <c r="I217" s="16"/>
      <c r="J217" s="17">
        <v>18.27</v>
      </c>
      <c r="K217" s="17">
        <v>21.62</v>
      </c>
      <c r="L217" s="17">
        <v>27.06</v>
      </c>
      <c r="M217" s="17"/>
      <c r="N217" s="17">
        <v>39.665589081999997</v>
      </c>
      <c r="O217" s="17">
        <v>61.802771727</v>
      </c>
      <c r="P217" s="18" t="s">
        <v>15</v>
      </c>
      <c r="Q217" s="14" t="s">
        <v>748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342</v>
      </c>
      <c r="D218" s="19" t="s">
        <v>343</v>
      </c>
      <c r="E218" s="19">
        <v>3</v>
      </c>
      <c r="F218" s="16">
        <v>18.510000000000002</v>
      </c>
      <c r="G218" s="16">
        <v>16.2</v>
      </c>
      <c r="H218" s="16">
        <v>13.9</v>
      </c>
      <c r="I218" s="16"/>
      <c r="J218" s="16">
        <v>19.04</v>
      </c>
      <c r="K218" s="16">
        <v>23.64</v>
      </c>
      <c r="L218" s="16">
        <v>31.1</v>
      </c>
      <c r="M218" s="16"/>
      <c r="N218" s="16">
        <v>47.535993132999998</v>
      </c>
      <c r="O218" s="35">
        <v>119.24044254</v>
      </c>
      <c r="P218" s="19" t="s">
        <v>15</v>
      </c>
      <c r="Q218" s="15" t="s">
        <v>749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344</v>
      </c>
      <c r="D219" s="18" t="s">
        <v>345</v>
      </c>
      <c r="E219" s="18">
        <v>4</v>
      </c>
      <c r="F219" s="17">
        <v>73.97</v>
      </c>
      <c r="G219" s="17">
        <v>66.180000000000007</v>
      </c>
      <c r="H219" s="17">
        <v>58.39</v>
      </c>
      <c r="I219" s="16"/>
      <c r="J219" s="17">
        <v>94.51</v>
      </c>
      <c r="K219" s="17">
        <v>110.08</v>
      </c>
      <c r="L219" s="17">
        <v>135.29</v>
      </c>
      <c r="M219" s="17"/>
      <c r="N219" s="17">
        <v>57.503481749000002</v>
      </c>
      <c r="O219" s="17">
        <v>24.473780220000002</v>
      </c>
      <c r="P219" s="18" t="s">
        <v>18</v>
      </c>
      <c r="Q219" s="14" t="s">
        <v>750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346</v>
      </c>
      <c r="D220" s="19" t="s">
        <v>347</v>
      </c>
      <c r="E220" s="19">
        <v>7</v>
      </c>
      <c r="F220" s="16">
        <v>10.72</v>
      </c>
      <c r="G220" s="16">
        <v>8.64</v>
      </c>
      <c r="H220" s="16">
        <v>6.56</v>
      </c>
      <c r="I220" s="16"/>
      <c r="J220" s="16">
        <v>14.58</v>
      </c>
      <c r="K220" s="16">
        <v>18.73</v>
      </c>
      <c r="L220" s="16">
        <v>25.46</v>
      </c>
      <c r="M220" s="16"/>
      <c r="N220" s="16">
        <v>79.196003227999995</v>
      </c>
      <c r="O220" s="35">
        <v>36.474124529999997</v>
      </c>
      <c r="P220" s="19" t="s">
        <v>18</v>
      </c>
      <c r="Q220" s="15" t="s">
        <v>751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348</v>
      </c>
      <c r="D221" s="18" t="s">
        <v>349</v>
      </c>
      <c r="E221" s="18">
        <v>2</v>
      </c>
      <c r="F221" s="17">
        <v>47.14</v>
      </c>
      <c r="G221" s="17">
        <v>43.03</v>
      </c>
      <c r="H221" s="17">
        <v>38.92</v>
      </c>
      <c r="I221" s="16"/>
      <c r="J221" s="17">
        <v>48.68</v>
      </c>
      <c r="K221" s="17">
        <v>56.89</v>
      </c>
      <c r="L221" s="17">
        <v>70.180000000000007</v>
      </c>
      <c r="M221" s="17"/>
      <c r="N221" s="17">
        <v>39.306836060999998</v>
      </c>
      <c r="O221" s="17">
        <v>429.66807345000001</v>
      </c>
      <c r="P221" s="18" t="s">
        <v>15</v>
      </c>
      <c r="Q221" s="14" t="s">
        <v>752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448</v>
      </c>
      <c r="D222" s="19" t="s">
        <v>449</v>
      </c>
      <c r="E222" s="19">
        <v>0</v>
      </c>
      <c r="F222" s="16">
        <v>4.2</v>
      </c>
      <c r="G222" s="16">
        <v>3.78</v>
      </c>
      <c r="H222" s="16">
        <v>3.36</v>
      </c>
      <c r="I222" s="16"/>
      <c r="J222" s="16">
        <v>4.2699999999999996</v>
      </c>
      <c r="K222" s="16">
        <v>5.0999999999999996</v>
      </c>
      <c r="L222" s="16">
        <v>6.45</v>
      </c>
      <c r="M222" s="16"/>
      <c r="N222" s="16">
        <v>46.857501276999997</v>
      </c>
      <c r="O222" s="35">
        <v>2.9109174091000001</v>
      </c>
      <c r="P222" s="19" t="s">
        <v>15</v>
      </c>
      <c r="Q222" s="15" t="s">
        <v>753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350</v>
      </c>
      <c r="D223" s="18" t="s">
        <v>351</v>
      </c>
      <c r="E223" s="18">
        <v>9</v>
      </c>
      <c r="F223" s="17">
        <v>14.95</v>
      </c>
      <c r="G223" s="17">
        <v>14.25</v>
      </c>
      <c r="H223" s="17">
        <v>13.55</v>
      </c>
      <c r="I223" s="16"/>
      <c r="J223" s="17">
        <v>15.44</v>
      </c>
      <c r="K223" s="17">
        <v>16.829999999999998</v>
      </c>
      <c r="L223" s="17">
        <v>19.09</v>
      </c>
      <c r="M223" s="17"/>
      <c r="N223" s="17">
        <v>62.912758117999999</v>
      </c>
      <c r="O223" s="17">
        <v>3.0160660908999999</v>
      </c>
      <c r="P223" s="18" t="s">
        <v>18</v>
      </c>
      <c r="Q223" s="14" t="s">
        <v>754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350</v>
      </c>
      <c r="D224" s="19" t="s">
        <v>352</v>
      </c>
      <c r="E224" s="19">
        <v>10</v>
      </c>
      <c r="F224" s="16">
        <v>44.63</v>
      </c>
      <c r="G224" s="16">
        <v>42.51</v>
      </c>
      <c r="H224" s="16">
        <v>40.4</v>
      </c>
      <c r="I224" s="16"/>
      <c r="J224" s="16">
        <v>46.11</v>
      </c>
      <c r="K224" s="16">
        <v>50.33</v>
      </c>
      <c r="L224" s="16">
        <v>57.16</v>
      </c>
      <c r="M224" s="16"/>
      <c r="N224" s="16">
        <v>61.143201769000001</v>
      </c>
      <c r="O224" s="35">
        <v>90.778675864000007</v>
      </c>
      <c r="P224" s="19" t="s">
        <v>18</v>
      </c>
      <c r="Q224" s="15" t="s">
        <v>755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353</v>
      </c>
      <c r="D225" s="18" t="s">
        <v>354</v>
      </c>
      <c r="E225" s="18">
        <v>8</v>
      </c>
      <c r="F225" s="17">
        <v>228</v>
      </c>
      <c r="G225" s="17">
        <v>208.73</v>
      </c>
      <c r="H225" s="17">
        <v>189.47</v>
      </c>
      <c r="I225" s="16"/>
      <c r="J225" s="17">
        <v>251.79</v>
      </c>
      <c r="K225" s="17">
        <v>290.31</v>
      </c>
      <c r="L225" s="17">
        <v>352.66</v>
      </c>
      <c r="M225" s="17"/>
      <c r="N225" s="17">
        <v>54.349024896000003</v>
      </c>
      <c r="O225" s="17">
        <v>16.554502132000003</v>
      </c>
      <c r="P225" s="18" t="s">
        <v>18</v>
      </c>
      <c r="Q225" s="14" t="s">
        <v>756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757</v>
      </c>
      <c r="D226" s="19" t="s">
        <v>758</v>
      </c>
      <c r="E226" s="19">
        <v>8</v>
      </c>
      <c r="F226" s="16">
        <v>5.15</v>
      </c>
      <c r="G226" s="16">
        <v>4.68</v>
      </c>
      <c r="H226" s="16">
        <v>4.22</v>
      </c>
      <c r="I226" s="16"/>
      <c r="J226" s="16">
        <v>6.07</v>
      </c>
      <c r="K226" s="16">
        <v>6.99</v>
      </c>
      <c r="L226" s="16">
        <v>8.49</v>
      </c>
      <c r="M226" s="16"/>
      <c r="N226" s="16">
        <v>51.541363754999999</v>
      </c>
      <c r="O226" s="35">
        <v>1.7913824999999999</v>
      </c>
      <c r="P226" s="19" t="s">
        <v>18</v>
      </c>
      <c r="Q226" s="15" t="s">
        <v>759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355</v>
      </c>
      <c r="D227" s="18" t="s">
        <v>356</v>
      </c>
      <c r="E227" s="18">
        <v>6</v>
      </c>
      <c r="F227" s="17">
        <v>33.6</v>
      </c>
      <c r="G227" s="17">
        <v>29.29</v>
      </c>
      <c r="H227" s="17">
        <v>24.98</v>
      </c>
      <c r="I227" s="16"/>
      <c r="J227" s="17">
        <v>40.89</v>
      </c>
      <c r="K227" s="17">
        <v>49.5</v>
      </c>
      <c r="L227" s="17">
        <v>63.44</v>
      </c>
      <c r="M227" s="17"/>
      <c r="N227" s="17">
        <v>57.974813935</v>
      </c>
      <c r="O227" s="17">
        <v>12.691326499999999</v>
      </c>
      <c r="P227" s="18" t="s">
        <v>18</v>
      </c>
      <c r="Q227" s="14" t="s">
        <v>760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357</v>
      </c>
      <c r="D228" s="19" t="s">
        <v>358</v>
      </c>
      <c r="E228" s="19">
        <v>3</v>
      </c>
      <c r="F228" s="16">
        <v>40.64</v>
      </c>
      <c r="G228" s="16">
        <v>37.08</v>
      </c>
      <c r="H228" s="16">
        <v>33.520000000000003</v>
      </c>
      <c r="I228" s="16"/>
      <c r="J228" s="16">
        <v>41.9</v>
      </c>
      <c r="K228" s="16">
        <v>49.01</v>
      </c>
      <c r="L228" s="16">
        <v>60.53</v>
      </c>
      <c r="M228" s="16"/>
      <c r="N228" s="16">
        <v>42.252703261999997</v>
      </c>
      <c r="O228" s="35">
        <v>191.69747009</v>
      </c>
      <c r="P228" s="19" t="s">
        <v>15</v>
      </c>
      <c r="Q228" s="15" t="s">
        <v>761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359</v>
      </c>
      <c r="D229" s="18" t="s">
        <v>360</v>
      </c>
      <c r="E229" s="18">
        <v>10</v>
      </c>
      <c r="F229" s="17">
        <v>32.39</v>
      </c>
      <c r="G229" s="17">
        <v>28.49</v>
      </c>
      <c r="H229" s="17">
        <v>24.59</v>
      </c>
      <c r="I229" s="16"/>
      <c r="J229" s="17">
        <v>34.97</v>
      </c>
      <c r="K229" s="17">
        <v>42.76</v>
      </c>
      <c r="L229" s="17">
        <v>55.37</v>
      </c>
      <c r="M229" s="17"/>
      <c r="N229" s="17">
        <v>53.767520814999997</v>
      </c>
      <c r="O229" s="17">
        <v>77.677810727000008</v>
      </c>
      <c r="P229" s="18" t="s">
        <v>18</v>
      </c>
      <c r="Q229" s="14" t="s">
        <v>762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361</v>
      </c>
      <c r="D230" s="19" t="s">
        <v>362</v>
      </c>
      <c r="E230" s="19">
        <v>6</v>
      </c>
      <c r="F230" s="16">
        <v>60.79</v>
      </c>
      <c r="G230" s="16">
        <v>50.56</v>
      </c>
      <c r="H230" s="16">
        <v>40.340000000000003</v>
      </c>
      <c r="I230" s="16"/>
      <c r="J230" s="16">
        <v>86.6</v>
      </c>
      <c r="K230" s="16">
        <v>107.04</v>
      </c>
      <c r="L230" s="16">
        <v>140.13</v>
      </c>
      <c r="M230" s="16"/>
      <c r="N230" s="16">
        <v>64.284082256999994</v>
      </c>
      <c r="O230" s="35">
        <v>79.658297617999992</v>
      </c>
      <c r="P230" s="19" t="s">
        <v>18</v>
      </c>
      <c r="Q230" s="15" t="s">
        <v>763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363</v>
      </c>
      <c r="D231" s="18" t="s">
        <v>364</v>
      </c>
      <c r="E231" s="18">
        <v>6</v>
      </c>
      <c r="F231" s="17">
        <v>26.56</v>
      </c>
      <c r="G231" s="17">
        <v>24.26</v>
      </c>
      <c r="H231" s="17">
        <v>21.96</v>
      </c>
      <c r="I231" s="16"/>
      <c r="J231" s="17">
        <v>27.39</v>
      </c>
      <c r="K231" s="17">
        <v>31.98</v>
      </c>
      <c r="L231" s="17">
        <v>39.42</v>
      </c>
      <c r="M231" s="17"/>
      <c r="N231" s="17">
        <v>45.023516985999997</v>
      </c>
      <c r="O231" s="17">
        <v>129.46227490000001</v>
      </c>
      <c r="P231" s="18" t="s">
        <v>15</v>
      </c>
      <c r="Q231" s="14" t="s">
        <v>764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365</v>
      </c>
      <c r="D232" s="19" t="s">
        <v>366</v>
      </c>
      <c r="E232" s="19">
        <v>6</v>
      </c>
      <c r="F232" s="16">
        <v>35.31</v>
      </c>
      <c r="G232" s="16">
        <v>30.7</v>
      </c>
      <c r="H232" s="16">
        <v>26.09</v>
      </c>
      <c r="I232" s="16"/>
      <c r="J232" s="16">
        <v>47.75</v>
      </c>
      <c r="K232" s="16">
        <v>56.96</v>
      </c>
      <c r="L232" s="16">
        <v>71.86</v>
      </c>
      <c r="M232" s="16"/>
      <c r="N232" s="16">
        <v>55.976283273999996</v>
      </c>
      <c r="O232" s="35">
        <v>144.63840658999999</v>
      </c>
      <c r="P232" s="19" t="s">
        <v>18</v>
      </c>
      <c r="Q232" s="15" t="s">
        <v>765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367</v>
      </c>
      <c r="D233" s="18" t="s">
        <v>368</v>
      </c>
      <c r="E233" s="18">
        <v>8</v>
      </c>
      <c r="F233" s="17">
        <v>15.99</v>
      </c>
      <c r="G233" s="17">
        <v>14.88</v>
      </c>
      <c r="H233" s="17">
        <v>13.78</v>
      </c>
      <c r="I233" s="16"/>
      <c r="J233" s="17">
        <v>17.84</v>
      </c>
      <c r="K233" s="17">
        <v>20.04</v>
      </c>
      <c r="L233" s="17">
        <v>23.61</v>
      </c>
      <c r="M233" s="17"/>
      <c r="N233" s="17">
        <v>51.750096223</v>
      </c>
      <c r="O233" s="17">
        <v>12.033431044999999</v>
      </c>
      <c r="P233" s="18" t="s">
        <v>18</v>
      </c>
      <c r="Q233" s="14" t="s">
        <v>766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468</v>
      </c>
      <c r="D234" s="19" t="s">
        <v>469</v>
      </c>
      <c r="E234" s="19">
        <v>8</v>
      </c>
      <c r="F234" s="16">
        <v>5.68</v>
      </c>
      <c r="G234" s="16">
        <v>4.97</v>
      </c>
      <c r="H234" s="16">
        <v>4.2699999999999996</v>
      </c>
      <c r="I234" s="16"/>
      <c r="J234" s="16">
        <v>7.64</v>
      </c>
      <c r="K234" s="16">
        <v>9.0399999999999991</v>
      </c>
      <c r="L234" s="16">
        <v>11.31</v>
      </c>
      <c r="M234" s="16"/>
      <c r="N234" s="16">
        <v>46.077998045000001</v>
      </c>
      <c r="O234" s="35">
        <v>2.7575196817999998</v>
      </c>
      <c r="P234" s="19" t="s">
        <v>18</v>
      </c>
      <c r="Q234" s="15" t="s">
        <v>767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369</v>
      </c>
      <c r="D235" s="18" t="s">
        <v>370</v>
      </c>
      <c r="E235" s="18">
        <v>10</v>
      </c>
      <c r="F235" s="17">
        <v>15.16</v>
      </c>
      <c r="G235" s="17">
        <v>13.55</v>
      </c>
      <c r="H235" s="17">
        <v>11.94</v>
      </c>
      <c r="I235" s="16"/>
      <c r="J235" s="17">
        <v>15.8</v>
      </c>
      <c r="K235" s="17">
        <v>19.010000000000002</v>
      </c>
      <c r="L235" s="17">
        <v>24.22</v>
      </c>
      <c r="M235" s="17"/>
      <c r="N235" s="17">
        <v>78.960072174999993</v>
      </c>
      <c r="O235" s="17">
        <v>22.420598226999999</v>
      </c>
      <c r="P235" s="18" t="s">
        <v>18</v>
      </c>
      <c r="Q235" s="14" t="s">
        <v>768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371</v>
      </c>
      <c r="D236" s="19" t="s">
        <v>372</v>
      </c>
      <c r="E236" s="19">
        <v>7</v>
      </c>
      <c r="F236" s="16">
        <v>29.48</v>
      </c>
      <c r="G236" s="16">
        <v>26.17</v>
      </c>
      <c r="H236" s="16">
        <v>22.86</v>
      </c>
      <c r="I236" s="16"/>
      <c r="J236" s="16">
        <v>30.81</v>
      </c>
      <c r="K236" s="16">
        <v>37.42</v>
      </c>
      <c r="L236" s="16">
        <v>48.13</v>
      </c>
      <c r="M236" s="16"/>
      <c r="N236" s="16">
        <v>55.018103697999997</v>
      </c>
      <c r="O236" s="35">
        <v>172.47865582000003</v>
      </c>
      <c r="P236" s="19" t="s">
        <v>18</v>
      </c>
      <c r="Q236" s="15" t="s">
        <v>769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373</v>
      </c>
      <c r="D237" s="18" t="s">
        <v>374</v>
      </c>
      <c r="E237" s="18">
        <v>7</v>
      </c>
      <c r="F237" s="17">
        <v>6.96</v>
      </c>
      <c r="G237" s="17">
        <v>5.95</v>
      </c>
      <c r="H237" s="17">
        <v>4.95</v>
      </c>
      <c r="I237" s="16"/>
      <c r="J237" s="17">
        <v>7.76</v>
      </c>
      <c r="K237" s="17">
        <v>9.76</v>
      </c>
      <c r="L237" s="17">
        <v>13</v>
      </c>
      <c r="M237" s="17"/>
      <c r="N237" s="17">
        <v>57.858356516999997</v>
      </c>
      <c r="O237" s="17">
        <v>9.3990774545000004</v>
      </c>
      <c r="P237" s="18" t="s">
        <v>18</v>
      </c>
      <c r="Q237" s="14" t="s">
        <v>770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375</v>
      </c>
      <c r="D238" s="19" t="s">
        <v>376</v>
      </c>
      <c r="E238" s="19">
        <v>3</v>
      </c>
      <c r="F238" s="16">
        <v>61.1</v>
      </c>
      <c r="G238" s="16">
        <v>56.01</v>
      </c>
      <c r="H238" s="16">
        <v>50.92</v>
      </c>
      <c r="I238" s="16"/>
      <c r="J238" s="16">
        <v>63.64</v>
      </c>
      <c r="K238" s="16">
        <v>73.81</v>
      </c>
      <c r="L238" s="16">
        <v>90.28</v>
      </c>
      <c r="M238" s="16"/>
      <c r="N238" s="16">
        <v>41.127159954</v>
      </c>
      <c r="O238" s="35">
        <v>23.084689999999998</v>
      </c>
      <c r="P238" s="19" t="s">
        <v>15</v>
      </c>
      <c r="Q238" s="15" t="s">
        <v>771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377</v>
      </c>
      <c r="D239" s="18" t="s">
        <v>470</v>
      </c>
      <c r="E239" s="18">
        <v>9</v>
      </c>
      <c r="F239" s="17">
        <v>6.88</v>
      </c>
      <c r="G239" s="17">
        <v>6.27</v>
      </c>
      <c r="H239" s="17">
        <v>5.67</v>
      </c>
      <c r="I239" s="16"/>
      <c r="J239" s="17">
        <v>7.67</v>
      </c>
      <c r="K239" s="17">
        <v>8.8699999999999992</v>
      </c>
      <c r="L239" s="17">
        <v>10.82</v>
      </c>
      <c r="M239" s="17"/>
      <c r="N239" s="17">
        <v>55.885627759999998</v>
      </c>
      <c r="O239" s="17">
        <v>3.1816809090999998</v>
      </c>
      <c r="P239" s="18" t="s">
        <v>18</v>
      </c>
      <c r="Q239" s="14" t="s">
        <v>772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377</v>
      </c>
      <c r="D240" s="19" t="s">
        <v>378</v>
      </c>
      <c r="E240" s="19">
        <v>10</v>
      </c>
      <c r="F240" s="16">
        <v>7.19</v>
      </c>
      <c r="G240" s="16">
        <v>6.56</v>
      </c>
      <c r="H240" s="16">
        <v>5.94</v>
      </c>
      <c r="I240" s="16"/>
      <c r="J240" s="16">
        <v>7.78</v>
      </c>
      <c r="K240" s="16">
        <v>9.02</v>
      </c>
      <c r="L240" s="16">
        <v>11.03</v>
      </c>
      <c r="M240" s="16"/>
      <c r="N240" s="16">
        <v>60.359044502000003</v>
      </c>
      <c r="O240" s="35">
        <v>89.399795045000005</v>
      </c>
      <c r="P240" s="19" t="s">
        <v>18</v>
      </c>
      <c r="Q240" s="15" t="s">
        <v>773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379</v>
      </c>
      <c r="D241" s="18" t="s">
        <v>380</v>
      </c>
      <c r="E241" s="18">
        <v>10</v>
      </c>
      <c r="F241" s="17">
        <v>87.8</v>
      </c>
      <c r="G241" s="17">
        <v>80.650000000000006</v>
      </c>
      <c r="H241" s="17">
        <v>73.510000000000005</v>
      </c>
      <c r="I241" s="16"/>
      <c r="J241" s="17">
        <v>91.62</v>
      </c>
      <c r="K241" s="17">
        <v>105.9</v>
      </c>
      <c r="L241" s="17">
        <v>129.02000000000001</v>
      </c>
      <c r="M241" s="17"/>
      <c r="N241" s="17">
        <v>75.934295817000006</v>
      </c>
      <c r="O241" s="17">
        <v>1721.4748998</v>
      </c>
      <c r="P241" s="18" t="s">
        <v>18</v>
      </c>
      <c r="Q241" s="14" t="s">
        <v>774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381</v>
      </c>
      <c r="D242" s="19" t="s">
        <v>382</v>
      </c>
      <c r="E242" s="19">
        <v>6</v>
      </c>
      <c r="F242" s="16">
        <v>20.34</v>
      </c>
      <c r="G242" s="16">
        <v>19.07</v>
      </c>
      <c r="H242" s="16">
        <v>17.8</v>
      </c>
      <c r="I242" s="16"/>
      <c r="J242" s="16">
        <v>23.31</v>
      </c>
      <c r="K242" s="16">
        <v>25.84</v>
      </c>
      <c r="L242" s="16">
        <v>29.94</v>
      </c>
      <c r="M242" s="16"/>
      <c r="N242" s="16">
        <v>51.145976337999997</v>
      </c>
      <c r="O242" s="35">
        <v>7.3834843635999992</v>
      </c>
      <c r="P242" s="19" t="s">
        <v>18</v>
      </c>
      <c r="Q242" s="15" t="s">
        <v>775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383</v>
      </c>
      <c r="D243" s="18" t="s">
        <v>384</v>
      </c>
      <c r="E243" s="18">
        <v>10</v>
      </c>
      <c r="F243" s="17">
        <v>4.28</v>
      </c>
      <c r="G243" s="17">
        <v>3.71</v>
      </c>
      <c r="H243" s="17">
        <v>3.14</v>
      </c>
      <c r="I243" s="16"/>
      <c r="J243" s="17">
        <v>4.91</v>
      </c>
      <c r="K243" s="17">
        <v>6.04</v>
      </c>
      <c r="L243" s="17">
        <v>7.87</v>
      </c>
      <c r="M243" s="17"/>
      <c r="N243" s="17">
        <v>70.478434973999995</v>
      </c>
      <c r="O243" s="17">
        <v>76.736565227</v>
      </c>
      <c r="P243" s="18" t="s">
        <v>18</v>
      </c>
      <c r="Q243" s="14" t="s">
        <v>776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385</v>
      </c>
      <c r="D244" s="19" t="s">
        <v>386</v>
      </c>
      <c r="E244" s="19">
        <v>7</v>
      </c>
      <c r="F244" s="16">
        <v>32.85</v>
      </c>
      <c r="G244" s="16">
        <v>29.66</v>
      </c>
      <c r="H244" s="16">
        <v>26.48</v>
      </c>
      <c r="I244" s="16"/>
      <c r="J244" s="16">
        <v>34.200000000000003</v>
      </c>
      <c r="K244" s="16">
        <v>40.56</v>
      </c>
      <c r="L244" s="16">
        <v>50.87</v>
      </c>
      <c r="M244" s="16"/>
      <c r="N244" s="16">
        <v>59.299429691999997</v>
      </c>
      <c r="O244" s="35">
        <v>334.86916590999999</v>
      </c>
      <c r="P244" s="19" t="s">
        <v>18</v>
      </c>
      <c r="Q244" s="15" t="s">
        <v>777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778</v>
      </c>
      <c r="D245" s="18" t="s">
        <v>779</v>
      </c>
      <c r="E245" s="18">
        <v>7</v>
      </c>
      <c r="F245" s="17">
        <v>78.5</v>
      </c>
      <c r="G245" s="17">
        <v>71.27</v>
      </c>
      <c r="H245" s="17">
        <v>64.040000000000006</v>
      </c>
      <c r="I245" s="16"/>
      <c r="J245" s="17">
        <v>99.38</v>
      </c>
      <c r="K245" s="17">
        <v>113.83</v>
      </c>
      <c r="L245" s="17">
        <v>137.21</v>
      </c>
      <c r="M245" s="17"/>
      <c r="N245" s="17">
        <v>60.364009709000001</v>
      </c>
      <c r="O245" s="17">
        <v>1.6493799414000001</v>
      </c>
      <c r="P245" s="18" t="s">
        <v>18</v>
      </c>
      <c r="Q245" s="14" t="s">
        <v>780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387</v>
      </c>
      <c r="D246" s="19" t="s">
        <v>388</v>
      </c>
      <c r="E246" s="19">
        <v>8</v>
      </c>
      <c r="F246" s="16">
        <v>14.15</v>
      </c>
      <c r="G246" s="16">
        <v>12.75</v>
      </c>
      <c r="H246" s="16">
        <v>11.35</v>
      </c>
      <c r="I246" s="16"/>
      <c r="J246" s="16">
        <v>17.38</v>
      </c>
      <c r="K246" s="16">
        <v>20.170000000000002</v>
      </c>
      <c r="L246" s="16">
        <v>24.7</v>
      </c>
      <c r="M246" s="16"/>
      <c r="N246" s="16">
        <v>59.580176250000001</v>
      </c>
      <c r="O246" s="35">
        <v>16.408281727000002</v>
      </c>
      <c r="P246" s="19" t="s">
        <v>18</v>
      </c>
      <c r="Q246" s="15" t="s">
        <v>781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782</v>
      </c>
      <c r="D247" s="18" t="s">
        <v>783</v>
      </c>
      <c r="E247" s="18">
        <v>0</v>
      </c>
      <c r="F247" s="17">
        <v>3.74</v>
      </c>
      <c r="G247" s="17">
        <v>3.5</v>
      </c>
      <c r="H247" s="17">
        <v>3.26</v>
      </c>
      <c r="I247" s="16"/>
      <c r="J247" s="17">
        <v>3.85</v>
      </c>
      <c r="K247" s="17">
        <v>4.32</v>
      </c>
      <c r="L247" s="17">
        <v>5.08</v>
      </c>
      <c r="M247" s="17"/>
      <c r="N247" s="17">
        <v>37.115637825</v>
      </c>
      <c r="O247" s="17">
        <v>1.3151600000000001</v>
      </c>
      <c r="P247" s="18" t="s">
        <v>15</v>
      </c>
      <c r="Q247" s="14" t="s">
        <v>784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389</v>
      </c>
      <c r="D248" s="19" t="s">
        <v>390</v>
      </c>
      <c r="E248" s="19">
        <v>7</v>
      </c>
      <c r="F248" s="16">
        <v>27.58</v>
      </c>
      <c r="G248" s="16">
        <v>23.74</v>
      </c>
      <c r="H248" s="16">
        <v>19.899999999999999</v>
      </c>
      <c r="I248" s="16"/>
      <c r="J248" s="16">
        <v>35.44</v>
      </c>
      <c r="K248" s="16">
        <v>43.11</v>
      </c>
      <c r="L248" s="16">
        <v>55.53</v>
      </c>
      <c r="M248" s="16"/>
      <c r="N248" s="16">
        <v>57.854781997000003</v>
      </c>
      <c r="O248" s="35">
        <v>82.210705000000004</v>
      </c>
      <c r="P248" s="19" t="s">
        <v>18</v>
      </c>
      <c r="Q248" s="15" t="s">
        <v>785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479</v>
      </c>
      <c r="D249" s="18" t="s">
        <v>480</v>
      </c>
      <c r="E249" s="18">
        <v>10</v>
      </c>
      <c r="F249" s="17">
        <v>1.58</v>
      </c>
      <c r="G249" s="17">
        <v>1.39</v>
      </c>
      <c r="H249" s="17">
        <v>1.2</v>
      </c>
      <c r="I249" s="16"/>
      <c r="J249" s="17">
        <v>1.75</v>
      </c>
      <c r="K249" s="17">
        <v>2.12</v>
      </c>
      <c r="L249" s="17">
        <v>2.73</v>
      </c>
      <c r="M249" s="17"/>
      <c r="N249" s="17">
        <v>77.911826308000002</v>
      </c>
      <c r="O249" s="17">
        <v>2.0147779091000002</v>
      </c>
      <c r="P249" s="18" t="s">
        <v>18</v>
      </c>
      <c r="Q249" s="14" t="s">
        <v>786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391</v>
      </c>
      <c r="D250" s="19" t="s">
        <v>392</v>
      </c>
      <c r="E250" s="19">
        <v>6</v>
      </c>
      <c r="F250" s="16">
        <v>17.14</v>
      </c>
      <c r="G250" s="16">
        <v>15.81</v>
      </c>
      <c r="H250" s="16">
        <v>14.48</v>
      </c>
      <c r="I250" s="16"/>
      <c r="J250" s="16">
        <v>20.22</v>
      </c>
      <c r="K250" s="16">
        <v>22.87</v>
      </c>
      <c r="L250" s="16">
        <v>27.17</v>
      </c>
      <c r="M250" s="16"/>
      <c r="N250" s="16">
        <v>50.288553626999999</v>
      </c>
      <c r="O250" s="35">
        <v>25.198868044999998</v>
      </c>
      <c r="P250" s="19" t="s">
        <v>18</v>
      </c>
      <c r="Q250" s="15" t="s">
        <v>787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788</v>
      </c>
      <c r="D251" s="18" t="s">
        <v>789</v>
      </c>
      <c r="E251" s="18">
        <v>6</v>
      </c>
      <c r="F251" s="17">
        <v>38.15</v>
      </c>
      <c r="G251" s="17">
        <v>36</v>
      </c>
      <c r="H251" s="17">
        <v>33.86</v>
      </c>
      <c r="I251" s="16"/>
      <c r="J251" s="17">
        <v>39.75</v>
      </c>
      <c r="K251" s="17">
        <v>44.03</v>
      </c>
      <c r="L251" s="17">
        <v>50.96</v>
      </c>
      <c r="M251" s="17"/>
      <c r="N251" s="17">
        <v>47.340104367999999</v>
      </c>
      <c r="O251" s="17">
        <v>1.1163116886</v>
      </c>
      <c r="P251" s="18" t="s">
        <v>15</v>
      </c>
      <c r="Q251" s="14" t="s">
        <v>790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393</v>
      </c>
      <c r="D252" s="19" t="s">
        <v>394</v>
      </c>
      <c r="E252" s="19">
        <v>6</v>
      </c>
      <c r="F252" s="16">
        <v>48.6</v>
      </c>
      <c r="G252" s="16">
        <v>45.64</v>
      </c>
      <c r="H252" s="16">
        <v>42.69</v>
      </c>
      <c r="I252" s="16"/>
      <c r="J252" s="16">
        <v>49.95</v>
      </c>
      <c r="K252" s="16">
        <v>55.85</v>
      </c>
      <c r="L252" s="16">
        <v>65.41</v>
      </c>
      <c r="M252" s="16"/>
      <c r="N252" s="16">
        <v>38.994932767999998</v>
      </c>
      <c r="O252" s="35">
        <v>386.66774694999998</v>
      </c>
      <c r="P252" s="19" t="s">
        <v>15</v>
      </c>
      <c r="Q252" s="15" t="s">
        <v>791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442</v>
      </c>
      <c r="D253" s="18" t="s">
        <v>443</v>
      </c>
      <c r="E253" s="18">
        <v>9</v>
      </c>
      <c r="F253" s="17">
        <v>1817</v>
      </c>
      <c r="G253" s="17">
        <v>1522.56</v>
      </c>
      <c r="H253" s="17">
        <v>1228.1199999999999</v>
      </c>
      <c r="I253" s="16"/>
      <c r="J253" s="17">
        <v>1880</v>
      </c>
      <c r="K253" s="17">
        <v>2468.87</v>
      </c>
      <c r="L253" s="17">
        <v>3421.75</v>
      </c>
      <c r="M253" s="17"/>
      <c r="N253" s="17">
        <v>73.549366067999998</v>
      </c>
      <c r="O253" s="17">
        <v>3.2640712182000002</v>
      </c>
      <c r="P253" s="18" t="s">
        <v>18</v>
      </c>
      <c r="Q253" s="14" t="s">
        <v>792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395</v>
      </c>
      <c r="D254" s="19" t="s">
        <v>396</v>
      </c>
      <c r="E254" s="19">
        <v>9</v>
      </c>
      <c r="F254" s="16">
        <v>9.51</v>
      </c>
      <c r="G254" s="16">
        <v>8.81</v>
      </c>
      <c r="H254" s="16">
        <v>8.11</v>
      </c>
      <c r="I254" s="16"/>
      <c r="J254" s="16">
        <v>10.37</v>
      </c>
      <c r="K254" s="16">
        <v>11.76</v>
      </c>
      <c r="L254" s="16">
        <v>14.01</v>
      </c>
      <c r="M254" s="16"/>
      <c r="N254" s="16">
        <v>65.084698953</v>
      </c>
      <c r="O254" s="35">
        <v>4.7576313182000005</v>
      </c>
      <c r="P254" s="19" t="s">
        <v>18</v>
      </c>
      <c r="Q254" s="15" t="s">
        <v>793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397</v>
      </c>
      <c r="D255" s="18" t="s">
        <v>398</v>
      </c>
      <c r="E255" s="18">
        <v>7</v>
      </c>
      <c r="F255" s="17" t="s">
        <v>35</v>
      </c>
      <c r="G255" s="17" t="s">
        <v>35</v>
      </c>
      <c r="H255" s="17" t="s">
        <v>35</v>
      </c>
      <c r="I255" s="16"/>
      <c r="J255" s="17" t="s">
        <v>35</v>
      </c>
      <c r="K255" s="17" t="s">
        <v>35</v>
      </c>
      <c r="L255" s="17" t="s">
        <v>35</v>
      </c>
      <c r="M255" s="17"/>
      <c r="N255" s="17" t="s">
        <v>35</v>
      </c>
      <c r="O255" s="17" t="s">
        <v>35</v>
      </c>
      <c r="P255" s="18" t="s">
        <v>35</v>
      </c>
      <c r="Q255" s="14" t="s">
        <v>36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399</v>
      </c>
      <c r="D256" s="19" t="s">
        <v>400</v>
      </c>
      <c r="E256" s="19">
        <v>6</v>
      </c>
      <c r="F256" s="16">
        <v>11.66</v>
      </c>
      <c r="G256" s="16">
        <v>9.86</v>
      </c>
      <c r="H256" s="16">
        <v>8.06</v>
      </c>
      <c r="I256" s="16"/>
      <c r="J256" s="16">
        <v>15.29</v>
      </c>
      <c r="K256" s="16">
        <v>18.88</v>
      </c>
      <c r="L256" s="16">
        <v>24.7</v>
      </c>
      <c r="M256" s="16"/>
      <c r="N256" s="16">
        <v>51.256581654000001</v>
      </c>
      <c r="O256" s="35">
        <v>50.464666909000002</v>
      </c>
      <c r="P256" s="19" t="s">
        <v>18</v>
      </c>
      <c r="Q256" s="15" t="s">
        <v>794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481</v>
      </c>
      <c r="D257" s="18" t="s">
        <v>482</v>
      </c>
      <c r="E257" s="18">
        <v>0</v>
      </c>
      <c r="F257" s="17">
        <v>9.61</v>
      </c>
      <c r="G257" s="17">
        <v>9.25</v>
      </c>
      <c r="H257" s="17">
        <v>8.89</v>
      </c>
      <c r="I257" s="16"/>
      <c r="J257" s="17">
        <v>9.76</v>
      </c>
      <c r="K257" s="17">
        <v>10.47</v>
      </c>
      <c r="L257" s="17">
        <v>11.62</v>
      </c>
      <c r="M257" s="17"/>
      <c r="N257" s="17">
        <v>32.881450606999998</v>
      </c>
      <c r="O257" s="17">
        <v>2.4985263405000002</v>
      </c>
      <c r="P257" s="18" t="s">
        <v>15</v>
      </c>
      <c r="Q257" s="14" t="s">
        <v>795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796</v>
      </c>
      <c r="D258" s="19" t="s">
        <v>797</v>
      </c>
      <c r="E258" s="19">
        <v>7</v>
      </c>
      <c r="F258" s="16">
        <v>102.45</v>
      </c>
      <c r="G258" s="16">
        <v>95.4</v>
      </c>
      <c r="H258" s="16">
        <v>88.35</v>
      </c>
      <c r="I258" s="16"/>
      <c r="J258" s="16">
        <v>104.8</v>
      </c>
      <c r="K258" s="16">
        <v>118.89</v>
      </c>
      <c r="L258" s="16">
        <v>141.69</v>
      </c>
      <c r="M258" s="16"/>
      <c r="N258" s="16">
        <v>65.417207922000003</v>
      </c>
      <c r="O258" s="35">
        <v>6.706537</v>
      </c>
      <c r="P258" s="19" t="s">
        <v>18</v>
      </c>
      <c r="Q258" s="15"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799</v>
      </c>
      <c r="D259" s="18" t="s">
        <v>800</v>
      </c>
      <c r="E259" s="18">
        <v>7</v>
      </c>
      <c r="F259" s="17">
        <v>148.52000000000001</v>
      </c>
      <c r="G259" s="17">
        <v>141.22</v>
      </c>
      <c r="H259" s="17">
        <v>133.91999999999999</v>
      </c>
      <c r="I259" s="16"/>
      <c r="J259" s="17">
        <v>151.77000000000001</v>
      </c>
      <c r="K259" s="17">
        <v>166.36</v>
      </c>
      <c r="L259" s="17">
        <v>189.97</v>
      </c>
      <c r="M259" s="17"/>
      <c r="N259" s="17">
        <v>67.247560946999997</v>
      </c>
      <c r="O259" s="17">
        <v>1.2863457159</v>
      </c>
      <c r="P259" s="18" t="s">
        <v>18</v>
      </c>
      <c r="Q259" s="14" t="s">
        <v>801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802</v>
      </c>
      <c r="D260" s="19" t="s">
        <v>803</v>
      </c>
      <c r="E260" s="19">
        <v>7</v>
      </c>
      <c r="F260" s="16">
        <v>133.46</v>
      </c>
      <c r="G260" s="16">
        <v>124.19</v>
      </c>
      <c r="H260" s="16">
        <v>114.92</v>
      </c>
      <c r="I260" s="16"/>
      <c r="J260" s="16">
        <v>139.99</v>
      </c>
      <c r="K260" s="16">
        <v>158.52000000000001</v>
      </c>
      <c r="L260" s="16">
        <v>188.51</v>
      </c>
      <c r="M260" s="16"/>
      <c r="N260" s="16">
        <v>58.152141896000003</v>
      </c>
      <c r="O260" s="35">
        <v>1.2024238086000001</v>
      </c>
      <c r="P260" s="19" t="s">
        <v>18</v>
      </c>
      <c r="Q260" s="15" t="s">
        <v>804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401</v>
      </c>
      <c r="D261" s="18" t="s">
        <v>402</v>
      </c>
      <c r="E261" s="18">
        <v>7</v>
      </c>
      <c r="F261" s="17">
        <v>200.15</v>
      </c>
      <c r="G261" s="17">
        <v>186.55</v>
      </c>
      <c r="H261" s="17">
        <v>172.95</v>
      </c>
      <c r="I261" s="16"/>
      <c r="J261" s="17">
        <v>203.69</v>
      </c>
      <c r="K261" s="17">
        <v>230.88</v>
      </c>
      <c r="L261" s="17">
        <v>274.89</v>
      </c>
      <c r="M261" s="17"/>
      <c r="N261" s="17">
        <v>66.649982476000005</v>
      </c>
      <c r="O261" s="17">
        <v>5.5903662995000003</v>
      </c>
      <c r="P261" s="18" t="s">
        <v>18</v>
      </c>
      <c r="Q261" s="14" t="s">
        <v>805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403</v>
      </c>
      <c r="D262" s="19" t="s">
        <v>404</v>
      </c>
      <c r="E262" s="19">
        <v>7</v>
      </c>
      <c r="F262" s="16">
        <v>45</v>
      </c>
      <c r="G262" s="16">
        <v>37.96</v>
      </c>
      <c r="H262" s="16">
        <v>30.92</v>
      </c>
      <c r="I262" s="16"/>
      <c r="J262" s="16">
        <v>64.25</v>
      </c>
      <c r="K262" s="16">
        <v>78.319999999999993</v>
      </c>
      <c r="L262" s="16">
        <v>101.08</v>
      </c>
      <c r="M262" s="16"/>
      <c r="N262" s="16">
        <v>72.941885365999994</v>
      </c>
      <c r="O262" s="35">
        <v>3.9567977044999996</v>
      </c>
      <c r="P262" s="19" t="s">
        <v>18</v>
      </c>
      <c r="Q262" s="15" t="s">
        <v>806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807</v>
      </c>
      <c r="D263" s="18" t="s">
        <v>808</v>
      </c>
      <c r="E263" s="18">
        <v>6</v>
      </c>
      <c r="F263" s="17">
        <v>102.99</v>
      </c>
      <c r="G263" s="17">
        <v>98.46</v>
      </c>
      <c r="H263" s="17">
        <v>93.94</v>
      </c>
      <c r="I263" s="16"/>
      <c r="J263" s="17">
        <v>113.86</v>
      </c>
      <c r="K263" s="17">
        <v>122.9</v>
      </c>
      <c r="L263" s="17">
        <v>137.52000000000001</v>
      </c>
      <c r="M263" s="17"/>
      <c r="N263" s="17">
        <v>61.059591306999998</v>
      </c>
      <c r="O263" s="17">
        <v>4.7660180154000003</v>
      </c>
      <c r="P263" s="18" t="s">
        <v>18</v>
      </c>
      <c r="Q263" s="14" t="s">
        <v>809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471</v>
      </c>
      <c r="D264" s="19" t="s">
        <v>472</v>
      </c>
      <c r="E264" s="19">
        <v>7</v>
      </c>
      <c r="F264" s="16">
        <v>34</v>
      </c>
      <c r="G264" s="16">
        <v>28.31</v>
      </c>
      <c r="H264" s="16">
        <v>22.62</v>
      </c>
      <c r="I264" s="16"/>
      <c r="J264" s="16">
        <v>47.71</v>
      </c>
      <c r="K264" s="16">
        <v>59.08</v>
      </c>
      <c r="L264" s="16">
        <v>77.489999999999995</v>
      </c>
      <c r="M264" s="16"/>
      <c r="N264" s="16">
        <v>72.048719876999996</v>
      </c>
      <c r="O264" s="35">
        <v>1.5199035477</v>
      </c>
      <c r="P264" s="19" t="s">
        <v>18</v>
      </c>
      <c r="Q264" s="15" t="s">
        <v>810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520</v>
      </c>
      <c r="D265" s="18" t="s">
        <v>521</v>
      </c>
      <c r="E265" s="18">
        <v>6</v>
      </c>
      <c r="F265" s="17">
        <v>91.5</v>
      </c>
      <c r="G265" s="17">
        <v>86.92</v>
      </c>
      <c r="H265" s="17">
        <v>82.34</v>
      </c>
      <c r="I265" s="16"/>
      <c r="J265" s="17">
        <v>101.2</v>
      </c>
      <c r="K265" s="17">
        <v>110.35</v>
      </c>
      <c r="L265" s="17">
        <v>125.17</v>
      </c>
      <c r="M265" s="17"/>
      <c r="N265" s="17">
        <v>69.092823902999996</v>
      </c>
      <c r="O265" s="17">
        <v>1.6512181350000001</v>
      </c>
      <c r="P265" s="18" t="s">
        <v>18</v>
      </c>
      <c r="Q265" s="14" t="s">
        <v>811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812</v>
      </c>
      <c r="D266" s="19" t="s">
        <v>813</v>
      </c>
      <c r="E266" s="19">
        <v>10</v>
      </c>
      <c r="F266" s="16">
        <v>43.19</v>
      </c>
      <c r="G266" s="16">
        <v>38.369999999999997</v>
      </c>
      <c r="H266" s="16">
        <v>33.549999999999997</v>
      </c>
      <c r="I266" s="16"/>
      <c r="J266" s="16">
        <v>51.84</v>
      </c>
      <c r="K266" s="16">
        <v>61.47</v>
      </c>
      <c r="L266" s="16">
        <v>77.06</v>
      </c>
      <c r="M266" s="16"/>
      <c r="N266" s="16">
        <v>68.723954027999994</v>
      </c>
      <c r="O266" s="35">
        <v>1.1384934091000001</v>
      </c>
      <c r="P266" s="19" t="s">
        <v>18</v>
      </c>
      <c r="Q266" s="15" t="s">
        <v>814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815</v>
      </c>
      <c r="D267" s="18" t="s">
        <v>816</v>
      </c>
      <c r="E267" s="18">
        <v>10</v>
      </c>
      <c r="F267" s="17">
        <v>48.68</v>
      </c>
      <c r="G267" s="17">
        <v>41.92</v>
      </c>
      <c r="H267" s="17">
        <v>35.159999999999997</v>
      </c>
      <c r="I267" s="16"/>
      <c r="J267" s="17">
        <v>63.22</v>
      </c>
      <c r="K267" s="17">
        <v>76.73</v>
      </c>
      <c r="L267" s="17">
        <v>98.6</v>
      </c>
      <c r="M267" s="17"/>
      <c r="N267" s="17">
        <v>61.361593749999997</v>
      </c>
      <c r="O267" s="17">
        <v>1.8932939704999998</v>
      </c>
      <c r="P267" s="18" t="s">
        <v>18</v>
      </c>
      <c r="Q267" s="14" t="s">
        <v>817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487</v>
      </c>
      <c r="D268" s="19" t="s">
        <v>488</v>
      </c>
      <c r="E268" s="19">
        <v>10</v>
      </c>
      <c r="F268" s="16">
        <v>45.65</v>
      </c>
      <c r="G268" s="16">
        <v>40.590000000000003</v>
      </c>
      <c r="H268" s="16">
        <v>35.53</v>
      </c>
      <c r="I268" s="16"/>
      <c r="J268" s="16">
        <v>55</v>
      </c>
      <c r="K268" s="16">
        <v>65.11</v>
      </c>
      <c r="L268" s="16">
        <v>81.48</v>
      </c>
      <c r="M268" s="16"/>
      <c r="N268" s="16">
        <v>71.235628915999996</v>
      </c>
      <c r="O268" s="35">
        <v>1.2716995809</v>
      </c>
      <c r="P268" s="19" t="s">
        <v>18</v>
      </c>
      <c r="Q268" s="15" t="s">
        <v>818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405</v>
      </c>
      <c r="D269" s="18" t="s">
        <v>406</v>
      </c>
      <c r="E269" s="18">
        <v>7</v>
      </c>
      <c r="F269" s="17">
        <v>85.4</v>
      </c>
      <c r="G269" s="17">
        <v>71.23</v>
      </c>
      <c r="H269" s="17">
        <v>57.07</v>
      </c>
      <c r="I269" s="16"/>
      <c r="J269" s="17">
        <v>119.5</v>
      </c>
      <c r="K269" s="17">
        <v>147.82</v>
      </c>
      <c r="L269" s="17">
        <v>193.65</v>
      </c>
      <c r="M269" s="17"/>
      <c r="N269" s="17">
        <v>74.105644065999996</v>
      </c>
      <c r="O269" s="17">
        <v>9.7475278273000008</v>
      </c>
      <c r="P269" s="18" t="s">
        <v>18</v>
      </c>
      <c r="Q269" s="14" t="s">
        <v>819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407</v>
      </c>
      <c r="D270" s="19" t="s">
        <v>408</v>
      </c>
      <c r="E270" s="19">
        <v>7</v>
      </c>
      <c r="F270" s="16">
        <v>33.950000000000003</v>
      </c>
      <c r="G270" s="16">
        <v>25.9</v>
      </c>
      <c r="H270" s="16">
        <v>17.86</v>
      </c>
      <c r="I270" s="16"/>
      <c r="J270" s="16">
        <v>53.1</v>
      </c>
      <c r="K270" s="16">
        <v>69.180000000000007</v>
      </c>
      <c r="L270" s="16">
        <v>95.21</v>
      </c>
      <c r="M270" s="16"/>
      <c r="N270" s="16">
        <v>70.728733202000001</v>
      </c>
      <c r="O270" s="35">
        <v>9.0203027046000006</v>
      </c>
      <c r="P270" s="19" t="s">
        <v>18</v>
      </c>
      <c r="Q270" s="15" t="s">
        <v>820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409</v>
      </c>
      <c r="D271" s="18" t="s">
        <v>410</v>
      </c>
      <c r="E271" s="18">
        <v>7</v>
      </c>
      <c r="F271" s="17">
        <v>50</v>
      </c>
      <c r="G271" s="17">
        <v>41.01</v>
      </c>
      <c r="H271" s="17">
        <v>32.020000000000003</v>
      </c>
      <c r="I271" s="16"/>
      <c r="J271" s="17">
        <v>72.150000000000006</v>
      </c>
      <c r="K271" s="17">
        <v>90.12</v>
      </c>
      <c r="L271" s="17">
        <v>119.2</v>
      </c>
      <c r="M271" s="17"/>
      <c r="N271" s="17">
        <v>72.558824981000001</v>
      </c>
      <c r="O271" s="17">
        <v>18.987147238000002</v>
      </c>
      <c r="P271" s="18" t="s">
        <v>18</v>
      </c>
      <c r="Q271" s="14" t="s">
        <v>821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822</v>
      </c>
      <c r="D272" s="19" t="s">
        <v>823</v>
      </c>
      <c r="E272" s="19">
        <v>6</v>
      </c>
      <c r="F272" s="16">
        <v>63.53</v>
      </c>
      <c r="G272" s="16">
        <v>52.84</v>
      </c>
      <c r="H272" s="16">
        <v>42.16</v>
      </c>
      <c r="I272" s="16"/>
      <c r="J272" s="16">
        <v>89.49</v>
      </c>
      <c r="K272" s="16">
        <v>110.85</v>
      </c>
      <c r="L272" s="16">
        <v>145.41999999999999</v>
      </c>
      <c r="M272" s="16"/>
      <c r="N272" s="16">
        <v>71.646860076999999</v>
      </c>
      <c r="O272" s="35">
        <v>1.8382892773000001</v>
      </c>
      <c r="P272" s="19" t="s">
        <v>18</v>
      </c>
      <c r="Q272" s="15" t="s">
        <v>824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454</v>
      </c>
      <c r="D273" s="18" t="s">
        <v>455</v>
      </c>
      <c r="E273" s="18">
        <v>3</v>
      </c>
      <c r="F273" s="17">
        <v>96.87</v>
      </c>
      <c r="G273" s="17">
        <v>93.1</v>
      </c>
      <c r="H273" s="17">
        <v>89.33</v>
      </c>
      <c r="I273" s="16"/>
      <c r="J273" s="17">
        <v>97.52</v>
      </c>
      <c r="K273" s="17">
        <v>105.05</v>
      </c>
      <c r="L273" s="17">
        <v>117.25</v>
      </c>
      <c r="M273" s="17"/>
      <c r="N273" s="17">
        <v>28.403880095000002</v>
      </c>
      <c r="O273" s="17">
        <v>2.7816026308999997</v>
      </c>
      <c r="P273" s="18" t="s">
        <v>15</v>
      </c>
      <c r="Q273" s="14" t="s">
        <v>825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411</v>
      </c>
      <c r="D274" s="19" t="s">
        <v>412</v>
      </c>
      <c r="E274" s="19">
        <v>9</v>
      </c>
      <c r="F274" s="16">
        <v>134.4</v>
      </c>
      <c r="G274" s="16">
        <v>127.77</v>
      </c>
      <c r="H274" s="16">
        <v>121.15</v>
      </c>
      <c r="I274" s="16"/>
      <c r="J274" s="16">
        <v>148.49</v>
      </c>
      <c r="K274" s="16">
        <v>161.72999999999999</v>
      </c>
      <c r="L274" s="16">
        <v>183.16</v>
      </c>
      <c r="M274" s="16"/>
      <c r="N274" s="16">
        <v>70.416755691999995</v>
      </c>
      <c r="O274" s="35">
        <v>6.6600793159</v>
      </c>
      <c r="P274" s="19" t="s">
        <v>18</v>
      </c>
      <c r="Q274" s="15" t="s">
        <v>826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827</v>
      </c>
      <c r="D275" s="18" t="s">
        <v>828</v>
      </c>
      <c r="E275" s="18">
        <v>7</v>
      </c>
      <c r="F275" s="17">
        <v>106.09</v>
      </c>
      <c r="G275" s="17">
        <v>100.7</v>
      </c>
      <c r="H275" s="17">
        <v>95.31</v>
      </c>
      <c r="I275" s="16"/>
      <c r="J275" s="17">
        <v>117.45</v>
      </c>
      <c r="K275" s="17">
        <v>128.22</v>
      </c>
      <c r="L275" s="17">
        <v>145.66</v>
      </c>
      <c r="M275" s="17"/>
      <c r="N275" s="17">
        <v>73.145824157000007</v>
      </c>
      <c r="O275" s="17">
        <v>1.2419093977</v>
      </c>
      <c r="P275" s="18" t="s">
        <v>18</v>
      </c>
      <c r="Q275" s="14" t="s">
        <v>829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522</v>
      </c>
      <c r="D276" s="19" t="s">
        <v>523</v>
      </c>
      <c r="E276" s="19">
        <v>4</v>
      </c>
      <c r="F276" s="16">
        <v>140</v>
      </c>
      <c r="G276" s="16">
        <v>129.25</v>
      </c>
      <c r="H276" s="16">
        <v>118.5</v>
      </c>
      <c r="I276" s="16"/>
      <c r="J276" s="16">
        <v>144.05000000000001</v>
      </c>
      <c r="K276" s="16">
        <v>165.54</v>
      </c>
      <c r="L276" s="16">
        <v>200.31</v>
      </c>
      <c r="M276" s="16"/>
      <c r="N276" s="16">
        <v>67.725333274999997</v>
      </c>
      <c r="O276" s="35">
        <v>15.651690818999999</v>
      </c>
      <c r="P276" s="19" t="s">
        <v>18</v>
      </c>
      <c r="Q276" s="15" t="s">
        <v>830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505</v>
      </c>
      <c r="D277" s="18" t="s">
        <v>506</v>
      </c>
      <c r="E277" s="18">
        <v>7</v>
      </c>
      <c r="F277" s="17">
        <v>71.349999999999994</v>
      </c>
      <c r="G277" s="17">
        <v>59.4</v>
      </c>
      <c r="H277" s="17">
        <v>47.45</v>
      </c>
      <c r="I277" s="16"/>
      <c r="J277" s="17">
        <v>100</v>
      </c>
      <c r="K277" s="17">
        <v>123.89</v>
      </c>
      <c r="L277" s="17">
        <v>162.56</v>
      </c>
      <c r="M277" s="17"/>
      <c r="N277" s="17">
        <v>71.295683999999994</v>
      </c>
      <c r="O277" s="17">
        <v>1.4422869599999999</v>
      </c>
      <c r="P277" s="18" t="s">
        <v>18</v>
      </c>
      <c r="Q277" s="14" t="s">
        <v>831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413</v>
      </c>
      <c r="D278" s="19" t="s">
        <v>414</v>
      </c>
      <c r="E278" s="19">
        <v>7</v>
      </c>
      <c r="F278" s="16">
        <v>191.73</v>
      </c>
      <c r="G278" s="16">
        <v>178.65</v>
      </c>
      <c r="H278" s="16">
        <v>165.57</v>
      </c>
      <c r="I278" s="16"/>
      <c r="J278" s="16">
        <v>195.73</v>
      </c>
      <c r="K278" s="16">
        <v>221.88</v>
      </c>
      <c r="L278" s="16">
        <v>264.2</v>
      </c>
      <c r="M278" s="16"/>
      <c r="N278" s="16">
        <v>64.850908903999994</v>
      </c>
      <c r="O278" s="35">
        <v>952.87351523000007</v>
      </c>
      <c r="P278" s="19" t="s">
        <v>18</v>
      </c>
      <c r="Q278" s="15" t="s">
        <v>832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833</v>
      </c>
      <c r="D279" s="18" t="s">
        <v>834</v>
      </c>
      <c r="E279" s="18">
        <v>4</v>
      </c>
      <c r="F279" s="17">
        <v>156.47</v>
      </c>
      <c r="G279" s="17">
        <v>148.35</v>
      </c>
      <c r="H279" s="17">
        <v>140.22999999999999</v>
      </c>
      <c r="I279" s="16"/>
      <c r="J279" s="17">
        <v>158.13</v>
      </c>
      <c r="K279" s="17">
        <v>174.36</v>
      </c>
      <c r="L279" s="17">
        <v>200.63</v>
      </c>
      <c r="M279" s="17"/>
      <c r="N279" s="17">
        <v>69.723257539000002</v>
      </c>
      <c r="O279" s="17">
        <v>1.008496139</v>
      </c>
      <c r="P279" s="18" t="s">
        <v>18</v>
      </c>
      <c r="Q279" s="14" t="s">
        <v>835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836</v>
      </c>
      <c r="D280" s="19" t="s">
        <v>837</v>
      </c>
      <c r="E280" s="19">
        <v>9</v>
      </c>
      <c r="F280" s="16">
        <v>63.9</v>
      </c>
      <c r="G280" s="16">
        <v>61.35</v>
      </c>
      <c r="H280" s="16">
        <v>58.8</v>
      </c>
      <c r="I280" s="16"/>
      <c r="J280" s="16">
        <v>67</v>
      </c>
      <c r="K280" s="16">
        <v>72.09</v>
      </c>
      <c r="L280" s="16">
        <v>80.34</v>
      </c>
      <c r="M280" s="16"/>
      <c r="N280" s="16">
        <v>71.190965344999995</v>
      </c>
      <c r="O280" s="35">
        <v>2.4411366364</v>
      </c>
      <c r="P280" s="19" t="s">
        <v>18</v>
      </c>
      <c r="Q280" s="15" t="s">
        <v>838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839</v>
      </c>
      <c r="D281" s="18" t="s">
        <v>840</v>
      </c>
      <c r="E281" s="18">
        <v>7</v>
      </c>
      <c r="F281" s="17">
        <v>144.03</v>
      </c>
      <c r="G281" s="17">
        <v>137.41999999999999</v>
      </c>
      <c r="H281" s="17">
        <v>130.82</v>
      </c>
      <c r="I281" s="16"/>
      <c r="J281" s="17">
        <v>147.21</v>
      </c>
      <c r="K281" s="17">
        <v>160.41</v>
      </c>
      <c r="L281" s="17">
        <v>181.77</v>
      </c>
      <c r="M281" s="17"/>
      <c r="N281" s="17">
        <v>61.260462584999999</v>
      </c>
      <c r="O281" s="17">
        <v>2.8293689254999999</v>
      </c>
      <c r="P281" s="18" t="s">
        <v>18</v>
      </c>
      <c r="Q281" s="14" t="s">
        <v>841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507</v>
      </c>
      <c r="D282" s="19" t="s">
        <v>508</v>
      </c>
      <c r="E282" s="19">
        <v>8</v>
      </c>
      <c r="F282" s="16">
        <v>112.4</v>
      </c>
      <c r="G282" s="16">
        <v>103.67</v>
      </c>
      <c r="H282" s="16">
        <v>94.94</v>
      </c>
      <c r="I282" s="16"/>
      <c r="J282" s="16">
        <v>135.57</v>
      </c>
      <c r="K282" s="16">
        <v>153.02000000000001</v>
      </c>
      <c r="L282" s="16">
        <v>181.27</v>
      </c>
      <c r="M282" s="16"/>
      <c r="N282" s="16">
        <v>50.383382505999997</v>
      </c>
      <c r="O282" s="35">
        <v>51.318563177000001</v>
      </c>
      <c r="P282" s="19" t="s">
        <v>18</v>
      </c>
      <c r="Q282" s="15" t="s">
        <v>842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524</v>
      </c>
      <c r="D283" s="18" t="s">
        <v>525</v>
      </c>
      <c r="E283" s="18">
        <v>10</v>
      </c>
      <c r="F283" s="17">
        <v>74.430000000000007</v>
      </c>
      <c r="G283" s="17">
        <v>71.47</v>
      </c>
      <c r="H283" s="17">
        <v>68.52</v>
      </c>
      <c r="I283" s="16"/>
      <c r="J283" s="17">
        <v>79.95</v>
      </c>
      <c r="K283" s="17">
        <v>85.85</v>
      </c>
      <c r="L283" s="17">
        <v>95.41</v>
      </c>
      <c r="M283" s="17"/>
      <c r="N283" s="17">
        <v>69.664468514000006</v>
      </c>
      <c r="O283" s="17">
        <v>2.7164950494999998</v>
      </c>
      <c r="P283" s="18" t="s">
        <v>18</v>
      </c>
      <c r="Q283" s="14" t="s">
        <v>843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844</v>
      </c>
      <c r="D284" s="19" t="s">
        <v>845</v>
      </c>
      <c r="E284" s="19">
        <v>10</v>
      </c>
      <c r="F284" s="16">
        <v>52.45</v>
      </c>
      <c r="G284" s="16">
        <v>50.04</v>
      </c>
      <c r="H284" s="16">
        <v>47.63</v>
      </c>
      <c r="I284" s="16"/>
      <c r="J284" s="16">
        <v>55.63</v>
      </c>
      <c r="K284" s="16">
        <v>60.44</v>
      </c>
      <c r="L284" s="16">
        <v>68.23</v>
      </c>
      <c r="M284" s="16"/>
      <c r="N284" s="16">
        <v>67.119893782999995</v>
      </c>
      <c r="O284" s="35">
        <v>1.77937356</v>
      </c>
      <c r="P284" s="19" t="s">
        <v>18</v>
      </c>
      <c r="Q284" s="15" t="s">
        <v>846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847</v>
      </c>
      <c r="D285" s="18" t="s">
        <v>848</v>
      </c>
      <c r="E285" s="18">
        <v>10</v>
      </c>
      <c r="F285" s="17">
        <v>93</v>
      </c>
      <c r="G285" s="17">
        <v>80.8</v>
      </c>
      <c r="H285" s="17">
        <v>68.61</v>
      </c>
      <c r="I285" s="16"/>
      <c r="J285" s="17">
        <v>99.51</v>
      </c>
      <c r="K285" s="17">
        <v>123.89</v>
      </c>
      <c r="L285" s="17">
        <v>163.35</v>
      </c>
      <c r="M285" s="17"/>
      <c r="N285" s="17">
        <v>72.261555176000002</v>
      </c>
      <c r="O285" s="17">
        <v>1.5222098694999999</v>
      </c>
      <c r="P285" s="18" t="s">
        <v>18</v>
      </c>
      <c r="Q285" s="14" t="s">
        <v>849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415</v>
      </c>
      <c r="D286" s="19" t="s">
        <v>416</v>
      </c>
      <c r="E286" s="19">
        <v>6</v>
      </c>
      <c r="F286" s="16">
        <v>395.52</v>
      </c>
      <c r="G286" s="16">
        <v>377.17</v>
      </c>
      <c r="H286" s="16">
        <v>358.83</v>
      </c>
      <c r="I286" s="16"/>
      <c r="J286" s="16">
        <v>433.61</v>
      </c>
      <c r="K286" s="16">
        <v>470.29</v>
      </c>
      <c r="L286" s="16">
        <v>529.65</v>
      </c>
      <c r="M286" s="16"/>
      <c r="N286" s="16">
        <v>71.929815472000001</v>
      </c>
      <c r="O286" s="35">
        <v>64.145481794999995</v>
      </c>
      <c r="P286" s="19" t="s">
        <v>18</v>
      </c>
      <c r="Q286" s="15" t="s">
        <v>850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417</v>
      </c>
      <c r="D287" s="18" t="s">
        <v>418</v>
      </c>
      <c r="E287" s="18">
        <v>9</v>
      </c>
      <c r="F287" s="17">
        <v>121.24</v>
      </c>
      <c r="G287" s="17">
        <v>93.89</v>
      </c>
      <c r="H287" s="17">
        <v>66.540000000000006</v>
      </c>
      <c r="I287" s="16"/>
      <c r="J287" s="17">
        <v>190.5</v>
      </c>
      <c r="K287" s="17">
        <v>245.19</v>
      </c>
      <c r="L287" s="17">
        <v>333.69</v>
      </c>
      <c r="M287" s="17"/>
      <c r="N287" s="17">
        <v>64.831148454000001</v>
      </c>
      <c r="O287" s="17">
        <v>10.722429213</v>
      </c>
      <c r="P287" s="18" t="s">
        <v>18</v>
      </c>
      <c r="Q287" s="14" t="s">
        <v>851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419</v>
      </c>
      <c r="D288" s="19" t="s">
        <v>420</v>
      </c>
      <c r="E288" s="19">
        <v>10</v>
      </c>
      <c r="F288" s="16">
        <v>123.41</v>
      </c>
      <c r="G288" s="16">
        <v>116.79</v>
      </c>
      <c r="H288" s="16">
        <v>110.17</v>
      </c>
      <c r="I288" s="16"/>
      <c r="J288" s="16">
        <v>130.44</v>
      </c>
      <c r="K288" s="16">
        <v>143.66999999999999</v>
      </c>
      <c r="L288" s="16">
        <v>165.08</v>
      </c>
      <c r="M288" s="16"/>
      <c r="N288" s="16">
        <v>60.373942653</v>
      </c>
      <c r="O288" s="35">
        <v>329.17853957</v>
      </c>
      <c r="P288" s="19" t="s">
        <v>18</v>
      </c>
      <c r="Q288" s="15" t="s">
        <v>852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853</v>
      </c>
      <c r="D289" s="18" t="s">
        <v>854</v>
      </c>
      <c r="E289" s="18">
        <v>7</v>
      </c>
      <c r="F289" s="17">
        <v>69.209999999999994</v>
      </c>
      <c r="G289" s="17">
        <v>64.67</v>
      </c>
      <c r="H289" s="17">
        <v>60.13</v>
      </c>
      <c r="I289" s="16"/>
      <c r="J289" s="17">
        <v>70.95</v>
      </c>
      <c r="K289" s="17">
        <v>80.02</v>
      </c>
      <c r="L289" s="17">
        <v>94.71</v>
      </c>
      <c r="M289" s="17"/>
      <c r="N289" s="17">
        <v>62.713853147000002</v>
      </c>
      <c r="O289" s="17">
        <v>1.5178060394999999</v>
      </c>
      <c r="P289" s="18" t="s">
        <v>18</v>
      </c>
      <c r="Q289" s="14" t="s">
        <v>855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421</v>
      </c>
      <c r="D290" s="19" t="s">
        <v>422</v>
      </c>
      <c r="E290" s="19">
        <v>7</v>
      </c>
      <c r="F290" s="16">
        <v>201.23</v>
      </c>
      <c r="G290" s="16">
        <v>187.44</v>
      </c>
      <c r="H290" s="16">
        <v>173.65</v>
      </c>
      <c r="I290" s="16"/>
      <c r="J290" s="16">
        <v>205.42</v>
      </c>
      <c r="K290" s="16">
        <v>232.99</v>
      </c>
      <c r="L290" s="16">
        <v>277.61</v>
      </c>
      <c r="M290" s="16"/>
      <c r="N290" s="16">
        <v>65.320658339999994</v>
      </c>
      <c r="O290" s="35">
        <v>200.24727755000001</v>
      </c>
      <c r="P290" s="19" t="s">
        <v>18</v>
      </c>
      <c r="Q290" s="15" t="s">
        <v>856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423</v>
      </c>
      <c r="D291" s="18" t="s">
        <v>424</v>
      </c>
      <c r="E291" s="18">
        <v>7</v>
      </c>
      <c r="F291" s="17">
        <v>139.21</v>
      </c>
      <c r="G291" s="17">
        <v>130.13999999999999</v>
      </c>
      <c r="H291" s="17">
        <v>121.07</v>
      </c>
      <c r="I291" s="16"/>
      <c r="J291" s="17">
        <v>142.37</v>
      </c>
      <c r="K291" s="17">
        <v>160.5</v>
      </c>
      <c r="L291" s="17">
        <v>189.84</v>
      </c>
      <c r="M291" s="17"/>
      <c r="N291" s="17">
        <v>63.654293846000002</v>
      </c>
      <c r="O291" s="17">
        <v>13.656760223999999</v>
      </c>
      <c r="P291" s="18" t="s">
        <v>18</v>
      </c>
      <c r="Q291" s="14" t="s">
        <v>857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509</v>
      </c>
      <c r="D292" s="19" t="s">
        <v>510</v>
      </c>
      <c r="E292" s="19">
        <v>7</v>
      </c>
      <c r="F292" s="16">
        <v>200.48</v>
      </c>
      <c r="G292" s="16">
        <v>186.42</v>
      </c>
      <c r="H292" s="16">
        <v>172.36</v>
      </c>
      <c r="I292" s="16"/>
      <c r="J292" s="16">
        <v>205.98</v>
      </c>
      <c r="K292" s="16">
        <v>234.09</v>
      </c>
      <c r="L292" s="16">
        <v>279.58999999999997</v>
      </c>
      <c r="M292" s="16"/>
      <c r="N292" s="16">
        <v>73.697352468000005</v>
      </c>
      <c r="O292" s="35">
        <v>6.7028216868000001</v>
      </c>
      <c r="P292" s="19" t="s">
        <v>18</v>
      </c>
      <c r="Q292" s="15" t="s">
        <v>858</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511</v>
      </c>
      <c r="D293" s="18" t="s">
        <v>512</v>
      </c>
      <c r="E293" s="18">
        <v>9</v>
      </c>
      <c r="F293" s="17">
        <v>64.42</v>
      </c>
      <c r="G293" s="17">
        <v>60.48</v>
      </c>
      <c r="H293" s="17">
        <v>56.55</v>
      </c>
      <c r="I293" s="16"/>
      <c r="J293" s="17">
        <v>70.91</v>
      </c>
      <c r="K293" s="17">
        <v>78.77</v>
      </c>
      <c r="L293" s="17">
        <v>91.49</v>
      </c>
      <c r="M293" s="17"/>
      <c r="N293" s="17">
        <v>62.783842032999999</v>
      </c>
      <c r="O293" s="17">
        <v>2.4112118485999998</v>
      </c>
      <c r="P293" s="18" t="s">
        <v>18</v>
      </c>
      <c r="Q293" s="14" t="s">
        <v>859</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425</v>
      </c>
      <c r="D294" s="19" t="s">
        <v>426</v>
      </c>
      <c r="E294" s="19">
        <v>9</v>
      </c>
      <c r="F294" s="16">
        <v>66.599999999999994</v>
      </c>
      <c r="G294" s="16">
        <v>64.06</v>
      </c>
      <c r="H294" s="16">
        <v>61.53</v>
      </c>
      <c r="I294" s="16"/>
      <c r="J294" s="16">
        <v>67.75</v>
      </c>
      <c r="K294" s="16">
        <v>72.81</v>
      </c>
      <c r="L294" s="16">
        <v>81</v>
      </c>
      <c r="M294" s="16"/>
      <c r="N294" s="16">
        <v>82.610445966</v>
      </c>
      <c r="O294" s="35">
        <v>12.233815644</v>
      </c>
      <c r="P294" s="19" t="s">
        <v>18</v>
      </c>
      <c r="Q294" s="15" t="s">
        <v>860</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427</v>
      </c>
      <c r="D295" s="18" t="s">
        <v>428</v>
      </c>
      <c r="E295" s="18">
        <v>7</v>
      </c>
      <c r="F295" s="17">
        <v>48.14</v>
      </c>
      <c r="G295" s="17">
        <v>45.81</v>
      </c>
      <c r="H295" s="17">
        <v>43.49</v>
      </c>
      <c r="I295" s="16"/>
      <c r="J295" s="17">
        <v>52.95</v>
      </c>
      <c r="K295" s="17">
        <v>57.59</v>
      </c>
      <c r="L295" s="17">
        <v>65.09</v>
      </c>
      <c r="M295" s="17"/>
      <c r="N295" s="17">
        <v>72.398461600999994</v>
      </c>
      <c r="O295" s="17">
        <v>5.3865762026999997</v>
      </c>
      <c r="P295" s="18" t="s">
        <v>18</v>
      </c>
      <c r="Q295" s="14" t="s">
        <v>861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429</v>
      </c>
      <c r="D296" s="19" t="s">
        <v>430</v>
      </c>
      <c r="E296" s="19">
        <v>7</v>
      </c>
      <c r="F296" s="16">
        <v>102.98</v>
      </c>
      <c r="G296" s="16">
        <v>94.72</v>
      </c>
      <c r="H296" s="16">
        <v>86.46</v>
      </c>
      <c r="I296" s="16"/>
      <c r="J296" s="16">
        <v>116.42</v>
      </c>
      <c r="K296" s="16">
        <v>132.93</v>
      </c>
      <c r="L296" s="16">
        <v>159.66</v>
      </c>
      <c r="M296" s="16"/>
      <c r="N296" s="16">
        <v>75.408923741999999</v>
      </c>
      <c r="O296" s="35">
        <v>10.972823896</v>
      </c>
      <c r="P296" s="19" t="s">
        <v>18</v>
      </c>
      <c r="Q296" s="15" t="s">
        <v>862</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863</v>
      </c>
      <c r="D297" s="18" t="s">
        <v>864</v>
      </c>
      <c r="E297" s="18">
        <v>9</v>
      </c>
      <c r="F297" s="17">
        <v>136.09</v>
      </c>
      <c r="G297" s="17">
        <v>129.19999999999999</v>
      </c>
      <c r="H297" s="17">
        <v>122.32</v>
      </c>
      <c r="I297" s="16"/>
      <c r="J297" s="17">
        <v>138</v>
      </c>
      <c r="K297" s="17">
        <v>151.76</v>
      </c>
      <c r="L297" s="17">
        <v>174.03</v>
      </c>
      <c r="M297" s="17"/>
      <c r="N297" s="17">
        <v>68.542358070999995</v>
      </c>
      <c r="O297" s="17">
        <v>2.7664608932000001</v>
      </c>
      <c r="P297" s="18" t="s">
        <v>18</v>
      </c>
      <c r="Q297" s="14" t="s">
        <v>865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489</v>
      </c>
      <c r="D298" s="19" t="s">
        <v>490</v>
      </c>
      <c r="E298" s="19">
        <v>10</v>
      </c>
      <c r="F298" s="16">
        <v>100.45</v>
      </c>
      <c r="G298" s="16">
        <v>93.96</v>
      </c>
      <c r="H298" s="16">
        <v>87.48</v>
      </c>
      <c r="I298" s="16"/>
      <c r="J298" s="16">
        <v>108.58</v>
      </c>
      <c r="K298" s="16">
        <v>121.54</v>
      </c>
      <c r="L298" s="16">
        <v>142.52000000000001</v>
      </c>
      <c r="M298" s="16"/>
      <c r="N298" s="16">
        <v>59.191226874999998</v>
      </c>
      <c r="O298" s="35">
        <v>2.4843981622999998</v>
      </c>
      <c r="P298" s="19" t="s">
        <v>18</v>
      </c>
      <c r="Q298" s="15" t="s">
        <v>866</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867</v>
      </c>
      <c r="D299" s="18" t="s">
        <v>868</v>
      </c>
      <c r="E299" s="18">
        <v>7</v>
      </c>
      <c r="F299" s="17">
        <v>160.47999999999999</v>
      </c>
      <c r="G299" s="17">
        <v>149.51</v>
      </c>
      <c r="H299" s="17">
        <v>138.55000000000001</v>
      </c>
      <c r="I299" s="16"/>
      <c r="J299" s="17">
        <v>164.21</v>
      </c>
      <c r="K299" s="17">
        <v>186.13</v>
      </c>
      <c r="L299" s="17">
        <v>221.61</v>
      </c>
      <c r="M299" s="17"/>
      <c r="N299" s="17">
        <v>64.185378602</v>
      </c>
      <c r="O299" s="17">
        <v>6.1228265391000001</v>
      </c>
      <c r="P299" s="18" t="s">
        <v>18</v>
      </c>
      <c r="Q299" s="14" t="s">
        <v>869</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431</v>
      </c>
      <c r="D300" s="19" t="s">
        <v>432</v>
      </c>
      <c r="E300" s="19">
        <v>7</v>
      </c>
      <c r="F300" s="16">
        <v>22.76</v>
      </c>
      <c r="G300" s="16">
        <v>19.04</v>
      </c>
      <c r="H300" s="16">
        <v>15.32</v>
      </c>
      <c r="I300" s="16"/>
      <c r="J300" s="16">
        <v>31.86</v>
      </c>
      <c r="K300" s="16">
        <v>39.29</v>
      </c>
      <c r="L300" s="16">
        <v>51.32</v>
      </c>
      <c r="M300" s="16"/>
      <c r="N300" s="16">
        <v>72.105468053999999</v>
      </c>
      <c r="O300" s="35">
        <v>2.96733987</v>
      </c>
      <c r="P300" s="19" t="s">
        <v>18</v>
      </c>
      <c r="Q300" s="15" t="s">
        <v>870</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499</v>
      </c>
      <c r="D301" s="18" t="s">
        <v>500</v>
      </c>
      <c r="E301" s="18">
        <v>4</v>
      </c>
      <c r="F301" s="17">
        <v>12.25</v>
      </c>
      <c r="G301" s="17">
        <v>8.74</v>
      </c>
      <c r="H301" s="17">
        <v>5.23</v>
      </c>
      <c r="I301" s="16"/>
      <c r="J301" s="17">
        <v>22.32</v>
      </c>
      <c r="K301" s="17">
        <v>29.33</v>
      </c>
      <c r="L301" s="17">
        <v>40.68</v>
      </c>
      <c r="M301" s="17"/>
      <c r="N301" s="17">
        <v>57.585210967000002</v>
      </c>
      <c r="O301" s="17">
        <v>1.2920530581999998</v>
      </c>
      <c r="P301" s="18" t="s">
        <v>18</v>
      </c>
      <c r="Q301" s="14" t="s">
        <v>871</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t="s">
        <v>526</v>
      </c>
      <c r="D302" s="19" t="s">
        <v>527</v>
      </c>
      <c r="E302" s="19">
        <v>6</v>
      </c>
      <c r="F302" s="16">
        <v>7.56</v>
      </c>
      <c r="G302" s="16">
        <v>7.06</v>
      </c>
      <c r="H302" s="16">
        <v>6.57</v>
      </c>
      <c r="I302" s="16"/>
      <c r="J302" s="16">
        <v>8.9499999999999993</v>
      </c>
      <c r="K302" s="16">
        <v>9.93</v>
      </c>
      <c r="L302" s="16">
        <v>11.53</v>
      </c>
      <c r="M302" s="16"/>
      <c r="N302" s="16">
        <v>58.363293873000003</v>
      </c>
      <c r="O302" s="35">
        <v>2.1365349536</v>
      </c>
      <c r="P302" s="19" t="s">
        <v>18</v>
      </c>
      <c r="Q302" s="15" t="s">
        <v>528</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433</v>
      </c>
      <c r="D303" s="18" t="s">
        <v>434</v>
      </c>
      <c r="E303" s="18">
        <v>7</v>
      </c>
      <c r="F303" s="17" t="s">
        <v>35</v>
      </c>
      <c r="G303" s="17" t="s">
        <v>35</v>
      </c>
      <c r="H303" s="17" t="s">
        <v>35</v>
      </c>
      <c r="I303" s="16"/>
      <c r="J303" s="17" t="s">
        <v>35</v>
      </c>
      <c r="K303" s="17" t="s">
        <v>35</v>
      </c>
      <c r="L303" s="17" t="s">
        <v>35</v>
      </c>
      <c r="M303" s="17"/>
      <c r="N303" s="17" t="s">
        <v>35</v>
      </c>
      <c r="O303" s="17" t="s">
        <v>35</v>
      </c>
      <c r="P303" s="18" t="s">
        <v>35</v>
      </c>
      <c r="Q303" s="14" t="s">
        <v>36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t="s">
        <v>435</v>
      </c>
      <c r="D304" s="19" t="s">
        <v>436</v>
      </c>
      <c r="E304" s="19">
        <v>7</v>
      </c>
      <c r="F304" s="16">
        <v>20.010000000000002</v>
      </c>
      <c r="G304" s="16">
        <v>18.61</v>
      </c>
      <c r="H304" s="16">
        <v>17.22</v>
      </c>
      <c r="I304" s="16"/>
      <c r="J304" s="16">
        <v>20.48</v>
      </c>
      <c r="K304" s="16">
        <v>23.26</v>
      </c>
      <c r="L304" s="16">
        <v>27.76</v>
      </c>
      <c r="M304" s="16"/>
      <c r="N304" s="16">
        <v>65.097462582999995</v>
      </c>
      <c r="O304" s="35">
        <v>14.237174418</v>
      </c>
      <c r="P304" s="19" t="s">
        <v>18</v>
      </c>
      <c r="Q304" s="15" t="s">
        <v>872</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437</v>
      </c>
      <c r="D305" s="18" t="s">
        <v>438</v>
      </c>
      <c r="E305" s="18">
        <v>9</v>
      </c>
      <c r="F305" s="17">
        <v>18.32</v>
      </c>
      <c r="G305" s="17">
        <v>17.32</v>
      </c>
      <c r="H305" s="17">
        <v>16.329999999999998</v>
      </c>
      <c r="I305" s="16"/>
      <c r="J305" s="17">
        <v>19.96</v>
      </c>
      <c r="K305" s="17">
        <v>21.94</v>
      </c>
      <c r="L305" s="17">
        <v>25.16</v>
      </c>
      <c r="M305" s="17"/>
      <c r="N305" s="17">
        <v>77.647806893999999</v>
      </c>
      <c r="O305" s="17">
        <v>11.972577669</v>
      </c>
      <c r="P305" s="18" t="s">
        <v>18</v>
      </c>
      <c r="Q305" s="14" t="s">
        <v>873</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t="s">
        <v>439</v>
      </c>
      <c r="D306" s="19" t="s">
        <v>440</v>
      </c>
      <c r="E306" s="19">
        <v>8</v>
      </c>
      <c r="F306" s="16">
        <v>24.95</v>
      </c>
      <c r="G306" s="16">
        <v>22.96</v>
      </c>
      <c r="H306" s="16">
        <v>20.98</v>
      </c>
      <c r="I306" s="16"/>
      <c r="J306" s="16">
        <v>30.14</v>
      </c>
      <c r="K306" s="16">
        <v>34.1</v>
      </c>
      <c r="L306" s="16">
        <v>40.51</v>
      </c>
      <c r="M306" s="16"/>
      <c r="N306" s="16">
        <v>50.267555883</v>
      </c>
      <c r="O306" s="35">
        <v>56.032020562999996</v>
      </c>
      <c r="P306" s="19" t="s">
        <v>18</v>
      </c>
      <c r="Q306" s="15" t="s">
        <v>874</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529</v>
      </c>
      <c r="D307" s="18" t="s">
        <v>530</v>
      </c>
      <c r="E307" s="18">
        <v>7</v>
      </c>
      <c r="F307" s="17">
        <v>55.52</v>
      </c>
      <c r="G307" s="17">
        <v>50.33</v>
      </c>
      <c r="H307" s="17">
        <v>45.14</v>
      </c>
      <c r="I307" s="16"/>
      <c r="J307" s="17">
        <v>66</v>
      </c>
      <c r="K307" s="17">
        <v>76.37</v>
      </c>
      <c r="L307" s="17">
        <v>93.15</v>
      </c>
      <c r="M307" s="17"/>
      <c r="N307" s="17">
        <v>60.31051016</v>
      </c>
      <c r="O307" s="17">
        <v>2.2547862859000003</v>
      </c>
      <c r="P307" s="18" t="s">
        <v>18</v>
      </c>
      <c r="Q307" s="14" t="s">
        <v>875</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t="s">
        <v>876</v>
      </c>
      <c r="D308" s="19" t="s">
        <v>877</v>
      </c>
      <c r="E308" s="19">
        <v>6</v>
      </c>
      <c r="F308" s="16">
        <v>15.13</v>
      </c>
      <c r="G308" s="16">
        <v>14.38</v>
      </c>
      <c r="H308" s="16">
        <v>13.64</v>
      </c>
      <c r="I308" s="16"/>
      <c r="J308" s="16">
        <v>16.66</v>
      </c>
      <c r="K308" s="16">
        <v>18.14</v>
      </c>
      <c r="L308" s="16">
        <v>20.54</v>
      </c>
      <c r="M308" s="16"/>
      <c r="N308" s="16">
        <v>72.892573014999996</v>
      </c>
      <c r="O308" s="35">
        <v>3.4045173514</v>
      </c>
      <c r="P308" s="19" t="s">
        <v>18</v>
      </c>
      <c r="Q308" s="15" t="s">
        <v>878</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513</v>
      </c>
      <c r="D309" s="18" t="s">
        <v>514</v>
      </c>
      <c r="E309" s="18">
        <v>9</v>
      </c>
      <c r="F309" s="17">
        <v>164.9</v>
      </c>
      <c r="G309" s="17">
        <v>144.59</v>
      </c>
      <c r="H309" s="17">
        <v>124.29</v>
      </c>
      <c r="I309" s="16"/>
      <c r="J309" s="17">
        <v>206.39</v>
      </c>
      <c r="K309" s="17">
        <v>246.99</v>
      </c>
      <c r="L309" s="17">
        <v>312.69</v>
      </c>
      <c r="M309" s="17"/>
      <c r="N309" s="17">
        <v>58.145525095000004</v>
      </c>
      <c r="O309" s="17">
        <v>2.2621086876999996</v>
      </c>
      <c r="P309" s="18" t="s">
        <v>18</v>
      </c>
      <c r="Q309" s="14" t="s">
        <v>879</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2026-04-18T01:16:23Z</cp:lastPrinted>
  <dcterms:created xsi:type="dcterms:W3CDTF">2020-05-21T15:06:06Z</dcterms:created>
  <dcterms:modified xsi:type="dcterms:W3CDTF">2026-04-18T01:16:31Z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