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71" documentId="14_{82F6EE54-92E6-4E2A-995E-828A4F459A9B}" xr6:coauthVersionLast="47" xr6:coauthVersionMax="47" xr10:uidLastSave="{8B42E16F-5626-4E6A-BEB0-AAF19F3431F6}"/>
  <bookViews>
    <workbookView xWindow="2340" yWindow="2340" windowWidth="26280" windowHeight="1117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<sst xmlns="http://schemas.openxmlformats.org/spreadsheetml/2006/main" count="1130" uniqueCount="812">
  <si>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</si>
  <si>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</si>
  <si>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</si>
  <si>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</si>
  <si>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</si>
  <si>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</si>
  <si>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</si>
  <si>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</si>
  <si>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</si>
  <si>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</si>
  <si>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</si>
  <si>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</si>
  <si>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</si>
  <si>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</si>
  <si>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</si>
  <si>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</si>
  <si>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</si>
  <si>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</si>
  <si>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</si>
  <si>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</si>
  <si>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</si>
  <si>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</si>
  <si>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</si>
  <si>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</si>
  <si>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</si>
  <si>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</si>
  <si>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</si>
  <si>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</si>
  <si>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</si>
  <si>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</si>
  <si>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</si>
  <si>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</si>
  <si>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</si>
  <si>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</si>
  <si>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</si>
  <si>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</si>
  <si>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</si>
  <si>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</si>
  <si>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</si>
  <si>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</si>
  <si>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</si>
  <si>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</si>
  <si>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</si>
  <si>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</si>
  <si>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</si>
  <si>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</si>
  <si>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</si>
  <si>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</si>
  <si>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</si>
  <si>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</si>
  <si>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</si>
  <si>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</si>
  <si>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</si>
  <si>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</si>
  <si>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</si>
  <si>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</si>
  <si>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</si>
  <si>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</si>
  <si>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</si>
  <si>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</si>
  <si>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</si>
  <si>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</si>
  <si>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</si>
  <si>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</si>
  <si>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</si>
  <si>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</si>
  <si>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</si>
  <si>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</si>
  <si>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</si>
  <si>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</si>
  <si>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</si>
  <si>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</si>
  <si>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</si>
  <si>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</si>
  <si>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</si>
  <si>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</si>
  <si>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</si>
  <si>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</si>
  <si>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</si>
  <si>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</si>
  <si>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</si>
  <si>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</si>
  <si>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</si>
  <si>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</si>
  <si>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</si>
  <si>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</si>
  <si>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</si>
  <si>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</si>
  <si>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</si>
  <si>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</si>
  <si>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</si>
  <si>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</si>
  <si>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</si>
  <si>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</si>
  <si>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</si>
  <si>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</si>
  <si>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</si>
  <si>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</si>
  <si>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</si>
  <si>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</si>
  <si>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</si>
  <si>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</si>
  <si>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</si>
  <si>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</si>
  <si>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</si>
  <si>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</si>
  <si>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</si>
  <si>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</si>
  <si>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</si>
  <si>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</si>
  <si>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</si>
  <si>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</si>
  <si>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</si>
  <si>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</si>
  <si>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</si>
  <si>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</si>
  <si>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</si>
  <si>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</si>
  <si>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</si>
  <si>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</si>
  <si>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</si>
  <si>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</si>
  <si>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</si>
  <si>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</si>
  <si>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</si>
  <si>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</si>
  <si>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</si>
  <si>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</si>
  <si>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</si>
  <si>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</si>
  <si>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</si>
  <si>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</si>
  <si>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</si>
  <si>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</si>
  <si>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</si>
  <si>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</si>
  <si>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</si>
  <si>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</si>
  <si>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</si>
  <si>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</si>
  <si>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</si>
  <si>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</si>
  <si>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</si>
  <si>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</si>
  <si>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</si>
  <si>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</si>
  <si>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</si>
  <si>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</si>
  <si>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</si>
  <si>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</si>
  <si>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</si>
  <si>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</si>
  <si>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</si>
  <si>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</si>
  <si>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</si>
  <si>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</si>
  <si>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</si>
  <si>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</si>
  <si>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</si>
  <si>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</si>
  <si>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</si>
  <si>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</si>
  <si>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</si>
  <si>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</si>
  <si>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</si>
  <si>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</si>
  <si>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</si>
  <si>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</si>
  <si>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</si>
  <si>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</si>
  <si>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</si>
  <si>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</si>
  <si>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</si>
  <si>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</si>
  <si>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</si>
  <si>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</si>
  <si>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</si>
  <si>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</si>
  <si>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</si>
  <si>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</si>
  <si>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</si>
  <si>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</si>
  <si>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</si>
  <si>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</si>
  <si>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</si>
  <si>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</si>
  <si>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</si>
  <si>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</si>
  <si>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</si>
  <si>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</si>
  <si>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</si>
  <si>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</si>
  <si>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</si>
  <si>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</si>
  <si>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</si>
  <si>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</si>
  <si>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</si>
  <si>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</si>
  <si>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</si>
  <si>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</si>
  <si>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</si>
  <si>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</si>
  <si>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</si>
  <si>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</si>
  <si>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</si>
  <si>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</si>
  <si>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</si>
  <si>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</si>
  <si>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</si>
  <si>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</si>
  <si>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</si>
  <si>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</si>
  <si>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</si>
  <si>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</si>
  <si>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</si>
  <si>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</si>
  <si>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</si>
  <si>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</si>
  <si>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</si>
  <si>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</si>
  <si>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</si>
  <si>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</si>
  <si>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</si>
  <si>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</si>
  <si>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</si>
  <si>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</si>
  <si>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</si>
  <si>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</si>
  <si>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</si>
  <si>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</si>
  <si>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</si>
  <si>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</si>
  <si>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</si>
  <si>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</si>
  <si>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</si>
  <si>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</si>
  <si>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</si>
  <si>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</si>
  <si>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</si>
  <si>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</si>
  <si>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</si>
  <si>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</si>
  <si>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</si>
  <si>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</si>
  <si>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</si>
  <si>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</si>
  <si>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</si>
  <si>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</si>
  <si>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</si>
  <si>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</si>
  <si>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</si>
  <si>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</si>
  <si>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</si>
  <si>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</si>
  <si>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</si>
  <si>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</si>
  <si>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</si>
  <si>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</si>
  <si>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</si>
  <si>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</si>
  <si>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</si>
  <si>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</si>
  <si>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</si>
  <si>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</si>
  <si>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</si>
  <si>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</si>
  <si>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</si>
  <si>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</si>
  <si>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</si>
  <si>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</si>
  <si>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</si>
  <si>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</si>
  <si>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</si>
  <si>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</si>
  <si>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</si>
  <si>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</si>
  <si>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</si>
  <si>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</si>
  <si>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</si>
  <si>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</si>
  <si>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</si>
  <si>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</si>
  <si>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</si>
  <si>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</si>
  <si>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</si>
  <si>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</si>
  <si>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</si>
  <si>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</si>
  <si>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</si>
  <si>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</si>
  <si>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</si>
  <si>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</si>
  <si>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</si>
  <si>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</si>
  <si>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</si>
  <si>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</si>
  <si>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</si>
  <si>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</si>
  <si>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</si>
  <si>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</si>
  <si>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</si>
  <si>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</si>
  <si>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</si>
  <si>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</si>
  <si>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</si>
  <si>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</si>
  <si>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</si>
  <si>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</si>
  <si>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</si>
  <si>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</si>
  <si>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</si>
  <si>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</si>
  <si>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</si>
  <si>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</si>
  <si>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Recrusul</t>
  </si>
  <si>
    <t>RCSL4</t>
  </si>
  <si>
    <t>RDOR3</t>
  </si>
  <si>
    <t>RIAA3</t>
  </si>
  <si>
    <t>Romi</t>
  </si>
  <si>
    <t>ROMI3</t>
  </si>
  <si>
    <t>Rumo S.A.</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</si>
  <si>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</si>
  <si>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</si>
  <si>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</si>
  <si>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</si>
  <si>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</si>
  <si>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</si>
  <si>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</si>
  <si>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</si>
  <si>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</si>
  <si>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</si>
  <si>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</si>
  <si>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</si>
  <si>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</si>
  <si>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</si>
  <si>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</si>
  <si>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</si>
  <si>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</si>
  <si>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</si>
  <si>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</si>
  <si>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</si>
  <si>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</si>
  <si>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</si>
  <si>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</si>
  <si>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</si>
  <si>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</si>
  <si>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</si>
  <si>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</si>
  <si>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</si>
  <si>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</si>
  <si>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</si>
  <si>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</si>
  <si>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</si>
  <si>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</si>
  <si>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</si>
  <si>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</si>
  <si>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</si>
  <si>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</si>
  <si>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</si>
  <si>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</si>
  <si>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</si>
  <si>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</si>
  <si>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</si>
  <si>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</si>
  <si>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</si>
  <si>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</si>
  <si>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</si>
  <si>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</si>
  <si>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</si>
  <si>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</si>
  <si>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</si>
  <si>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</si>
  <si>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</si>
  <si>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</si>
  <si>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</si>
  <si>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</si>
  <si>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</si>
  <si>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</si>
  <si>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</si>
  <si>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</si>
  <si>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</si>
  <si>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</si>
  <si>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</si>
  <si>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</si>
  <si>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</si>
  <si>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</si>
  <si>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</si>
  <si>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</si>
  <si>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</si>
  <si>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</si>
  <si>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</si>
  <si>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</si>
  <si>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</si>
  <si>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</si>
  <si>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</si>
  <si>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</si>
  <si>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</si>
  <si>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</si>
  <si>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</si>
  <si>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</si>
  <si>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</si>
  <si>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</si>
  <si>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Brad Bov</t>
  </si>
  <si>
    <t>BOVB11</t>
  </si>
  <si>
    <t>Etf BV Coin</t>
  </si>
  <si>
    <t>COIN11</t>
  </si>
  <si>
    <t>Etf BV Spyi</t>
  </si>
  <si>
    <t>SPYI11</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</si>
  <si>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</si>
  <si>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</si>
  <si>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</si>
  <si>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</si>
  <si>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</si>
  <si>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</si>
  <si>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</si>
  <si>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</si>
  <si>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</si>
  <si>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</si>
  <si>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</si>
  <si>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</si>
  <si>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</si>
  <si>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</si>
  <si>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</si>
  <si>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</si>
  <si>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</si>
  <si>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</si>
  <si>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</si>
  <si>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</si>
  <si>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</si>
  <si>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</si>
  <si>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</si>
  <si>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</si>
  <si>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</si>
  <si>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</si>
  <si>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</si>
  <si>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</si>
  <si>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</si>
  <si>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</si>
  <si>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</si>
  <si>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</si>
  <si>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</si>
  <si>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</si>
  <si>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</si>
  <si>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</si>
  <si>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</si>
  <si>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</si>
  <si>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Positivo Tec</t>
  </si>
  <si>
    <t>Petrorio</t>
  </si>
  <si>
    <t>Western Digital Corp</t>
  </si>
  <si>
    <t>W1DC34</t>
  </si>
  <si>
    <t>Petzcobasi</t>
  </si>
  <si>
    <t>Profarma</t>
  </si>
  <si>
    <t>PFRM3</t>
  </si>
  <si>
    <t>Porto Seguro</t>
  </si>
  <si>
    <t>Planoeplano</t>
  </si>
  <si>
    <t>Exxon Mobil Corp</t>
  </si>
  <si>
    <t>EXXO34</t>
  </si>
  <si>
    <t>Priner</t>
  </si>
  <si>
    <t>Allied</t>
  </si>
  <si>
    <t>ALLD3</t>
  </si>
  <si>
    <t>Quero-Quero</t>
  </si>
  <si>
    <t>Trend China</t>
  </si>
  <si>
    <t>XINA11</t>
  </si>
  <si>
    <t>Syn Prop Tec</t>
  </si>
  <si>
    <t>SYNE3</t>
  </si>
  <si>
    <t>Randon Part</t>
  </si>
  <si>
    <t>Global X Silver Miners</t>
  </si>
  <si>
    <t>BSIL39</t>
  </si>
  <si>
    <t>Azevedo</t>
  </si>
  <si>
    <t>AZEV4</t>
  </si>
  <si>
    <t>Mercantil</t>
  </si>
  <si>
    <t>BMEB4</t>
  </si>
  <si>
    <t>Oranjebtc</t>
  </si>
  <si>
    <t>OBTC3</t>
  </si>
  <si>
    <t>Investo Usbd</t>
  </si>
  <si>
    <t>USDB11</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</si>
  <si>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</si>
  <si>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</si>
  <si>
    <t>Azt Energia</t>
  </si>
  <si>
    <t>AZTE3</t>
  </si>
  <si>
    <t>Chevron Corp</t>
  </si>
  <si>
    <t>CHVX34</t>
  </si>
  <si>
    <t>Pagseguro Digital Ltd.</t>
  </si>
  <si>
    <t>PAGS34</t>
  </si>
  <si>
    <t>SAPR3</t>
  </si>
  <si>
    <t>Sigma Lithium Corp</t>
  </si>
  <si>
    <t>S2GM34</t>
  </si>
  <si>
    <t>Pibb Ind Brasil 50</t>
  </si>
  <si>
    <t>PIBB11</t>
  </si>
  <si>
    <t>Asml Holding Nv</t>
  </si>
  <si>
    <t>ASML34</t>
  </si>
  <si>
    <t>Brisanet</t>
  </si>
  <si>
    <t>BRST3</t>
  </si>
  <si>
    <t>Freeport-Mcmoran Inc</t>
  </si>
  <si>
    <t>FCXO34</t>
  </si>
  <si>
    <t>Nike, Inc</t>
  </si>
  <si>
    <t>NIKE34</t>
  </si>
  <si>
    <t>Rede D Or</t>
  </si>
  <si>
    <t>TAEE3</t>
  </si>
  <si>
    <t>Viveo</t>
  </si>
  <si>
    <t>VVEO3</t>
  </si>
  <si>
    <t>Btgteva Auvp</t>
  </si>
  <si>
    <t>AUVP11</t>
  </si>
  <si>
    <t>Investo Gldx</t>
  </si>
  <si>
    <t>GLDX11</t>
  </si>
  <si>
    <t>It Now Ifnc Fundo de Indice</t>
  </si>
  <si>
    <t>FIND11</t>
  </si>
  <si>
    <t>Nuibovhighbt</t>
  </si>
  <si>
    <t>HIGH11</t>
  </si>
  <si>
    <t>RaiaDrogasil</t>
  </si>
  <si>
    <t>RECV3 está em tendência de alta no curto prazo e acima de 14,26 projetaria de 17,24 a 22,07. Tem suportes em 13,6 e 12,1. O padrão de volume favorece a alta.</t>
  </si>
  <si>
    <t>Qualicorp</t>
  </si>
  <si>
    <t>SIMH3 está em tendência de alta no curto prazo e acima de 14,61 projetaria de 17,6 a 22,45. Tem suportes em 11,22 e 9,72.</t>
  </si>
  <si>
    <t>BB Etf Dolar</t>
  </si>
  <si>
    <t>DOLA11</t>
  </si>
  <si>
    <t>Fundo Buena Vista II Fundo de Índice</t>
  </si>
  <si>
    <t>QQQI11</t>
  </si>
  <si>
    <t>iShares Bitcoin Trust</t>
  </si>
  <si>
    <t>IBIT39</t>
  </si>
  <si>
    <t>It Now Imat</t>
  </si>
  <si>
    <t>MATB11</t>
  </si>
  <si>
    <t>Nu Ibov Div</t>
  </si>
  <si>
    <t>NSDV11</t>
  </si>
  <si>
    <t>Nu Rend Ibov</t>
  </si>
  <si>
    <t>NDIV11</t>
  </si>
  <si>
    <t>Nuibovlowvol</t>
  </si>
  <si>
    <t>LVOL11</t>
  </si>
  <si>
    <t>Gafisa</t>
  </si>
  <si>
    <t>GFSA3</t>
  </si>
  <si>
    <t>Raizen</t>
  </si>
  <si>
    <t>Taurus Armas</t>
  </si>
  <si>
    <t>TASA4</t>
  </si>
  <si>
    <t>Trisul</t>
  </si>
  <si>
    <t>TRIS3</t>
  </si>
  <si>
    <t>USIM3</t>
  </si>
  <si>
    <t>Etf Galaxy B</t>
  </si>
  <si>
    <t>BITI11</t>
  </si>
  <si>
    <t>iShares Core S&amp;P 500 Index</t>
  </si>
  <si>
    <t>BIVB39</t>
  </si>
  <si>
    <t>Ishares Eqwe</t>
  </si>
  <si>
    <t>EWBZ11</t>
  </si>
  <si>
    <t>It Now Small</t>
  </si>
  <si>
    <t>SMAC11</t>
  </si>
  <si>
    <t>Trend Us Lrg</t>
  </si>
  <si>
    <t>USAL11</t>
  </si>
  <si>
    <t>Trend Us Tec</t>
  </si>
  <si>
    <t>UTEC11</t>
  </si>
  <si>
    <t>TTEN3 está em tendência de alta no curto prazo e acima de 17,9 projetaria de 19,93 a 23,23. Tem suportes em 15,82 e 14,8.</t>
  </si>
  <si>
    <t>ABCB4 está em tendência de alta no curto prazo e acima de 28,65 projetaria de 32,5 a 38,73. Tem suportes em 25,96 e 24,03.</t>
  </si>
  <si>
    <t>A1MD34 está em tendência de alta no curto prazo e acima de 176,53 projetaria de 209,59 a 263,1. Tem suportes em 140,44 e 123,9. O padrão de volume favorece a alta.</t>
  </si>
  <si>
    <t>BABA34 está em tendência de baixa no curto prazo e abaixo de 22,4 projetaria de 18,63 a 14,87. Tem resistências em 22,75  e 30,27. O IFR sobrevendido alerta para recuperações se superar 22,75</t>
  </si>
  <si>
    <t>ALLD3 está em tendência de baixa no curto prazo e abaixo de 6,87 projetaria de 6,42 a 5,97. Tem resistências em 6,98  e 7,87.</t>
  </si>
  <si>
    <t>ALOS3 está em tendência de alta no curto prazo e acima de 32,55 projetaria de 36,77 a 43,59. Tem suportes em 30,23 e 28,11.</t>
  </si>
  <si>
    <t>ALPA4 está em tendência de baixa no curto prazo e abaixo de 11,47 projetaria de 9,7 a 7,93. Tem resistências em 11,93  e 15,46.</t>
  </si>
  <si>
    <t>GOGL34 está em tendência de baixa no curto prazo e abaixo de 126,87 projetaria de 116,59 a 106,32. Tem resistências em 128,9  e 149,44.</t>
  </si>
  <si>
    <t>ALUP11 está em tendência de alta no curto prazo e acima de 36,44 projetaria de 40,2 a 46,3. Tem suportes em 35,13 e 33,24.</t>
  </si>
  <si>
    <t>AMZO34 está em tendência de baixa no curto prazo e abaixo de 53,87 projetaria de 49,01 a 44,16. Tem resistências em 54,86  e 64,56.</t>
  </si>
  <si>
    <t>ABEV3 está em tendência de alta no curto prazo e acima de 16,77 projetaria de 19,43 a 23,75. Tem suportes em 15,3 e 13,96.</t>
  </si>
  <si>
    <t>AMER3 está em tendência de alta no curto prazo e acima de 7,39 projetaria de 9,11 a 11,9. Tem suportes em 5,38 e 4,51. O padrão de volume favorece a alta.</t>
  </si>
  <si>
    <t>ANIM3 está em tendência de alta no curto prazo e acima de 5,39 projetaria de 6,73 a 8,9. Tem suportes em 4,37 e 3,69.</t>
  </si>
  <si>
    <t>AAPL34 está em tendência de alta no curto prazo e acima de 76,6 projetaria de 84,18 a 96,45. Tem suportes em 65,8 e 62.</t>
  </si>
  <si>
    <t>ARML3 está em tendência de alta no curto prazo e acima de 6,3 projetaria de 7,89 a 10,47. Tem suportes em 5,23 e 4,43.</t>
  </si>
  <si>
    <t>ASML34 está em tendência de baixa no curto prazo e abaixo de 120 projetaria de 106,54 a 93,08. Tem resistências em 125,34  e 152,25.</t>
  </si>
  <si>
    <t>ASAI3 está em tendência de alta no curto prazo e acima de 10,23 projetaria de 12,28 a 15,6. Tem suportes em 8,89 e 7,86.</t>
  </si>
  <si>
    <t>AURA33 está em tendência de alta no curto prazo e acima de 154,77 projetaria de 208,94 a 296,61. Tem suportes em 149,5 e 122,41.</t>
  </si>
  <si>
    <t>AURE3 está em tendência de alta no curto prazo e acima de 12,99 projetaria de 14,3 a 16,43. Tem suportes em 12,39 e 11,73.</t>
  </si>
  <si>
    <t>AXIA3 está em tendência de alta no curto prazo e acima de 63,14 projetaria de 72,84 a 88,55. Tem suportes em 58,84 e 53,98.</t>
  </si>
  <si>
    <t>AXIA6 está em tendência de alta no curto prazo e acima de 68,82 projetaria de 80,73 a 100,01. Tem suportes em 64,62 e 58,66.</t>
  </si>
  <si>
    <t>AXIA7 está em tendência de alta no curto prazo e acima de 61,01 projetaria de 69,55 a 83,38. Tem suportes em 56,7 e 52,42.</t>
  </si>
  <si>
    <t>AZEV4 está em tendência de baixa no curto prazo e abaixo de 0,13 projetaria de 0,08 a 0,03. Tem resistências em 0,15  e 0,24.</t>
  </si>
  <si>
    <t>AZTE3 está em tendência de alta no curto prazo e acima de 0,57 projetaria de 0,78 a 1,13. Tem suportes em 0,45 e 0,34.</t>
  </si>
  <si>
    <t>AZZA3 está em tendência de baixa no curto prazo e abaixo de 23,8 projetaria de 21,79 a 19,78. Tem resistências em 25,35  e 29,36.</t>
  </si>
  <si>
    <t>B3SA3 está em tendência de alta no curto prazo e acima de 19 projetaria de 22,91 a 29,25. Tem suportes em 18,35 e 16,39.</t>
  </si>
  <si>
    <t>BMGB4 está em tendência de alta no curto prazo e acima de 5,42 projetaria de 6,27 a 7,66. Tem suportes em 5,25 e 4,82.</t>
  </si>
  <si>
    <t>BRSR6 está em tendência de alta no curto prazo e acima de 18,95 projetaria de 22,57 a 28,43. Tem suportes em 17,72 e 15,9.</t>
  </si>
  <si>
    <t>BBSE3 está em tendência de alta no curto prazo e acima de 36,6 projetaria de 39,51 a 44,24. Tem suportes em 35,44 e 33,98.</t>
  </si>
  <si>
    <t>BMOB3 está em tendência de alta no curto prazo e acima de 27,71 projetaria de 31,85 a 38,56. Tem suportes em 27 e 24,92.</t>
  </si>
  <si>
    <t>BERK34 está em tendência de baixa no curto prazo e abaixo de 122,52 projetaria de 116,96 a 111,4. Tem resistências em 123,55  e 134,66.</t>
  </si>
  <si>
    <t>BLAU3 está em tendência de alta no curto prazo e acima de 11,49 projetaria de 13,24 a 16,08. Tem suportes em 10,47 e 9,59.</t>
  </si>
  <si>
    <t>SOJA3 está em tendência de baixa no curto prazo e abaixo de 7,32 projetaria de 6,55 a 5,79. Tem resistências em 7,61  e 9,13.</t>
  </si>
  <si>
    <t>BRBI11 está em tendência de baixa no curto prazo e abaixo de 18,9 projetaria de 17,64 a 16,38. Tem resistências em 19,41  e 21,92.</t>
  </si>
  <si>
    <t>BBDC3 está em tendência de alta no curto prazo e acima de 18,94 projetaria de 21,5 a 25,66. Tem suportes em 16,71 e 15,42.</t>
  </si>
  <si>
    <t>BBDC4 está em tendência de alta no curto prazo e acima de 22,07 projetaria de 25,11 a 30,04. Tem suportes em 19,14 e 17,61.</t>
  </si>
  <si>
    <t>BRAP4 está em tendência de alta no curto prazo e acima de 25,46 projetaria de 29,98 a 37,31. Tem suportes em 23,26 e 20,99.</t>
  </si>
  <si>
    <t>BBAS3 está em tendência de baixa no curto prazo e abaixo de 23,28 projetaria de 21,14 a 19. Tem resistências em 23,68  e 27,95.</t>
  </si>
  <si>
    <t>AGRO3 está em tendência de baixa no curto prazo e abaixo de 20,39 projetaria de 19,35 a 18,31. Tem resistências em 20,98  e 23,05.</t>
  </si>
  <si>
    <t>BRKM5 está em tendência de baixa no curto prazo e abaixo de 8,4 projetaria de 6,38 a 4,36. Tem resistências em 9,18  e 13,21. O IFR sobrevendido alerta para recuperações se superar 9,18</t>
  </si>
  <si>
    <t>BRAV3 está em tendência de alta no curto prazo e acima de 21,79 projetaria de 27,04 a 35,54. Tem suportes em 20,13 e 17,5. O padrão de volume favorece a alta.</t>
  </si>
  <si>
    <t>BRST3 está em tendência de alta no curto prazo e acima de 3,55 projetaria de 4,06 a 4,9. Tem suportes em 3,15 e 2,89.</t>
  </si>
  <si>
    <t>AVGO34 está em tendência de baixa no curto prazo e abaixo de 22,83 projetaria de 19,59 a 16,35. Tem resistências em 23,43  e 29,9.</t>
  </si>
  <si>
    <t>BPAC11 está em tendência de alta no curto prazo e acima de 62,99 projetaria de 70,78 a 83,41. Tem suportes em 57,1 e 53,2.</t>
  </si>
  <si>
    <t>CXSE3 está em tendência de alta no curto prazo e acima de 18,86 projetaria de 20,99 a 24,45. Tem suportes em 18,37 e 17,3. O IFR sobrecomprado alerta realizações se perder 18,37.</t>
  </si>
  <si>
    <t>CAML3 está em tendência de alta no curto prazo e acima de 7,02 projetaria de 8,21 a 10,15. Tem suportes em 6,5 e 5,9.</t>
  </si>
  <si>
    <t>BHIA3 está em tendência de baixa no curto prazo e abaixo de 2,83 projetaria de 2,57 a 2,32. Tem resistências em 2,9  e 3,4.</t>
  </si>
  <si>
    <t>CBAV3 está em tendência de alta no curto prazo e acima de 10,6 projetaria de 13,58 a 18,41. Tem suportes em 10,48 e 8,98.</t>
  </si>
  <si>
    <t>CEAB3 está em tendência de alta no curto prazo e acima de 17,05 projetaria de 21,75 a 29,37. Tem suportes em 11,73 e 9,37.</t>
  </si>
  <si>
    <t>CMIG4 está em tendência de alta no curto prazo e acima de 12,95 projetaria de 14,62 a 17,34. Tem suportes em 12,74 e 11,9. O IFR sobrecomprado alerta realizações se perder 12,74.</t>
  </si>
  <si>
    <t>CHVX34 está em tendência de baixa no curto prazo e abaixo de 100,81 projetaria de 90,51 a 80,21. Tem resistências em 102,65  e 123,24.</t>
  </si>
  <si>
    <t>COGN3 está em tendência de alta no curto prazo e acima de 4,75 projetaria de 6 a 8,03. Tem suportes em 3,15 e 2,52. O padrão de volume favorece a alta.</t>
  </si>
  <si>
    <t>C2OI34 está em tendência de baixa no curto prazo e abaixo de 35,79 projetaria de 25,68 a 15,58. Tem resistências em 36,63  e 56,83.</t>
  </si>
  <si>
    <t>CSMG3 está em tendência de alta no curto prazo e acima de 58,82 projetaria de 70,4 a 89,16. Tem suportes em 57,05 e 51,25.</t>
  </si>
  <si>
    <t>CPLE3 está em tendência de alta no curto prazo e acima de 16,14 projetaria de 18,81 a 23,15. Tem suportes em 15,81 e 14,47.</t>
  </si>
  <si>
    <t>CSAN3 está em tendência de baixa no curto prazo e abaixo de 5,26 projetaria de 4,64 a 4,03. Tem resistências em 5,43  e 6,65.</t>
  </si>
  <si>
    <t>CPFE3 está em tendência de alta no curto prazo e acima de 56,35 projetaria de 63,04 a 73,87. Tem suportes em 48,3 e 44,95.</t>
  </si>
  <si>
    <t>CSED3 está em tendência de baixa no curto prazo e abaixo de 5,49 projetaria de 4,85 a 4,21. Tem resistências em 5,79  e 7,06.</t>
  </si>
  <si>
    <t>CMIN3 está em tendência de baixa no curto prazo e abaixo de 4,88 projetaria de 4,28 a 3,69. Tem resistências em 4,95  e 6,13.</t>
  </si>
  <si>
    <t>CURY3 está em tendência de alta no curto prazo e acima de 41,76 projetaria de 48,7 a 59,93. Tem suportes em 35,66 e 32,18.</t>
  </si>
  <si>
    <t>CVCB3 está em tendência de baixa no curto prazo e abaixo de 1,94 projetaria de 1,63 a 1,33. Tem resistências em 2,04  e 2,64.</t>
  </si>
  <si>
    <t>CYRE3 está em tendência de baixa no curto prazo e abaixo de 26,63 projetaria de 24,04 a 21,45. Tem resistências em 27,76  e 32,93.</t>
  </si>
  <si>
    <t>CYRE4 está em tendência de baixa no curto prazo e abaixo de 24,62 projetaria de 22,08 a 19,55. Tem resistências em 25,67  e 30,73.</t>
  </si>
  <si>
    <t>DASA3 está em tendência de baixa no curto prazo e abaixo de 3,01 projetaria de 2,26 a 1,52. Tem resistências em 3,2  e 4,68.</t>
  </si>
  <si>
    <t>DESK3 está em tendência de alta no curto prazo e acima de 18,51 projetaria de 22,44 a 28,81. Tem suportes em 17,84 e 15,87.</t>
  </si>
  <si>
    <t>DXCO3 está em tendência de alta no curto prazo e acima de 6,22 projetaria de 7,31 a 9,08. Tem suportes em 4,92 e 4,37. O padrão de volume favorece a alta.</t>
  </si>
  <si>
    <t>PNVL3 está em tendência de baixa no curto prazo e abaixo de 14,36 projetaria de 12,24 a 10,13. Tem resistências em 14,74  e 18,96.</t>
  </si>
  <si>
    <t>DIRR3 está em tendência de baixa no curto prazo e abaixo de 13,12 projetaria de 11,65 a 10,19. Tem resistências em 13,49  e 16,41.</t>
  </si>
  <si>
    <t>ECOR3 está em tendência de alta no curto prazo e acima de 12,38 projetaria de 15,2 a 19,77. Tem suportes em 9,15 e 7,73.</t>
  </si>
  <si>
    <t>EMBJ3 está em tendência de alta no curto prazo e acima de 105,5 projetaria de 126,12 a 159,5. Tem suportes em 80,02 e 69,7.</t>
  </si>
  <si>
    <t>ENGI11 está em tendência de alta no curto prazo e acima de 55,46 projetaria de 61,39 a 71. Tem suportes em 52,78 e 49,81.</t>
  </si>
  <si>
    <t>ENEV3 está em tendência de alta no curto prazo e acima de 25,99 projetaria de 31,11 a 39,4. Tem suportes em 24,76 e 22,19.</t>
  </si>
  <si>
    <t>EGIE3 está em tendência de alta no curto prazo e acima de 35,19 projetaria de 38,75 a 44,53. Tem suportes em 33,16 e 31,37.</t>
  </si>
  <si>
    <t>EQTL3 está em tendência de baixa no curto prazo e abaixo de 40,32 projetaria de 38,45 a 36,58. Tem resistências em 40,71  e 44,44.</t>
  </si>
  <si>
    <t>EVEN3 está em tendência de alta no curto prazo e acima de 8,76 projetaria de 9,95 a 11,89. Tem suportes em 7,07 e 6,47. O padrão de volume favorece a alta.</t>
  </si>
  <si>
    <t>EXXO34 está em tendência de alta no curto prazo e acima de 115,41 projetaria de 139,63 a 178,82. Tem suportes em 102,16 e 90,04.</t>
  </si>
  <si>
    <t>EZTC3 está em tendência de alta no curto prazo e acima de 16,71 projetaria de 18,97 a 22,64. Tem suportes em 14,07 e 12,93.</t>
  </si>
  <si>
    <t>FESA4 está em tendência de alta no curto prazo e acima de 8,9 projetaria de 10,25 a 12,45. Tem suportes em 7,94 e 7,26.</t>
  </si>
  <si>
    <t>FLRY3 está em tendência de alta no curto prazo e acima de 18,1 projetaria de 20,69 a 24,89. Tem suportes em 15,72 e 14,42.</t>
  </si>
  <si>
    <t>FRAS3 está em tendência de baixa no curto prazo e abaixo de 21,9 projetaria de 20,36 a 18,83. Tem resistências em 22,45  e 25,51.</t>
  </si>
  <si>
    <t>FCXO34 está em tendência de alta no curto prazo e acima de 120 projetaria de 147,43 a 191,82. Tem suportes em 104 e 90,28.</t>
  </si>
  <si>
    <t>GFSA3 está em tendência de baixa no curto prazo e abaixo de 1,52 projetaria de 0,29 a -0,93. Tem resistências em 1,61  e 4,06. O IFR sobrevendido alerta para recuperações se superar 1,61</t>
  </si>
  <si>
    <t>GGBR4 está em tendência de alta no curto prazo e acima de 23,95 projetaria de 28,37 a 35,53. Tem suportes em 19,47 e 17,25.</t>
  </si>
  <si>
    <t>GOAU4 está em tendência de alta no curto prazo e acima de 10,61 projetaria de 12,48 a 15,5. Tem suportes em 8,72 e 7,78.</t>
  </si>
  <si>
    <t>GGPS3 está em tendência de baixa no curto prazo e abaixo de 16,09 projetaria de 14,78 a 13,48. Tem resistências em 16,52  e 19,12.</t>
  </si>
  <si>
    <t>GRND3 está em tendência de alta no curto prazo e acima de 5,15 projetaria de 5,89 a 7,09. Tem suportes em 4,6 e 4,22.</t>
  </si>
  <si>
    <t>GMAT3 está em tendência de baixa no curto prazo e abaixo de 4,52 projetaria de 3,91 a 3,3. Tem resistências em 4,69  e 5,9.</t>
  </si>
  <si>
    <t>SBFG3 está em tendência de alta no curto prazo e acima de 16 projetaria de 19,19 a 24,36. Tem suportes em 12,05 e 10,45.</t>
  </si>
  <si>
    <t>HAPV3 está em tendência de alta no curto prazo e acima de 16,68 projetaria de 22,66 a 32,34. Tem suportes em 10,62 e 7,62. O padrão de volume favorece a alta.</t>
  </si>
  <si>
    <t>HBOR3 está em tendência de baixa no curto prazo e abaixo de 2,39 projetaria de 2,02 a 1,65. Tem resistências em 2,45  e 3,18.</t>
  </si>
  <si>
    <t>HBSA3 está em tendência de baixa no curto prazo e abaixo de 3,92 projetaria de 3,64 a 3,37. Tem resistências em 4,08  e 4,62.</t>
  </si>
  <si>
    <t>HYPE3 está em tendência de alta no curto prazo e acima de 26,85 projetaria de 30,47 a 36,34. Tem suportes em 22,64 e 20,82.</t>
  </si>
  <si>
    <t>IGTI11 está em tendência de alta no curto prazo e acima de 30,13 projetaria de 33,81 a 39,77. Tem suportes em 27,7 e 25,85.</t>
  </si>
  <si>
    <t>ITLC34 está em tendência de alta no curto prazo e acima de 48,53 projetaria de 58,23 a 73,94. Tem suportes em 42,85 e 37,99. O padrão de volume favorece a alta.</t>
  </si>
  <si>
    <t>INTB3 está em tendência de baixa no curto prazo e abaixo de 13,73 projetaria de 12,25 a 10,78. Tem resistências em 14,8  e 17,74.</t>
  </si>
  <si>
    <t>INBR32 está em tendência de baixa no curto prazo e abaixo de 40,31 projetaria de 36,12 a 31,94. Tem resistências em 41,45  e 49,81.</t>
  </si>
  <si>
    <t>MYPK3 está em tendência de baixa no curto prazo e abaixo de 9,07 projetaria de 8,32 a 7,58. Tem resistências em 9,31  e 10,79.</t>
  </si>
  <si>
    <t>RANI3 está em tendência de baixa no curto prazo e abaixo de 9,43 projetaria de 8,9 a 8,38. Tem resistências em 9,65  e 10,69.</t>
  </si>
  <si>
    <t>IRBR3 está em tendência de alta no curto prazo e acima de 66,65 projetaria de 78,27 a 97,08. Tem suportes em 55,02 e 49,2.</t>
  </si>
  <si>
    <t>ISAE4 está em tendência de alta no curto prazo e acima de 29,89 projetaria de 32,95 a 37,92. Tem suportes em 28,61 e 27,07.</t>
  </si>
  <si>
    <t>ITSA3 está em tendência de alta no curto prazo e acima de 14,87 projetaria de 17,2 a 20,98. Tem suportes em 13,85 e 12,68.</t>
  </si>
  <si>
    <t>ITSA4 está em tendência de alta no curto prazo e acima de 14,96 projetaria de 17,39 a 21,33. Tem suportes em 13,86 e 12,64.</t>
  </si>
  <si>
    <t>ITUB3 está em tendência de alta no curto prazo e acima de 45,69 projetaria de 53,01 a 64,86. Tem suportes em 42,66 e 38,99.</t>
  </si>
  <si>
    <t>ITUB4 está em tendência de alta no curto prazo e acima de 49,22 projetaria de 56,75 a 68,93. Tem suportes em 43,2 e 39,43.</t>
  </si>
  <si>
    <t>JALL3 está em tendência de alta no curto prazo e acima de 3,81 projetaria de 4,5 a 5,63. Tem suportes em 3,65 e 3,3.</t>
  </si>
  <si>
    <t>JBSS32 está em tendência de alta no curto prazo e acima de 93,74 projetaria de 107,62 a 130,08. Tem suportes em 91,11 e 84,16. O IFR sobrecomprado alerta realizações se perder 91,11.</t>
  </si>
  <si>
    <t>JHSF3 está em tendência de alta no curto prazo e acima de 10,77 projetaria de 12,97 a 16,54. Tem suportes em 9,85 e 8,74. O padrão de volume favorece a alta. O IFR sobrecomprado alerta realizações se perder 9,85.</t>
  </si>
  <si>
    <t>JPMC34 está em tendência de alta no curto prazo e acima de 181,68 projetaria de 204,3 a 240,9. Tem suportes em 150,5 e 139,18.</t>
  </si>
  <si>
    <t>JSLG3 está em tendência de alta no curto prazo e acima de 8,75 projetaria de 11,05 a 14,78. Tem suportes em 7,8 e 6,64.</t>
  </si>
  <si>
    <t>KEPL3 está em tendência de baixa no curto prazo e abaixo de 8,03 projetaria de 7,1 a 6,17. Tem resistências em 8,25  e 10,1.</t>
  </si>
  <si>
    <t>KLBN3 está em tendência de baixa no curto prazo e abaixo de 3,79 projetaria de 3,52 a 3,25. Tem resistências em 3,88  e 4,41.</t>
  </si>
  <si>
    <t>KLBN4 está em tendência de baixa no curto prazo e abaixo de 3,81 projetaria de 3,54 a 3,27. Tem resistências em 3,9  e 4,43.</t>
  </si>
  <si>
    <t>KLBN11 está em tendência de baixa no curto prazo e abaixo de 19 projetaria de 17,61 a 16,22. Tem resistências em 19,4  e 22,17.</t>
  </si>
  <si>
    <t>LAVV3 está em tendência de baixa no curto prazo e abaixo de 14,21 projetaria de 12,52 a 10,83. Tem resistências em 14,4  e 17,77.</t>
  </si>
  <si>
    <t>LIGT3 está em tendência de alta no curto prazo e acima de 5,83 projetaria de 6,84 a 8,48. Tem suportes em 5,27 e 4,76. O padrão de volume favorece a alta. O IFR sobrecomprado alerta realizações se perder 5,27.</t>
  </si>
  <si>
    <t>RENT3 está em tendência de alta no curto prazo e acima de 52,38 projetaria de 60,25 a 72,99. Tem suportes em 46,79 e 42,85.</t>
  </si>
  <si>
    <t>RENT4 está em tendência de alta no curto prazo e acima de 50,5 projetaria de 57,92 a 69,93. Tem suportes em 44,57 e 40,85.</t>
  </si>
  <si>
    <t>LOGG3 está em tendência de alta no curto prazo e acima de 29,23 projetaria de 33,79 a 41,19. Tem suportes em 27,54 e 25,25.</t>
  </si>
  <si>
    <t>LREN3 está em tendência de baixa no curto prazo e abaixo de 14,54 projetaria de 13,37 a 12,21. Tem resistências em 14,97  e 17,29.</t>
  </si>
  <si>
    <t>LWSA3 está em tendência de baixa no curto prazo e abaixo de 3,77 projetaria de 3,29 a 2,82. Tem resistências em 3,89  e 4,83.</t>
  </si>
  <si>
    <t>MDIA3 está em tendência de alta no curto prazo e acima de 26,41 projetaria de 29,65 a 34,89. Tem suportes em 22,91 e 21,28.</t>
  </si>
  <si>
    <t>MGLU3 está em tendência de baixa no curto prazo e abaixo de 8,66 projetaria de 7,59 a 6,52. Tem resistências em 9,01  e 11,14.</t>
  </si>
  <si>
    <t>POMO3 está em tendência de alta no curto prazo e acima de 6,65 projetaria de 7,57 a 9,08. Tem suportes em 5,82 e 5,35.</t>
  </si>
  <si>
    <t>POMO4 está em tendência de alta no curto prazo e acima de 7,06 projetaria de 8,04 a 9,64. Tem suportes em 6,16 e 5,66.</t>
  </si>
  <si>
    <t>MBRF3 está em tendência de alta no curto prazo e acima de 22,81 projetaria de 27,24 a 34,41. Tem suportes em 20,39 e 18,17.</t>
  </si>
  <si>
    <t>CASH3 está em tendência de alta no curto prazo e acima de 4,55 projetaria de 5,37 a 6,71. Tem suportes em 3,8 e 3,38.</t>
  </si>
  <si>
    <t>MELK3 está em tendência de baixa no curto prazo e abaixo de 3,43 projetaria de 3,17 a 2,92. Tem resistências em 3,5  e 4.</t>
  </si>
  <si>
    <t>MELI34 está em tendência de alta no curto prazo e acima de 101,54 projetaria de 121,24 a 153,12. Tem suportes em 72,72 e 62,86.</t>
  </si>
  <si>
    <t>BMEB4 está em tendência de alta no curto prazo e acima de 88,78 projetaria de 110,04 a 144,46. Tem suportes em 77,1 e 66,46.</t>
  </si>
  <si>
    <t>M1TA34 está em tendência de baixa no curto prazo e abaixo de 105,22 projetaria de 92,98 a 80,75. Tem resistências em 107  e 131,46.</t>
  </si>
  <si>
    <t>LEVE3 está em tendência de alta no curto prazo e acima de 36,96 projetaria de 40,25 a 45,59. Tem suportes em 35,12 e 33,47.</t>
  </si>
  <si>
    <t>MUTC34 está em tendência de baixa no curto prazo e abaixo de 318,72 projetaria de 253,01 a 187,3. Tem resistências em 330,69  e 462,1.</t>
  </si>
  <si>
    <t>MSFT34 está em tendência de baixa no curto prazo e abaixo de 79,32 projetaria de 68,3 a 57,29. Tem resistências em 80,82  e 102,84.</t>
  </si>
  <si>
    <t>MILS3 está em tendência de baixa no curto prazo e abaixo de 13,8 projetaria de 12,66 a 11,53. Tem resistências em 14,09  e 16,35.</t>
  </si>
  <si>
    <t>BEEF3 está em tendência de alta no curto prazo e acima de 6,35 projetaria de 8,03 a 10,75. Tem suportes em 4,26 e 3,41.</t>
  </si>
  <si>
    <t>MOTV3 está em tendência de alta no curto prazo e acima de 17,47 projetaria de 19,42 a 22,59. Tem suportes em 15,89 e 14,91.</t>
  </si>
  <si>
    <t>MDNE3 está em tendência de alta no curto prazo e acima de 34,28 projetaria de 42,91 a 56,89. Tem suportes em 31,49 e 27,17.</t>
  </si>
  <si>
    <t>MOVI3 está em tendência de baixa no curto prazo e abaixo de 11,92 projetaria de 10,12 a 8,33. Tem resistências em 13,35  e 16,93.</t>
  </si>
  <si>
    <t>MRVE3 está em tendência de baixa no curto prazo e abaixo de 7,84 projetaria de 6,78 a 5,72. Tem resistências em 8,05  e 10,16.</t>
  </si>
  <si>
    <t>MULT3 está em tendência de alta no curto prazo e acima de 35,62 projetaria de 41,55 a 51,16. Tem suportes em 31,58 e 28,61.</t>
  </si>
  <si>
    <t>NATU3 está em tendência de alta no curto prazo e acima de 10,72 projetaria de 12,93 a 16,52. Tem suportes em 10,36 e 9,25.</t>
  </si>
  <si>
    <t>NEOE3 está em tendência de alta no curto prazo e acima de 33,5 projetaria de 34,9 a 37,18. Tem suportes em 33,35 e 32,64. O padrão de volume favorece a alta. O IFR sobrecomprado alerta realizações se perder 33,35.</t>
  </si>
  <si>
    <t>NFLX34 está em tendência de alta no curto prazo e acima de 11,77 projetaria de 14,27 a 18,32. Tem suportes em 10,1 e 8,84.</t>
  </si>
  <si>
    <t>NIKE34 está em tendência de baixa no curto prazo e abaixo de 22,48 projetaria de 17,91 a 13,34. Tem resistências em 22,88  e 32,01. O IFR sobrevendido alerta para recuperações se superar 22,88</t>
  </si>
  <si>
    <t>ROXO34 está em tendência de baixa no curto prazo e abaixo de 12,16 projetaria de 10,68 a 9,21. Tem resistências em 12,42  e 15,36.</t>
  </si>
  <si>
    <t>NVDC34 está em tendência de baixa no curto prazo e abaixo de 18,85 projetaria de 17,53 a 16,21. Tem resistências em 19,1  e 21,73.</t>
  </si>
  <si>
    <t>OPCT3 está em tendência de alta no curto prazo e acima de 10,11 projetaria de 11,76 a 14,44. Tem suportes em 9,71 e 8,88. O padrão de volume favorece a alta. O IFR sobrecomprado alerta realizações se perder 9,71.</t>
  </si>
  <si>
    <t>ODPV3 está em tendência de alta no curto prazo e acima de 16,57 projetaria de 20,38 a 26,56. Tem suportes em 13,63 e 11,72.</t>
  </si>
  <si>
    <t>ONCO3 está em tendência de baixa no curto prazo e abaixo de 1,33 projetaria de 0,73 a 0,14. Tem resistências em 1,45  e 2,63.</t>
  </si>
  <si>
    <t>ORCL34 está em tendência de baixa no curto prazo e abaixo de 123,57 projetaria de 97,06 a 70,56. Tem resistências em 126,52  e 179,52.</t>
  </si>
  <si>
    <t>OBTC3 está em tendência de baixa no curto prazo e abaixo de 7,05 projetaria de 5,4 a 3,76. Tem resistências em 7,33  e 10,61.</t>
  </si>
  <si>
    <t>ORVR3 está em tendência de alta no curto prazo e acima de 77,07 projetaria de 87 a 103,07. Tem suportes em 72,56 e 67,59.</t>
  </si>
  <si>
    <t>PCAR3 está em tendência de baixa no curto prazo e abaixo de 2,08 projetaria de 1,38 a 0,69. Tem resistências em 2,14  e 3,52.</t>
  </si>
  <si>
    <t>PAGS34 está em tendência de alta no curto prazo e acima de 12,73 projetaria de 14,63 a 17,72. Tem suportes em 10,67 e 9,71. O padrão de volume favorece a alta.</t>
  </si>
  <si>
    <t>PGMN3 está em tendência de baixa no curto prazo e abaixo de 5,59 projetaria de 4,78 a 3,98. Tem resistências em 5,82  e 7,42.</t>
  </si>
  <si>
    <t>P2LT34 está em tendência de baixa no curto prazo e abaixo de 253,41 projetaria de 207,25 a 161,09. Tem resistências em 257,69  e 350.</t>
  </si>
  <si>
    <t>PETR3 está em tendência de alta no curto prazo e acima de 56,14 projetaria de 71,68 a 96,83. Tem suportes em 52,74 e 44,96.</t>
  </si>
  <si>
    <t>PETR4 está em tendência de alta no curto prazo e acima de 50,69 projetaria de 63,76 a 84,92. Tem suportes em 47,88 e 41,34.</t>
  </si>
  <si>
    <t>PRIO3 está em tendência de alta no curto prazo e acima de 72,98 projetaria de 95,14 a 131,01. Tem suportes em 66,82 e 55,73.</t>
  </si>
  <si>
    <t>AUAU3 está em tendência de alta no curto prazo e acima de 4,14 projetaria de 4,96 a 6,28. Tem suportes em 3,51 e 3,09. O IFR sobrecomprado alerta realizações se perder 3,51.</t>
  </si>
  <si>
    <t>PINE4 está em tendência de alta no curto prazo e acima de 14,99 projetaria de 17,99 a 22,85. Tem suportes em 13,86 e 12,35. O padrão de volume favorece a alta. O IFR sobrecomprado alerta realizações se perder 13,86.</t>
  </si>
  <si>
    <t>PLPL3 está em tendência de baixa no curto prazo e abaixo de 13,19 projetaria de 12,07 a 10,95. Tem resistências em 13,79  e 16,02.</t>
  </si>
  <si>
    <t>PSSA3 está em tendência de alta no curto prazo e acima de 52,28 projetaria de 57,47 a 65,87. Tem suportes em 50,14 e 47,54.</t>
  </si>
  <si>
    <t>POSI3 está em tendência de alta no curto prazo e acima de 4,72 projetaria de 5,28 a 6,2. Tem suportes em 4,17 e 3,88.</t>
  </si>
  <si>
    <t>PRNR3 está em tendência de alta no curto prazo e acima de 22,09 projetaria de 26,13 a 32,68. Tem suportes em 19,72 e 17,69.</t>
  </si>
  <si>
    <t>PFRM3 está em tendência de alta no curto prazo e acima de 9,7 projetaria de 11,29 a 13,87. Tem suportes em 8,18 e 7,38.</t>
  </si>
  <si>
    <t>QUAL3 está em tendência de alta no curto prazo e acima de 2,64 projetaria de 3,19 a 4,08. Tem suportes em 1,99 e 1,71.</t>
  </si>
  <si>
    <t>LJQQ3 está em tendência de alta no curto prazo e acima de 2,74 projetaria de 3,32 a 4,26. Tem suportes em 1,99 e 1,69.</t>
  </si>
  <si>
    <t>RADL3 está em tendência de baixa no curto prazo e abaixo de 21,36 projetaria de 19,48 a 17,61. Tem resistências em 22,02  e 25,76. O IFR sobrevendido alerta para recuperações se superar 22,02</t>
  </si>
  <si>
    <t>RAIZ4 está em tendência de alta no curto prazo e acima de 1,13 projetaria de 1,56 a 2,26. Tem suportes em 0,53 e 0,31.</t>
  </si>
  <si>
    <t>RAPT4 está em tendência de baixa no curto prazo e abaixo de 5,11 projetaria de 4,33 a 3,56. Tem resistências em 5,4  e 6,94.</t>
  </si>
  <si>
    <t>RCSL4 está em tendência de baixa no curto prazo e abaixo de 0,98 projetaria de 0,31 a -0,35. Tem resistências em 1,03  e 2,36.</t>
  </si>
  <si>
    <t>RDOR3 está em tendência de alta no curto prazo e acima de 45,19 projetaria de 50,86 a 60,04. Tem suportes em 39,58 e 36,74.</t>
  </si>
  <si>
    <t>RIAA3 está em tendência de alta no curto prazo e acima de 10,91 projetaria de 13,2 a 16,9. Tem suportes em 9,18 e 8,03.</t>
  </si>
  <si>
    <t>ROMI3 está em tendência de baixa no curto prazo e abaixo de 7,38 projetaria de 6,77 a 6,17. Tem resistências em 7,49  e 8,69.</t>
  </si>
  <si>
    <t>RAIL3 está em tendência de baixa no curto prazo e abaixo de 15,93 projetaria de 14,66 a 13,4. Tem resistências em 16,24  e 18,76.</t>
  </si>
  <si>
    <t>SBSP3 está em tendência de alta no curto prazo e acima de 159,95 projetaria de 184,37 a 223,9. Tem suportes em 155,4 e 143,18.</t>
  </si>
  <si>
    <t>SAPR3 está em tendência de alta no curto prazo e acima de 11,79 projetaria de 14,52 a 18,94. Tem suportes em 10,23 e 8,86.</t>
  </si>
  <si>
    <t>SAPR4 está em tendência de alta no curto prazo e acima de 9,23 projetaria de 10,71 a 13,11. Tem suportes em 8,62 e 7,87.</t>
  </si>
  <si>
    <t>SAPR11 está em tendência de alta no curto prazo e acima de 48,72 projetaria de 57,4 a 71,45. Tem suportes em 44,81 e 40,46.</t>
  </si>
  <si>
    <t>SANB11 está em tendência de alta no curto prazo e acima de 37,83 projetaria de 43,29 a 52,14. Tem suportes em 30,91 e 28,17.</t>
  </si>
  <si>
    <t>SMTO3 está em tendência de alta no curto prazo e acima de 21,7 projetaria de 27,13 a 35,92. Tem suportes em 19,69 e 16,97.</t>
  </si>
  <si>
    <t>SHUL4 está em tendência de baixa no curto prazo e abaixo de 5,03 projetaria de 4,68 a 4,33. Tem resistências em 5,21  e 5,9.</t>
  </si>
  <si>
    <t>SEER3 está em tendência de alta no curto prazo e acima de 13,93 projetaria de 17,37 a 22,95. Tem suportes em 13,32 e 11,59. O IFR sobrecomprado alerta realizações se perder 13,32.</t>
  </si>
  <si>
    <t>CSNA3 está em tendência de baixa no curto prazo e abaixo de 6,39 projetaria de 4,64 a 2,89. Tem resistências em 6,54  e 10,03.</t>
  </si>
  <si>
    <t>S2GM34 está em tendência de alta no curto prazo e acima de 30,42 projetaria de 39,46 a 54,1. Tem suportes em 23,2 e 18,67.</t>
  </si>
  <si>
    <t>SLCE3 está em tendência de alta no curto prazo e acima de 18,89 projetaria de 22,1 a 27,3. Tem suportes em 18,3 e 16,69.</t>
  </si>
  <si>
    <t>SMFT3 está em tendência de alta no curto prazo e acima de 26,39 projetaria de 31,66 a 40,2. Tem suportes em 18,65 e 16,01.</t>
  </si>
  <si>
    <t>STOC34 está em tendência de alta no curto prazo e acima de 97 projetaria de 113,97 a 141,43. Tem suportes em 71,71 e 63,22.</t>
  </si>
  <si>
    <t>M2ST34 está em tendência de baixa no curto prazo e abaixo de 9,08 projetaria de 6,75 a 4,42. Tem resistências em 9,45  e 14,1.</t>
  </si>
  <si>
    <t>SUZB3 está em tendência de baixa no curto prazo e abaixo de 49,37 projetaria de 45,31 a 41,26. Tem resistências em 50,99  e 59,09.</t>
  </si>
  <si>
    <t>SYNE3 está em tendência de baixa no curto prazo e abaixo de 4,06 projetaria de 3,62 a 3,18. Tem resistências em 4,26  e 5,13.</t>
  </si>
  <si>
    <t>TAEE3 está em tendência de alta no curto prazo e acima de 15,13 projetaria de 16,43 a 18,54. Tem suportes em 14,06 e 13,4.</t>
  </si>
  <si>
    <t>TAEE4 está em tendência de alta no curto prazo e acima de 15,44 projetaria de 16,83 a 19,09. Tem suportes em 14,33 e 13,63.</t>
  </si>
  <si>
    <t>TAEE11 está em tendência de alta no curto prazo e acima de 46,11 projetaria de 50,33 a 57,16. Tem suportes em 42,62 e 40,5.</t>
  </si>
  <si>
    <t>TSMC34 está em tendência de baixa no curto prazo e abaixo de 218,92 projetaria de 199,58 a 180,24. Tem resistências em 221,62  e 260,29.</t>
  </si>
  <si>
    <t>TASA4 está em tendência de baixa no curto prazo e abaixo de 4,97 projetaria de 4,49 a 4,01. Tem resistências em 5,11  e 6,06.</t>
  </si>
  <si>
    <t>TGMA3 está em tendência de baixa no curto prazo e abaixo de 30,8 projetaria de 26,49 a 22,18. Tem resistências em 31,45  e 40,06.</t>
  </si>
  <si>
    <t>VIVT3 está em tendência de baixa no curto prazo e abaixo de 40,68 projetaria de 37,12 a 33,56. Tem resistências em 41,5  e 48,61.</t>
  </si>
  <si>
    <t>TEND3 está em tendência de alta no curto prazo e acima de 34,13 projetaria de 41,52 a 53,49. Tem suportes em 30,92 e 27,22.</t>
  </si>
  <si>
    <t>TSLA34 está em tendência de baixa no curto prazo e abaixo de 55,89 projetaria de 46,4 a 36,91. Tem resistências em 59,12  e 78,09. O IFR sobrevendido alerta para recuperações se superar 59,12</t>
  </si>
  <si>
    <t>TIMS3 está em tendência de alta no curto prazo e acima de 28,56 projetaria de 33,15 a 40,59. Tem suportes em 26,68 e 24,38.</t>
  </si>
  <si>
    <t>TOTS3 está em tendência de alta no curto prazo e acima de 47,75 projetaria de 56,96 a 71,86. Tem suportes em 34,66 e 30,05.</t>
  </si>
  <si>
    <t>TFCO4 está em tendência de baixa no curto prazo e abaixo de 15,64 projetaria de 14,51 a 13,38. Tem resistências em 16,14  e 18,39.</t>
  </si>
  <si>
    <t>TRIS3 está em tendência de baixa no curto prazo e abaixo de 5,68 projetaria de 4,97 a 4,27. Tem resistências em 5,86  e 7,26.</t>
  </si>
  <si>
    <t>TUPY3 está em tendência de alta no curto prazo e acima de 13,97 projetaria de 16,05 a 19,43. Tem suportes em 12,78 e 11,73.</t>
  </si>
  <si>
    <t>UGPA3 está em tendência de alta no curto prazo e acima de 29,44 projetaria de 35,28 a 44,74. Tem suportes em 29,05 e 26,12. O IFR sobrecomprado alerta realizações se perder 29,05.</t>
  </si>
  <si>
    <t>FIQE3 está em tendência de alta no curto prazo e acima de 7,12 projetaria de 8,89 a 11,76. Tem suportes em 6,65 e 5,76.</t>
  </si>
  <si>
    <t>UNIP6 está em tendência de baixa no curto prazo e abaixo de 60,31 projetaria de 54,59 a 48,87. Tem resistências em 62,15  e 73,58.</t>
  </si>
  <si>
    <t>USIM3 está em tendência de alta no curto prazo e acima de 7,14 projetaria de 8,29 a 10,16. Tem suportes em 6,66 e 6,08.</t>
  </si>
  <si>
    <t>USIM5 está em tendência de alta no curto prazo e acima de 7,15 projetaria de 8,26 a 10,07. Tem suportes em 6,74 e 6,18.</t>
  </si>
  <si>
    <t>VALE3 está em tendência de alta no curto prazo e acima de 91,62 projetaria de 108,44 a 135,67. Tem suportes em 82,8 e 74,38.</t>
  </si>
  <si>
    <t>VLID3 está em tendência de baixa no curto prazo e abaixo de 19,67 projetaria de 18,4 a 17,13. Tem resistências em 20,2  e 22,73.</t>
  </si>
  <si>
    <t>VAMO3 está em tendência de baixa no curto prazo e abaixo de 3,58 projetaria de 3,01 a 2,44. Tem resistências em 3,74  e 4,87.</t>
  </si>
  <si>
    <t>VBBR3 está em tendência de alta no curto prazo e acima de 32,34 projetaria de 37,55 a 46. Tem suportes em 31,21 e 28,6.</t>
  </si>
  <si>
    <t>VTRU3 está em tendência de alta no curto prazo e acima de 17,38 projetaria de 20,17 a 24,7. Tem suportes em 14,57 e 13,17. O padrão de volume favorece a alta.</t>
  </si>
  <si>
    <t>VIVA3 está em tendência de baixa no curto prazo e abaixo de 26 projetaria de 22,02 a 18,04. Tem resistências em 26,83  e 34,78.</t>
  </si>
  <si>
    <t>VVEO3 está em tendência de alta no curto prazo e acima de 1,77 projetaria de 2,15 a 2,78. Tem suportes em 1,33 e 1,13.</t>
  </si>
  <si>
    <t>VULC3 está em tendência de alta no curto prazo e acima de 20,22 projetaria de 22,87 a 27,17. Tem suportes em 17,01 e 15,68.</t>
  </si>
  <si>
    <t>WEGE3 está em tendência de alta no curto prazo e acima de 54,41 projetaria de 61,32 a 72,5. Tem suportes em 50,06 e 46,6.</t>
  </si>
  <si>
    <t>W1DC34 está em tendência de alta no curto prazo e acima de 1669,89 projetaria de 2198,71 a 3054,41. Tem suportes em 1546,88 e 1282,46.</t>
  </si>
  <si>
    <t>WIZC3 está em tendência de alta no curto prazo e acima de 10,37 projetaria de 11,95 a 14,52. Tem suportes em 9,07 e 8,27.</t>
  </si>
  <si>
    <t>YDUQ3 está em tendência de alta no curto prazo e acima de 15,29 projetaria de 18,88 a 24,7. Tem suportes em 11,56 e 9,76.</t>
  </si>
  <si>
    <t>DOLA11 está em tendência de baixa no curto prazo e abaixo de 10,01 projetaria de 9,74 a 9,48. Tem resistências em 10,1  e 10,62.</t>
  </si>
  <si>
    <t>AUVP11 está em tendência de alta no curto prazo e acima de 139,99 projetaria de 158,77 a 189,16. Tem suportes em 129,87 e 120,47. O padrão de volume favorece a alta.</t>
  </si>
  <si>
    <t>BOVB11 está em tendência de alta no curto prazo e acima de 196,92 projetaria de 220,19 a 257,85. Tem suportes em 192,34 e 180,7.</t>
  </si>
  <si>
    <t>COIN11 está em tendência de baixa no curto prazo e abaixo de 44,64 projetaria de 37,6 a 30,56. Tem resistências em 45,59  e 59,66.</t>
  </si>
  <si>
    <t>SPYI11 está em tendência de baixa no curto prazo e abaixo de 101,42 projetaria de 96,89 a 92,37. Tem resistências em 102,63  e 111,67.</t>
  </si>
  <si>
    <t>BITI11 está em tendência de baixa no curto prazo e abaixo de 32,1 projetaria de 26,41 a 20,72. Tem resistências em 32,76  e 44,13.</t>
  </si>
  <si>
    <t>QQQI11 está em tendência de baixa no curto prazo e abaixo de 89,01 projetaria de 84,43 a 79,85. Tem resistências em 89,76  e 98,91.</t>
  </si>
  <si>
    <t>BSIL39 está em tendência de alta no curto prazo e acima de 63,22 projetaria de 77,77 a 101,33. Tem suportes em 47,1 e 39,82.</t>
  </si>
  <si>
    <t>BITH11 está em tendência de baixa no curto prazo e abaixo de 80,67 projetaria de 66,5 a 52,34. Tem resistências em 82,08  e 110,4.</t>
  </si>
  <si>
    <t>ETHE11 está em tendência de baixa no curto prazo e abaixo de 31,8 projetaria de 23,31 a 14,83. Tem resistências em 32,46  e 49,42.</t>
  </si>
  <si>
    <t>HASH11 está em tendência de baixa no curto prazo e abaixo de 47,21 projetaria de 38,22 a 29,23. Tem resistências em 47,85  e 65,82.</t>
  </si>
  <si>
    <t>GLDX11 está em tendência de baixa no curto prazo e abaixo de 111,31 projetaria de 101,01 a 90,72. Tem resistências em 113,16  e 133,74.</t>
  </si>
  <si>
    <t>HODL11 está em tendência de baixa no curto prazo e abaixo de 60 projetaria de 49,31 a 38,63. Tem resistências em 61  e 82,36.</t>
  </si>
  <si>
    <t>USDB11 está em tendência de baixa no curto prazo e abaixo de 99,54 projetaria de 96,72 a 93,91. Tem resistências em 100,4  e 106,02.</t>
  </si>
  <si>
    <t>WRLD11 está em tendência de baixa no curto prazo e abaixo de 129,75 projetaria de 123,12 a 116,5. Tem resistências em 130,75  e 143,99.</t>
  </si>
  <si>
    <t>IBIT39 está em tendência de baixa no curto prazo e abaixo de 67,43 projetaria de 55,48 a 43,53. Tem resistências em 68,27  e 92,16.</t>
  </si>
  <si>
    <t>BOVA11 está em tendência de alta no curto prazo e acima de 188,96 projetaria de 211,77 a 248,69. Tem suportes em 184,2 e 172,79.</t>
  </si>
  <si>
    <t>BIVB39 está em tendência de baixa no curto prazo e abaixo de 84,82 projetaria de 80,59 a 76,37. Tem resistências em 85,92  e 94,36.</t>
  </si>
  <si>
    <t>EWBZ11 está em tendência de alta no curto prazo e acima de 147,21 projetaria de 160,41 a 181,77. Tem suportes em 138,33 e 131,72.</t>
  </si>
  <si>
    <t>IVVB11 está em tendência de baixa no curto prazo e abaixo de 381,75 projetaria de 363,4 a 345,06. Tem resistências em 383,75  e 420,43.</t>
  </si>
  <si>
    <t>BSLV39 está em tendência de baixa no curto prazo e abaixo de 112,27 projetaria de 81,36 a 50,45. Tem resistências em 114,03  e 175,84.</t>
  </si>
  <si>
    <t>SMAL11 está em tendência de alta no curto prazo e acima de 130,44 projetaria de 143,68 a 165,12. Tem suportes em 118,76 e 112,13.</t>
  </si>
  <si>
    <t>BOVV11 está em tendência de alta no curto prazo e acima de 198,3 projetaria de 222,25 a 261,01. Tem suportes em 193,41 e 181,43.</t>
  </si>
  <si>
    <t>DIVO11 está em tendência de alta no curto prazo e acima de 137,62 projetaria de 153,6 a 179,46. Tem suportes em 134,63 e 126,63. O padrão de volume favorece a alta.</t>
  </si>
  <si>
    <t>FIND11 está em tendência de alta no curto prazo e acima de 205,65 projetaria de 233,56 a 278,73. Tem suportes em 187,98 e 174,02. O padrão de volume favorece a alta.</t>
  </si>
  <si>
    <t>MATB11 está em tendência de alta no curto prazo e acima de 70,91 projetaria de 80,11 a 95,01. Tem suportes em 61,91 e 57,3.</t>
  </si>
  <si>
    <t>SMAC11 está em tendência de alta no curto prazo e acima de 67,8 projetaria de 74,56 a 85,5. Tem suportes em 62,15 e 58,76.</t>
  </si>
  <si>
    <t>SPXR11 está em tendência de alta no curto prazo e acima de 66,2 projetaria de 70,3 a 76,94. Tem suportes em 62,1 e 60,04.</t>
  </si>
  <si>
    <t>SPXI11 está em tendência de baixa no curto prazo e abaixo de 46,4 projetaria de 44,07 a 41,75. Tem resistências em 46,73  e 51,37.</t>
  </si>
  <si>
    <t>TECK11 está em tendência de baixa no curto prazo e abaixo de 94,59 projetaria de 85,78 a 76,97. Tem resistências em 95,54  e 113,15.</t>
  </si>
  <si>
    <t>NSDV11 está em tendência de alta no curto prazo e acima de 168,1 projetaria de 185,46 a 213,56. Tem suportes em 159,24 e 150,55.</t>
  </si>
  <si>
    <t>NDIV11 está em tendência de alta no curto prazo e acima de 136,38 projetaria de 150,02 a 172,11. Tem suportes em 130 e 123,17.</t>
  </si>
  <si>
    <t>HIGH11 está em tendência de alta no curto prazo e acima de 108,58 projetaria de 121,54 a 142,52. Tem suportes em 94,91 e 88,42.</t>
  </si>
  <si>
    <t>LVOL11 está em tendência de alta no curto prazo e acima de 149,41 projetaria de 165,54 a 191,65. Tem suportes em 144,38 e 136,31.</t>
  </si>
  <si>
    <t>PIBB11 está em tendência de alta no curto prazo e acima de 342,5 projetaria de 384,77 a 453,18. Tem suportes em 336,12 e 314,98. O padrão de volume favorece a alta.</t>
  </si>
  <si>
    <t>QBTC11 está em tendência de baixa no curto prazo e abaixo de 21,66 projetaria de 17,94 a 14,22. Tem resistências em 21,99  e 29,42.</t>
  </si>
  <si>
    <t>XINA11 está em tendência de baixa no curto prazo e abaixo de 7,37 projetaria de 6,88 a 6,39. Tem resistências em 7,48  e 8,45.</t>
  </si>
  <si>
    <t>BOVX11 está em tendência de alta no curto prazo e acima de 19,84 projetaria de 22,29 a 26,27. Tem suportes em 19,17 e 17,94. O padrão de volume favorece a alta.</t>
  </si>
  <si>
    <t>NASD11 está em tendência de baixa no curto prazo e abaixo de 17,27 projetaria de 16,27 a 15,28. Tem resistências em 17,41  e 19,39.</t>
  </si>
  <si>
    <t>GOLD11 está em tendência de baixa no curto prazo e abaixo de 24,9 projetaria de 22,71 a 20,52. Tem resistências em 25,15  e 29,52.</t>
  </si>
  <si>
    <t>USAL11 está em tendência de baixa no curto prazo e abaixo de 14,55 projetaria de 13,8 a 13,06. Tem resistências em 14,62  e 16,1.</t>
  </si>
  <si>
    <t>UTEC11 está em tendência de baixa no curto prazo e abaixo de 21,79 projetaria de 20,34 a 18,89. Tem resistências em 21,89  e 24,78.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</si>
</sst>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Normal="100" workbookViewId="0">
      <selection activeCell="C15" sqref="C15:Q28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0"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0"/>
      <c r="D1" s="31"/>
      <c r="E1" s="31"/>
      <c r="F1" s="31"/>
      <c r="G1" s="31"/>
      <c r="H1" s="31"/>
      <c r="I1" s="31"/>
      <c r="J1" s="31"/>
      <c r="K1" s="31"/>
      <c r="L1" s="31"/>
      <c r="M1" s="31"/>
      <c r="N1" s="31"/>
      <c r="O1" s="32"/>
      <c r="P1" s="31"/>
      <c r="Q1" s="33"/>
      <c r="R1" s="29"/>
    </row>
    <row r="2" spans="2:259" ht="15" customHeight="1" x14ac:dyDescent="0.25">
      <c r="B2" s="3"/>
      <c r="C2" s="30"/>
      <c r="D2" s="31"/>
      <c r="E2" s="31"/>
      <c r="F2" s="31"/>
      <c r="G2" s="31"/>
      <c r="H2" s="31"/>
      <c r="I2" s="31"/>
      <c r="J2" s="31"/>
      <c r="K2" s="31"/>
      <c r="L2" s="31"/>
      <c r="M2" s="31"/>
      <c r="N2" s="31"/>
      <c r="O2" s="32"/>
      <c r="P2" s="31"/>
      <c r="Q2" s="33"/>
      <c r="R2" s="22"/>
    </row>
    <row r="3" spans="2:259" ht="15" customHeight="1" x14ac:dyDescent="0.25">
      <c r="B3" s="3"/>
      <c r="C3" s="30"/>
      <c r="D3" s="31"/>
      <c r="E3" s="31"/>
      <c r="F3" s="31"/>
      <c r="G3" s="31"/>
      <c r="H3" s="31"/>
      <c r="I3" s="31"/>
      <c r="J3" s="31"/>
      <c r="K3" s="31"/>
      <c r="L3" s="31"/>
      <c r="M3" s="31"/>
      <c r="N3" s="31"/>
      <c r="O3" s="32"/>
      <c r="P3" s="31"/>
      <c r="Q3" s="33"/>
      <c r="R3" s="22"/>
    </row>
    <row r="4" spans="2:259" ht="15" customHeight="1" x14ac:dyDescent="0.25">
      <c r="B4" s="3"/>
      <c r="C4" s="30"/>
      <c r="D4" s="31"/>
      <c r="E4" s="31"/>
      <c r="F4" s="31"/>
      <c r="G4" s="31"/>
      <c r="H4" s="31"/>
      <c r="I4" s="31"/>
      <c r="J4" s="31"/>
      <c r="K4" s="31"/>
      <c r="L4" s="31"/>
      <c r="M4" s="31"/>
      <c r="N4" s="31"/>
      <c r="O4" s="32"/>
      <c r="P4" s="31"/>
      <c r="Q4" s="33"/>
      <c r="R4" s="22"/>
    </row>
    <row r="5" spans="2:259" ht="15" customHeight="1" x14ac:dyDescent="0.25">
      <c r="B5" s="3"/>
      <c r="C5" s="30"/>
      <c r="D5" s="31"/>
      <c r="E5" s="31"/>
      <c r="F5" s="31"/>
      <c r="G5" s="31"/>
      <c r="H5" s="31"/>
      <c r="I5" s="31"/>
      <c r="J5" s="31"/>
      <c r="K5" s="31"/>
      <c r="L5" s="31"/>
      <c r="M5" s="31"/>
      <c r="N5" s="31"/>
      <c r="O5" s="32"/>
      <c r="P5" s="31"/>
      <c r="Q5" s="33"/>
      <c r="R5" s="22"/>
    </row>
    <row r="6" spans="2:259" ht="15" customHeight="1" x14ac:dyDescent="0.25">
      <c r="B6" s="3"/>
      <c r="C6" s="30"/>
      <c r="D6" s="31"/>
      <c r="E6" s="31"/>
      <c r="F6" s="31"/>
      <c r="G6" s="31"/>
      <c r="H6" s="31"/>
      <c r="I6" s="31"/>
      <c r="J6" s="31"/>
      <c r="K6" s="31"/>
      <c r="L6" s="31"/>
      <c r="M6" s="31"/>
      <c r="N6" s="31"/>
      <c r="O6" s="32"/>
      <c r="P6" s="31"/>
      <c r="Q6" s="33"/>
      <c r="R6" s="22"/>
      <c r="V6" s="37" t="s">
        <v>11</v>
      </c>
      <c r="W6" s="37" t="s">
        <v>12</v>
      </c>
      <c r="X6" s="37"/>
      <c r="Y6" s="37" t="s">
        <v>0</v>
      </c>
      <c r="AA6" s="20"/>
    </row>
    <row r="7" spans="2:259" ht="15" customHeight="1" x14ac:dyDescent="0.25">
      <c r="B7" s="3"/>
      <c r="C7" s="30"/>
      <c r="D7" s="31"/>
      <c r="E7" s="31"/>
      <c r="F7" s="31"/>
      <c r="G7" s="31"/>
      <c r="H7" s="31"/>
      <c r="I7" s="31"/>
      <c r="J7" s="31"/>
      <c r="K7" s="31"/>
      <c r="L7" s="31"/>
      <c r="M7" s="31"/>
      <c r="N7" s="31"/>
      <c r="O7" s="32"/>
      <c r="P7" s="31"/>
      <c r="Q7" s="33"/>
      <c r="R7" s="22"/>
      <c r="U7" s="36"/>
      <c r="V7" s="37">
        <f>COUNTIF($P$15:$P$350,"ALTA")</f>
        <v>160</v>
      </c>
      <c r="W7" s="37">
        <f>COUNTIF($P$15:$P$350,"Baixa")</f>
        <v>108</v>
      </c>
      <c r="X7" s="37"/>
      <c r="Y7" s="37">
        <f>V7+W7</f>
        <v>268</v>
      </c>
    </row>
    <row r="8" spans="2:259" ht="15" customHeight="1" x14ac:dyDescent="0.25">
      <c r="B8" s="3"/>
      <c r="C8" s="30"/>
      <c r="D8" s="31"/>
      <c r="E8" s="31"/>
      <c r="F8" s="31"/>
      <c r="G8" s="31"/>
      <c r="H8" s="31"/>
      <c r="I8" s="31"/>
      <c r="J8" s="31"/>
      <c r="K8" s="31"/>
      <c r="L8" s="31"/>
      <c r="M8" s="31"/>
      <c r="N8" s="31"/>
      <c r="O8" s="32"/>
      <c r="P8" s="31"/>
      <c r="Q8" s="33"/>
      <c r="R8" s="22"/>
      <c r="V8" s="38">
        <f>V7/Y7</f>
        <v>0.59701492537313428</v>
      </c>
      <c r="W8" s="38">
        <f>W7/Y7</f>
        <v>0.40298507462686567</v>
      </c>
      <c r="X8" s="37"/>
      <c r="Y8" s="37"/>
    </row>
    <row r="9" spans="2:259" ht="15" customHeight="1" x14ac:dyDescent="0.25">
      <c r="B9" s="3"/>
      <c r="C9" s="30"/>
      <c r="D9" s="31"/>
      <c r="E9" s="31"/>
      <c r="F9" s="31"/>
      <c r="G9" s="31"/>
      <c r="H9" s="31"/>
      <c r="I9" s="31"/>
      <c r="J9" s="31"/>
      <c r="K9" s="31"/>
      <c r="L9" s="31"/>
      <c r="M9" s="31"/>
      <c r="N9" s="31"/>
      <c r="O9" s="32"/>
      <c r="P9" s="31"/>
      <c r="Q9" s="33"/>
      <c r="R9" s="22"/>
      <c r="V9" s="20"/>
      <c r="W9" s="20"/>
      <c r="X9" s="20"/>
      <c r="Y9" s="20"/>
    </row>
    <row r="10" spans="2:259" ht="15" customHeight="1" x14ac:dyDescent="0.25">
      <c r="B10" s="3"/>
      <c r="C10" s="30"/>
      <c r="D10" s="31"/>
      <c r="E10" s="31"/>
      <c r="F10" s="31"/>
      <c r="G10" s="31"/>
      <c r="H10" s="31"/>
      <c r="I10" s="31"/>
      <c r="J10" s="31"/>
      <c r="K10" s="31"/>
      <c r="L10" s="31"/>
      <c r="M10" s="31"/>
      <c r="N10" s="31"/>
      <c r="O10" s="32"/>
      <c r="P10" s="31"/>
      <c r="Q10" s="33"/>
      <c r="R10" s="22"/>
    </row>
    <row r="11" spans="2:259" ht="31.5" customHeight="1" x14ac:dyDescent="0.25">
      <c r="B11" s="3"/>
      <c r="C11" s="43" t="s">
        <v>2</v>
      </c>
      <c r="D11" s="43"/>
      <c r="E11" s="43"/>
      <c r="F11" s="43"/>
      <c r="G11" s="43"/>
      <c r="H11" s="43"/>
      <c r="I11" s="43"/>
      <c r="J11" s="43"/>
      <c r="K11" s="43"/>
      <c r="L11" s="43"/>
      <c r="M11" s="43"/>
      <c r="N11" s="43"/>
      <c r="O11" s="43"/>
      <c r="P11" s="43"/>
      <c r="Q11" s="44"/>
      <c r="R11" s="4"/>
    </row>
    <row r="12" spans="2:259" ht="136.5" customHeight="1" x14ac:dyDescent="0.25">
      <c r="B12" s="3"/>
      <c r="C12" s="41" t="s">
        <v>476</v>
      </c>
      <c r="D12" s="42"/>
      <c r="E12" s="42"/>
      <c r="F12" s="42"/>
      <c r="G12" s="42"/>
      <c r="H12" s="42"/>
      <c r="I12" s="42"/>
      <c r="J12" s="42"/>
      <c r="K12" s="42"/>
      <c r="L12" s="42"/>
      <c r="M12" s="42"/>
      <c r="N12" s="42"/>
      <c r="O12" s="42"/>
      <c r="P12" s="23"/>
      <c r="Q12" s="24" t="s">
        <v>4</v>
      </c>
      <c r="R12" s="22"/>
    </row>
    <row r="13" spans="2:259" ht="38.450000000000003" customHeight="1" x14ac:dyDescent="0.25">
      <c r="B13" s="3"/>
      <c r="C13" s="25"/>
      <c r="D13" s="34" t="s">
        <v>9</v>
      </c>
      <c r="E13" s="26"/>
      <c r="F13" s="26"/>
      <c r="G13" s="26"/>
      <c r="H13" s="26"/>
      <c r="I13" s="26"/>
      <c r="J13" s="26" t="s">
        <v>3</v>
      </c>
      <c r="K13" s="26"/>
      <c r="L13" s="26"/>
      <c r="M13" s="26"/>
      <c r="N13" s="26"/>
      <c r="O13" s="27"/>
      <c r="P13" s="26"/>
      <c r="Q13" s="28">
        <v>46119</v>
      </c>
      <c r="R13" s="22"/>
    </row>
    <row r="14" spans="2:259" ht="25.15" customHeight="1" x14ac:dyDescent="0.25">
      <c r="B14" s="3"/>
      <c r="C14" s="39" t="s">
        <v>0</v>
      </c>
      <c r="D14" s="39"/>
      <c r="E14" s="6" t="s">
        <v>477</v>
      </c>
      <c r="F14" s="39" t="s">
        <v>1</v>
      </c>
      <c r="G14" s="39"/>
      <c r="H14" s="39"/>
      <c r="I14" s="6"/>
      <c r="J14" s="40" t="s">
        <v>5</v>
      </c>
      <c r="K14" s="40"/>
      <c r="L14" s="40"/>
      <c r="M14" s="7"/>
      <c r="N14" s="7" t="s">
        <v>6</v>
      </c>
      <c r="O14" s="6" t="s">
        <v>7</v>
      </c>
      <c r="P14" s="5" t="s">
        <v>8</v>
      </c>
      <c r="Q14" s="8" t="s">
        <v>10</v>
      </c>
      <c r="R14" s="4"/>
    </row>
    <row r="15" spans="2:259" s="12" customFormat="1" ht="54" customHeight="1" x14ac:dyDescent="0.25">
      <c r="B15" s="3"/>
      <c r="C15" s="9" t="s">
        <v>13</v>
      </c>
      <c r="D15" s="18" t="s">
        <v>14</v>
      </c>
      <c r="E15" s="18">
        <v>7</v>
      </c>
      <c r="F15" s="17">
        <v>15.82</v>
      </c>
      <c r="G15" s="17">
        <v>14.8</v>
      </c>
      <c r="H15" s="17">
        <v>13.78</v>
      </c>
      <c r="I15" s="16"/>
      <c r="J15" s="17">
        <v>17.899999999999999</v>
      </c>
      <c r="K15" s="17">
        <v>19.93</v>
      </c>
      <c r="L15" s="17">
        <v>23.23</v>
      </c>
      <c r="M15" s="17"/>
      <c r="N15" s="17">
        <v>55.362338157000003</v>
      </c>
      <c r="O15" s="17">
        <v>22.672531249999999</v>
      </c>
      <c r="P15" s="18" t="s">
        <v>18</v>
      </c>
      <c r="Q15" s="14" t="s">
        <v>547</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1" t="s">
        <v>16</v>
      </c>
      <c r="D16" s="19" t="s">
        <v>17</v>
      </c>
      <c r="E16" s="19">
        <v>9</v>
      </c>
      <c r="F16" s="16">
        <v>25.96</v>
      </c>
      <c r="G16" s="16">
        <v>24.03</v>
      </c>
      <c r="H16" s="16">
        <v>22.1</v>
      </c>
      <c r="I16" s="16"/>
      <c r="J16" s="16">
        <v>28.65</v>
      </c>
      <c r="K16" s="16">
        <v>32.5</v>
      </c>
      <c r="L16" s="16">
        <v>38.729999999999997</v>
      </c>
      <c r="M16" s="16"/>
      <c r="N16" s="16">
        <v>56.904495660999999</v>
      </c>
      <c r="O16" s="35">
        <v>17.754453850000001</v>
      </c>
      <c r="P16" s="19" t="s">
        <v>18</v>
      </c>
      <c r="Q16" s="15" t="s">
        <v>548</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8" t="s">
        <v>20</v>
      </c>
      <c r="E17" s="18">
        <v>10</v>
      </c>
      <c r="F17" s="17">
        <v>140.44</v>
      </c>
      <c r="G17" s="17">
        <v>123.9</v>
      </c>
      <c r="H17" s="17">
        <v>107.37</v>
      </c>
      <c r="I17" s="16"/>
      <c r="J17" s="17">
        <v>176.53</v>
      </c>
      <c r="K17" s="17">
        <v>209.59</v>
      </c>
      <c r="L17" s="17">
        <v>263.10000000000002</v>
      </c>
      <c r="M17" s="17"/>
      <c r="N17" s="17">
        <v>62.222470465000001</v>
      </c>
      <c r="O17" s="17">
        <v>7.9952271955000001</v>
      </c>
      <c r="P17" s="18" t="s">
        <v>18</v>
      </c>
      <c r="Q17" s="14" t="s">
        <v>549</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1" t="s">
        <v>21</v>
      </c>
      <c r="D18" s="19" t="s">
        <v>22</v>
      </c>
      <c r="E18" s="19">
        <v>0</v>
      </c>
      <c r="F18" s="16">
        <v>22.4</v>
      </c>
      <c r="G18" s="16">
        <v>18.63</v>
      </c>
      <c r="H18" s="16">
        <v>14.87</v>
      </c>
      <c r="I18" s="16"/>
      <c r="J18" s="16">
        <v>22.75</v>
      </c>
      <c r="K18" s="16">
        <v>30.27</v>
      </c>
      <c r="L18" s="16">
        <v>42.45</v>
      </c>
      <c r="M18" s="16"/>
      <c r="N18" s="16">
        <v>27.255936999999999</v>
      </c>
      <c r="O18" s="35">
        <v>6.6561011455000001</v>
      </c>
      <c r="P18" s="19" t="s">
        <v>15</v>
      </c>
      <c r="Q18" s="15" t="s">
        <v>550</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458</v>
      </c>
      <c r="D19" s="18" t="s">
        <v>459</v>
      </c>
      <c r="E19" s="18">
        <v>3</v>
      </c>
      <c r="F19" s="17">
        <v>6.87</v>
      </c>
      <c r="G19" s="17">
        <v>6.42</v>
      </c>
      <c r="H19" s="17">
        <v>5.97</v>
      </c>
      <c r="I19" s="16"/>
      <c r="J19" s="17">
        <v>6.98</v>
      </c>
      <c r="K19" s="17">
        <v>7.87</v>
      </c>
      <c r="L19" s="17">
        <v>9.31</v>
      </c>
      <c r="M19" s="17"/>
      <c r="N19" s="17">
        <v>36.939747906999997</v>
      </c>
      <c r="O19" s="17">
        <v>2.9937684500000001</v>
      </c>
      <c r="P19" s="18" t="s">
        <v>15</v>
      </c>
      <c r="Q19" s="14" t="s">
        <v>551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1" t="s">
        <v>23</v>
      </c>
      <c r="D20" s="19" t="s">
        <v>24</v>
      </c>
      <c r="E20" s="19">
        <v>9</v>
      </c>
      <c r="F20" s="16">
        <v>30.23</v>
      </c>
      <c r="G20" s="16">
        <v>28.11</v>
      </c>
      <c r="H20" s="16">
        <v>26</v>
      </c>
      <c r="I20" s="16"/>
      <c r="J20" s="16">
        <v>32.549999999999997</v>
      </c>
      <c r="K20" s="16">
        <v>36.770000000000003</v>
      </c>
      <c r="L20" s="16">
        <v>43.59</v>
      </c>
      <c r="M20" s="16"/>
      <c r="N20" s="16">
        <v>56.395340404000002</v>
      </c>
      <c r="O20" s="35">
        <v>222.37250134999999</v>
      </c>
      <c r="P20" s="19" t="s">
        <v>18</v>
      </c>
      <c r="Q20" s="15" t="s">
        <v>552</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8" t="s">
        <v>26</v>
      </c>
      <c r="E21" s="18">
        <v>3</v>
      </c>
      <c r="F21" s="17">
        <v>11.47</v>
      </c>
      <c r="G21" s="17">
        <v>9.6999999999999993</v>
      </c>
      <c r="H21" s="17">
        <v>7.93</v>
      </c>
      <c r="I21" s="16"/>
      <c r="J21" s="17">
        <v>11.93</v>
      </c>
      <c r="K21" s="17">
        <v>15.46</v>
      </c>
      <c r="L21" s="17">
        <v>21.17</v>
      </c>
      <c r="M21" s="17"/>
      <c r="N21" s="17">
        <v>35.373076900999997</v>
      </c>
      <c r="O21" s="17">
        <v>37.973434249999997</v>
      </c>
      <c r="P21" s="18" t="s">
        <v>15</v>
      </c>
      <c r="Q21" s="14" t="s">
        <v>553</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1" t="s">
        <v>27</v>
      </c>
      <c r="D22" s="19" t="s">
        <v>28</v>
      </c>
      <c r="E22" s="19">
        <v>5</v>
      </c>
      <c r="F22" s="16">
        <v>126.87</v>
      </c>
      <c r="G22" s="16">
        <v>116.59</v>
      </c>
      <c r="H22" s="16">
        <v>106.32</v>
      </c>
      <c r="I22" s="16"/>
      <c r="J22" s="16">
        <v>128.9</v>
      </c>
      <c r="K22" s="16">
        <v>149.44</v>
      </c>
      <c r="L22" s="16">
        <v>182.69</v>
      </c>
      <c r="M22" s="16"/>
      <c r="N22" s="16">
        <v>52.630923664000001</v>
      </c>
      <c r="O22" s="35">
        <v>22.217262332999997</v>
      </c>
      <c r="P22" s="19" t="s">
        <v>15</v>
      </c>
      <c r="Q22" s="15" t="s">
        <v>554</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8" t="s">
        <v>30</v>
      </c>
      <c r="E23" s="18">
        <v>7</v>
      </c>
      <c r="F23" s="17">
        <v>35.130000000000003</v>
      </c>
      <c r="G23" s="17">
        <v>33.24</v>
      </c>
      <c r="H23" s="17">
        <v>31.36</v>
      </c>
      <c r="I23" s="16"/>
      <c r="J23" s="17">
        <v>36.44</v>
      </c>
      <c r="K23" s="17">
        <v>40.200000000000003</v>
      </c>
      <c r="L23" s="17">
        <v>46.3</v>
      </c>
      <c r="M23" s="17"/>
      <c r="N23" s="17">
        <v>54.131407434000003</v>
      </c>
      <c r="O23" s="17">
        <v>40.336741150000002</v>
      </c>
      <c r="P23" s="18" t="s">
        <v>18</v>
      </c>
      <c r="Q23" s="14" t="s">
        <v>555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1" t="s">
        <v>31</v>
      </c>
      <c r="D24" s="19" t="s">
        <v>32</v>
      </c>
      <c r="E24" s="19">
        <v>2</v>
      </c>
      <c r="F24" s="16">
        <v>53.87</v>
      </c>
      <c r="G24" s="16">
        <v>49.01</v>
      </c>
      <c r="H24" s="16">
        <v>44.16</v>
      </c>
      <c r="I24" s="16"/>
      <c r="J24" s="16">
        <v>54.86</v>
      </c>
      <c r="K24" s="16">
        <v>64.56</v>
      </c>
      <c r="L24" s="16">
        <v>80.260000000000005</v>
      </c>
      <c r="M24" s="16"/>
      <c r="N24" s="16">
        <v>51.316446771999999</v>
      </c>
      <c r="O24" s="35">
        <v>29.364739639</v>
      </c>
      <c r="P24" s="19" t="s">
        <v>15</v>
      </c>
      <c r="Q24" s="15" t="s">
        <v>556</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8" t="s">
        <v>34</v>
      </c>
      <c r="E25" s="18">
        <v>9</v>
      </c>
      <c r="F25" s="17">
        <v>15.3</v>
      </c>
      <c r="G25" s="17">
        <v>13.96</v>
      </c>
      <c r="H25" s="17">
        <v>12.63</v>
      </c>
      <c r="I25" s="16"/>
      <c r="J25" s="17">
        <v>16.77</v>
      </c>
      <c r="K25" s="17">
        <v>19.43</v>
      </c>
      <c r="L25" s="17">
        <v>23.75</v>
      </c>
      <c r="M25" s="17"/>
      <c r="N25" s="17">
        <v>62.448836516999997</v>
      </c>
      <c r="O25" s="17">
        <v>382.74714714999999</v>
      </c>
      <c r="P25" s="18" t="s">
        <v>18</v>
      </c>
      <c r="Q25" s="14" t="s">
        <v>557</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1" t="s">
        <v>37</v>
      </c>
      <c r="D26" s="19" t="s">
        <v>38</v>
      </c>
      <c r="E26" s="19">
        <v>7</v>
      </c>
      <c r="F26" s="16">
        <v>5.38</v>
      </c>
      <c r="G26" s="16">
        <v>4.51</v>
      </c>
      <c r="H26" s="16">
        <v>3.65</v>
      </c>
      <c r="I26" s="16"/>
      <c r="J26" s="16">
        <v>7.39</v>
      </c>
      <c r="K26" s="16">
        <v>9.11</v>
      </c>
      <c r="L26" s="16">
        <v>11.9</v>
      </c>
      <c r="M26" s="16"/>
      <c r="N26" s="16">
        <v>59.289951594999998</v>
      </c>
      <c r="O26" s="35">
        <v>13.559424199999999</v>
      </c>
      <c r="P26" s="19" t="s">
        <v>18</v>
      </c>
      <c r="Q26" s="15" t="s">
        <v>558</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39</v>
      </c>
      <c r="D27" s="18" t="s">
        <v>40</v>
      </c>
      <c r="E27" s="18">
        <v>9</v>
      </c>
      <c r="F27" s="17">
        <v>4.37</v>
      </c>
      <c r="G27" s="17">
        <v>3.69</v>
      </c>
      <c r="H27" s="17">
        <v>3.02</v>
      </c>
      <c r="I27" s="16"/>
      <c r="J27" s="17">
        <v>5.39</v>
      </c>
      <c r="K27" s="17">
        <v>6.73</v>
      </c>
      <c r="L27" s="17">
        <v>8.9</v>
      </c>
      <c r="M27" s="17"/>
      <c r="N27" s="17">
        <v>58.026505518999997</v>
      </c>
      <c r="O27" s="17">
        <v>34.022734600000007</v>
      </c>
      <c r="P27" s="18" t="s">
        <v>18</v>
      </c>
      <c r="Q27" s="14" t="s">
        <v>559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1" t="s">
        <v>41</v>
      </c>
      <c r="D28" s="19" t="s">
        <v>42</v>
      </c>
      <c r="E28" s="19">
        <v>5</v>
      </c>
      <c r="F28" s="16">
        <v>65.8</v>
      </c>
      <c r="G28" s="16">
        <v>62</v>
      </c>
      <c r="H28" s="16">
        <v>58.21</v>
      </c>
      <c r="I28" s="16"/>
      <c r="J28" s="16">
        <v>76.599999999999994</v>
      </c>
      <c r="K28" s="16">
        <v>84.18</v>
      </c>
      <c r="L28" s="16">
        <v>96.45</v>
      </c>
      <c r="M28" s="16"/>
      <c r="N28" s="16">
        <v>52.959863399</v>
      </c>
      <c r="O28" s="35">
        <v>17.460148845999999</v>
      </c>
      <c r="P28" s="19" t="s">
        <v>18</v>
      </c>
      <c r="Q28" s="15" t="s">
        <v>560</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43</v>
      </c>
      <c r="D29" s="18" t="s">
        <v>44</v>
      </c>
      <c r="E29" s="18">
        <v>7</v>
      </c>
      <c r="F29" s="17">
        <v>5.23</v>
      </c>
      <c r="G29" s="17">
        <v>4.43</v>
      </c>
      <c r="H29" s="17">
        <v>3.63</v>
      </c>
      <c r="I29" s="16"/>
      <c r="J29" s="17">
        <v>6.3</v>
      </c>
      <c r="K29" s="17">
        <v>7.89</v>
      </c>
      <c r="L29" s="17">
        <v>10.47</v>
      </c>
      <c r="M29" s="17"/>
      <c r="N29" s="17">
        <v>53.898702325999999</v>
      </c>
      <c r="O29" s="17">
        <v>4.7986054999999999</v>
      </c>
      <c r="P29" s="18" t="s">
        <v>18</v>
      </c>
      <c r="Q29" s="14" t="s">
        <v>561</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1" t="s">
        <v>489</v>
      </c>
      <c r="D30" s="19" t="s">
        <v>490</v>
      </c>
      <c r="E30" s="19">
        <v>5</v>
      </c>
      <c r="F30" s="16">
        <v>120</v>
      </c>
      <c r="G30" s="16">
        <v>106.54</v>
      </c>
      <c r="H30" s="16">
        <v>93.08</v>
      </c>
      <c r="I30" s="16"/>
      <c r="J30" s="16">
        <v>125.34</v>
      </c>
      <c r="K30" s="16">
        <v>152.25</v>
      </c>
      <c r="L30" s="16">
        <v>195.81</v>
      </c>
      <c r="M30" s="16"/>
      <c r="N30" s="16">
        <v>42.603582338999999</v>
      </c>
      <c r="O30" s="35">
        <v>1.5276692459999999</v>
      </c>
      <c r="P30" s="19" t="s">
        <v>15</v>
      </c>
      <c r="Q30" s="15" t="s">
        <v>562</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45</v>
      </c>
      <c r="D31" s="18" t="s">
        <v>46</v>
      </c>
      <c r="E31" s="18">
        <v>4</v>
      </c>
      <c r="F31" s="17">
        <v>8.89</v>
      </c>
      <c r="G31" s="17">
        <v>7.86</v>
      </c>
      <c r="H31" s="17">
        <v>6.83</v>
      </c>
      <c r="I31" s="16"/>
      <c r="J31" s="17">
        <v>10.23</v>
      </c>
      <c r="K31" s="17">
        <v>12.28</v>
      </c>
      <c r="L31" s="17">
        <v>15.6</v>
      </c>
      <c r="M31" s="17"/>
      <c r="N31" s="17">
        <v>57.865876473</v>
      </c>
      <c r="O31" s="17">
        <v>102.98672670000001</v>
      </c>
      <c r="P31" s="18" t="s">
        <v>18</v>
      </c>
      <c r="Q31" s="14" t="s">
        <v>563</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1" t="s">
        <v>47</v>
      </c>
      <c r="D32" s="19" t="s">
        <v>48</v>
      </c>
      <c r="E32" s="19">
        <v>9</v>
      </c>
      <c r="F32" s="16">
        <v>149.5</v>
      </c>
      <c r="G32" s="16">
        <v>122.41</v>
      </c>
      <c r="H32" s="16">
        <v>95.32</v>
      </c>
      <c r="I32" s="16"/>
      <c r="J32" s="16">
        <v>154.77000000000001</v>
      </c>
      <c r="K32" s="16">
        <v>208.94</v>
      </c>
      <c r="L32" s="16">
        <v>296.61</v>
      </c>
      <c r="M32" s="16"/>
      <c r="N32" s="16">
        <v>68.686545745000004</v>
      </c>
      <c r="O32" s="35">
        <v>148.2931016</v>
      </c>
      <c r="P32" s="19" t="s">
        <v>18</v>
      </c>
      <c r="Q32" s="15" t="s">
        <v>564</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49</v>
      </c>
      <c r="D33" s="18" t="s">
        <v>50</v>
      </c>
      <c r="E33" s="18">
        <v>7</v>
      </c>
      <c r="F33" s="17">
        <v>12.39</v>
      </c>
      <c r="G33" s="17">
        <v>11.73</v>
      </c>
      <c r="H33" s="17">
        <v>11.07</v>
      </c>
      <c r="I33" s="16"/>
      <c r="J33" s="17">
        <v>12.99</v>
      </c>
      <c r="K33" s="17">
        <v>14.3</v>
      </c>
      <c r="L33" s="17">
        <v>16.43</v>
      </c>
      <c r="M33" s="17"/>
      <c r="N33" s="17">
        <v>65.965627874000006</v>
      </c>
      <c r="O33" s="17">
        <v>37.832216549999998</v>
      </c>
      <c r="P33" s="18" t="s">
        <v>18</v>
      </c>
      <c r="Q33" s="14" t="s">
        <v>565</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1" t="s">
        <v>51</v>
      </c>
      <c r="D34" s="19" t="s">
        <v>52</v>
      </c>
      <c r="E34" s="19">
        <v>7</v>
      </c>
      <c r="F34" s="16">
        <v>58.84</v>
      </c>
      <c r="G34" s="16">
        <v>53.98</v>
      </c>
      <c r="H34" s="16">
        <v>49.13</v>
      </c>
      <c r="I34" s="16"/>
      <c r="J34" s="16">
        <v>63.14</v>
      </c>
      <c r="K34" s="16">
        <v>72.84</v>
      </c>
      <c r="L34" s="16">
        <v>88.55</v>
      </c>
      <c r="M34" s="16"/>
      <c r="N34" s="16">
        <v>54.083670255999998</v>
      </c>
      <c r="O34" s="35">
        <v>507.78544449999998</v>
      </c>
      <c r="P34" s="19" t="s">
        <v>18</v>
      </c>
      <c r="Q34" s="15" t="s">
        <v>566</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8" t="s">
        <v>53</v>
      </c>
      <c r="E35" s="18">
        <v>7</v>
      </c>
      <c r="F35" s="17">
        <v>64.62</v>
      </c>
      <c r="G35" s="17">
        <v>58.66</v>
      </c>
      <c r="H35" s="17">
        <v>52.7</v>
      </c>
      <c r="I35" s="16"/>
      <c r="J35" s="17">
        <v>68.819999999999993</v>
      </c>
      <c r="K35" s="17">
        <v>80.73</v>
      </c>
      <c r="L35" s="17">
        <v>100.01</v>
      </c>
      <c r="M35" s="17"/>
      <c r="N35" s="17">
        <v>55.854716203999999</v>
      </c>
      <c r="O35" s="17">
        <v>99.525592399999994</v>
      </c>
      <c r="P35" s="18" t="s">
        <v>18</v>
      </c>
      <c r="Q35" s="14" t="s">
        <v>567</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1" t="s">
        <v>51</v>
      </c>
      <c r="D36" s="19" t="s">
        <v>54</v>
      </c>
      <c r="E36" s="19">
        <v>4</v>
      </c>
      <c r="F36" s="16">
        <v>56.7</v>
      </c>
      <c r="G36" s="16">
        <v>52.42</v>
      </c>
      <c r="H36" s="16">
        <v>48.15</v>
      </c>
      <c r="I36" s="16"/>
      <c r="J36" s="16">
        <v>61.01</v>
      </c>
      <c r="K36" s="16">
        <v>69.55</v>
      </c>
      <c r="L36" s="16">
        <v>83.38</v>
      </c>
      <c r="M36" s="16"/>
      <c r="N36" s="16">
        <v>54.100679276000001</v>
      </c>
      <c r="O36" s="35">
        <v>121.03506585</v>
      </c>
      <c r="P36" s="19" t="s">
        <v>18</v>
      </c>
      <c r="Q36" s="15" t="s">
        <v>568</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468</v>
      </c>
      <c r="D37" s="18" t="s">
        <v>469</v>
      </c>
      <c r="E37" s="18">
        <v>0</v>
      </c>
      <c r="F37" s="17">
        <v>0.13</v>
      </c>
      <c r="G37" s="17">
        <v>0.08</v>
      </c>
      <c r="H37" s="17">
        <v>0.03</v>
      </c>
      <c r="I37" s="16"/>
      <c r="J37" s="17">
        <v>0.15</v>
      </c>
      <c r="K37" s="17">
        <v>0.24</v>
      </c>
      <c r="L37" s="17">
        <v>0.39</v>
      </c>
      <c r="M37" s="17"/>
      <c r="N37" s="17">
        <v>30.438328634000001</v>
      </c>
      <c r="O37" s="17">
        <v>1.43152185</v>
      </c>
      <c r="P37" s="18" t="s">
        <v>15</v>
      </c>
      <c r="Q37" s="14" t="s">
        <v>569</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1" t="s">
        <v>478</v>
      </c>
      <c r="D38" s="19" t="s">
        <v>479</v>
      </c>
      <c r="E38" s="19">
        <v>7</v>
      </c>
      <c r="F38" s="16">
        <v>0.45</v>
      </c>
      <c r="G38" s="16">
        <v>0.34</v>
      </c>
      <c r="H38" s="16">
        <v>0.23</v>
      </c>
      <c r="I38" s="16"/>
      <c r="J38" s="16">
        <v>0.56999999999999995</v>
      </c>
      <c r="K38" s="16">
        <v>0.78</v>
      </c>
      <c r="L38" s="16">
        <v>1.1299999999999999</v>
      </c>
      <c r="M38" s="16"/>
      <c r="N38" s="16">
        <v>69.943529272000006</v>
      </c>
      <c r="O38" s="35">
        <v>1.8231310000000001</v>
      </c>
      <c r="P38" s="19" t="s">
        <v>18</v>
      </c>
      <c r="Q38" s="15" t="s">
        <v>570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55</v>
      </c>
      <c r="D39" s="18" t="s">
        <v>56</v>
      </c>
      <c r="E39" s="18">
        <v>0</v>
      </c>
      <c r="F39" s="17">
        <v>23.8</v>
      </c>
      <c r="G39" s="17">
        <v>21.79</v>
      </c>
      <c r="H39" s="17">
        <v>19.78</v>
      </c>
      <c r="I39" s="16"/>
      <c r="J39" s="17">
        <v>25.35</v>
      </c>
      <c r="K39" s="17">
        <v>29.36</v>
      </c>
      <c r="L39" s="17">
        <v>35.86</v>
      </c>
      <c r="M39" s="17"/>
      <c r="N39" s="17">
        <v>33.162078667000003</v>
      </c>
      <c r="O39" s="17">
        <v>100.06004660000001</v>
      </c>
      <c r="P39" s="18" t="s">
        <v>15</v>
      </c>
      <c r="Q39" s="14" t="s">
        <v>571</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1" t="s">
        <v>57</v>
      </c>
      <c r="D40" s="19" t="s">
        <v>58</v>
      </c>
      <c r="E40" s="19">
        <v>7</v>
      </c>
      <c r="F40" s="16">
        <v>18.350000000000001</v>
      </c>
      <c r="G40" s="16">
        <v>16.39</v>
      </c>
      <c r="H40" s="16">
        <v>14.43</v>
      </c>
      <c r="I40" s="16"/>
      <c r="J40" s="16">
        <v>19</v>
      </c>
      <c r="K40" s="16">
        <v>22.91</v>
      </c>
      <c r="L40" s="16">
        <v>29.25</v>
      </c>
      <c r="M40" s="16"/>
      <c r="N40" s="16">
        <v>60.601505095999997</v>
      </c>
      <c r="O40" s="35">
        <v>630.07750184999998</v>
      </c>
      <c r="P40" s="19" t="s">
        <v>18</v>
      </c>
      <c r="Q40" s="15" t="s">
        <v>572</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59</v>
      </c>
      <c r="D41" s="18" t="s">
        <v>60</v>
      </c>
      <c r="E41" s="18">
        <v>8</v>
      </c>
      <c r="F41" s="17">
        <v>5.25</v>
      </c>
      <c r="G41" s="17">
        <v>4.82</v>
      </c>
      <c r="H41" s="17">
        <v>4.3899999999999997</v>
      </c>
      <c r="I41" s="16"/>
      <c r="J41" s="17">
        <v>5.42</v>
      </c>
      <c r="K41" s="17">
        <v>6.27</v>
      </c>
      <c r="L41" s="17">
        <v>7.66</v>
      </c>
      <c r="M41" s="17"/>
      <c r="N41" s="17">
        <v>66.801080780000007</v>
      </c>
      <c r="O41" s="17">
        <v>7.9392404500000007</v>
      </c>
      <c r="P41" s="18" t="s">
        <v>18</v>
      </c>
      <c r="Q41" s="14" t="s">
        <v>573</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1" t="s">
        <v>61</v>
      </c>
      <c r="D42" s="19" t="s">
        <v>62</v>
      </c>
      <c r="E42" s="19">
        <v>7</v>
      </c>
      <c r="F42" s="16">
        <v>17.72</v>
      </c>
      <c r="G42" s="16">
        <v>15.9</v>
      </c>
      <c r="H42" s="16">
        <v>14.09</v>
      </c>
      <c r="I42" s="16"/>
      <c r="J42" s="16">
        <v>18.95</v>
      </c>
      <c r="K42" s="16">
        <v>22.57</v>
      </c>
      <c r="L42" s="16">
        <v>28.43</v>
      </c>
      <c r="M42" s="16"/>
      <c r="N42" s="16">
        <v>57.724928517999999</v>
      </c>
      <c r="O42" s="35">
        <v>38.662487350000006</v>
      </c>
      <c r="P42" s="19" t="s">
        <v>18</v>
      </c>
      <c r="Q42" s="15" t="s">
        <v>574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63</v>
      </c>
      <c r="D43" s="18" t="s">
        <v>64</v>
      </c>
      <c r="E43" s="18">
        <v>9</v>
      </c>
      <c r="F43" s="17">
        <v>35.44</v>
      </c>
      <c r="G43" s="17">
        <v>33.979999999999997</v>
      </c>
      <c r="H43" s="17">
        <v>32.520000000000003</v>
      </c>
      <c r="I43" s="16"/>
      <c r="J43" s="17">
        <v>36.6</v>
      </c>
      <c r="K43" s="17">
        <v>39.51</v>
      </c>
      <c r="L43" s="17">
        <v>44.24</v>
      </c>
      <c r="M43" s="17"/>
      <c r="N43" s="17">
        <v>64.327411487000006</v>
      </c>
      <c r="O43" s="17">
        <v>160.36853794999999</v>
      </c>
      <c r="P43" s="18" t="s">
        <v>18</v>
      </c>
      <c r="Q43" s="14" t="s">
        <v>575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21" t="s">
        <v>65</v>
      </c>
      <c r="D44" s="19" t="s">
        <v>66</v>
      </c>
      <c r="E44" s="19">
        <v>7</v>
      </c>
      <c r="F44" s="16">
        <v>27</v>
      </c>
      <c r="G44" s="16">
        <v>24.92</v>
      </c>
      <c r="H44" s="16">
        <v>22.85</v>
      </c>
      <c r="I44" s="16"/>
      <c r="J44" s="16">
        <v>27.71</v>
      </c>
      <c r="K44" s="16">
        <v>31.85</v>
      </c>
      <c r="L44" s="16">
        <v>38.56</v>
      </c>
      <c r="M44" s="16"/>
      <c r="N44" s="16">
        <v>69.868377901000002</v>
      </c>
      <c r="O44" s="35">
        <v>12.4611298</v>
      </c>
      <c r="P44" s="19" t="s">
        <v>18</v>
      </c>
      <c r="Q44" s="15" t="s">
        <v>576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67</v>
      </c>
      <c r="D45" s="18" t="s">
        <v>68</v>
      </c>
      <c r="E45" s="18">
        <v>0</v>
      </c>
      <c r="F45" s="17">
        <v>122.52</v>
      </c>
      <c r="G45" s="17">
        <v>116.96</v>
      </c>
      <c r="H45" s="17">
        <v>111.4</v>
      </c>
      <c r="I45" s="16"/>
      <c r="J45" s="17">
        <v>123.55</v>
      </c>
      <c r="K45" s="17">
        <v>134.66</v>
      </c>
      <c r="L45" s="17">
        <v>152.65</v>
      </c>
      <c r="M45" s="17"/>
      <c r="N45" s="17">
        <v>36.241752107000003</v>
      </c>
      <c r="O45" s="17">
        <v>4.6175234520000004</v>
      </c>
      <c r="P45" s="18" t="s">
        <v>15</v>
      </c>
      <c r="Q45" s="14" t="s">
        <v>577</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21" t="s">
        <v>69</v>
      </c>
      <c r="D46" s="19" t="s">
        <v>70</v>
      </c>
      <c r="E46" s="19">
        <v>9</v>
      </c>
      <c r="F46" s="16">
        <v>10.47</v>
      </c>
      <c r="G46" s="16">
        <v>9.59</v>
      </c>
      <c r="H46" s="16">
        <v>8.7100000000000009</v>
      </c>
      <c r="I46" s="16"/>
      <c r="J46" s="16">
        <v>11.49</v>
      </c>
      <c r="K46" s="16">
        <v>13.24</v>
      </c>
      <c r="L46" s="16">
        <v>16.079999999999998</v>
      </c>
      <c r="M46" s="16"/>
      <c r="N46" s="16">
        <v>66.146727651999996</v>
      </c>
      <c r="O46" s="35">
        <v>3.3558206500000001</v>
      </c>
      <c r="P46" s="19" t="s">
        <v>18</v>
      </c>
      <c r="Q46" s="15" t="s">
        <v>578</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71</v>
      </c>
      <c r="D47" s="18" t="s">
        <v>72</v>
      </c>
      <c r="E47" s="18">
        <v>0</v>
      </c>
      <c r="F47" s="17">
        <v>7.32</v>
      </c>
      <c r="G47" s="17">
        <v>6.55</v>
      </c>
      <c r="H47" s="17">
        <v>5.79</v>
      </c>
      <c r="I47" s="16"/>
      <c r="J47" s="17">
        <v>7.61</v>
      </c>
      <c r="K47" s="17">
        <v>9.1300000000000008</v>
      </c>
      <c r="L47" s="17">
        <v>11.59</v>
      </c>
      <c r="M47" s="17"/>
      <c r="N47" s="17">
        <v>45.475227318999998</v>
      </c>
      <c r="O47" s="17">
        <v>13.211124900000002</v>
      </c>
      <c r="P47" s="18" t="s">
        <v>15</v>
      </c>
      <c r="Q47" s="14" t="s">
        <v>579</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21" t="s">
        <v>73</v>
      </c>
      <c r="D48" s="19" t="s">
        <v>74</v>
      </c>
      <c r="E48" s="19">
        <v>4</v>
      </c>
      <c r="F48" s="16">
        <v>18.899999999999999</v>
      </c>
      <c r="G48" s="16">
        <v>17.64</v>
      </c>
      <c r="H48" s="16">
        <v>16.38</v>
      </c>
      <c r="I48" s="16"/>
      <c r="J48" s="16">
        <v>19.41</v>
      </c>
      <c r="K48" s="16">
        <v>21.92</v>
      </c>
      <c r="L48" s="16">
        <v>25.99</v>
      </c>
      <c r="M48" s="16"/>
      <c r="N48" s="16">
        <v>47.951845544999998</v>
      </c>
      <c r="O48" s="35">
        <v>4.3540057999999995</v>
      </c>
      <c r="P48" s="19" t="s">
        <v>15</v>
      </c>
      <c r="Q48" s="15" t="s">
        <v>580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75</v>
      </c>
      <c r="D49" s="18" t="s">
        <v>76</v>
      </c>
      <c r="E49" s="18">
        <v>9</v>
      </c>
      <c r="F49" s="17">
        <v>16.71</v>
      </c>
      <c r="G49" s="17">
        <v>15.42</v>
      </c>
      <c r="H49" s="17">
        <v>14.14</v>
      </c>
      <c r="I49" s="16"/>
      <c r="J49" s="17">
        <v>18.940000000000001</v>
      </c>
      <c r="K49" s="17">
        <v>21.5</v>
      </c>
      <c r="L49" s="17">
        <v>25.66</v>
      </c>
      <c r="M49" s="17"/>
      <c r="N49" s="17">
        <v>53.728921614000001</v>
      </c>
      <c r="O49" s="17">
        <v>146.3732316</v>
      </c>
      <c r="P49" s="18" t="s">
        <v>18</v>
      </c>
      <c r="Q49" s="14" t="s">
        <v>581</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21" t="s">
        <v>75</v>
      </c>
      <c r="D50" s="19" t="s">
        <v>77</v>
      </c>
      <c r="E50" s="19">
        <v>8</v>
      </c>
      <c r="F50" s="16">
        <v>19.14</v>
      </c>
      <c r="G50" s="16">
        <v>17.61</v>
      </c>
      <c r="H50" s="16">
        <v>16.09</v>
      </c>
      <c r="I50" s="16"/>
      <c r="J50" s="16">
        <v>22.07</v>
      </c>
      <c r="K50" s="16">
        <v>25.11</v>
      </c>
      <c r="L50" s="16">
        <v>30.04</v>
      </c>
      <c r="M50" s="16"/>
      <c r="N50" s="16">
        <v>53.090534046000002</v>
      </c>
      <c r="O50" s="35">
        <v>649.12721820000002</v>
      </c>
      <c r="P50" s="19" t="s">
        <v>18</v>
      </c>
      <c r="Q50" s="15" t="s">
        <v>582</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78</v>
      </c>
      <c r="D51" s="18" t="s">
        <v>79</v>
      </c>
      <c r="E51" s="18">
        <v>9</v>
      </c>
      <c r="F51" s="17">
        <v>23.26</v>
      </c>
      <c r="G51" s="17">
        <v>20.99</v>
      </c>
      <c r="H51" s="17">
        <v>18.73</v>
      </c>
      <c r="I51" s="16"/>
      <c r="J51" s="17">
        <v>25.46</v>
      </c>
      <c r="K51" s="17">
        <v>29.98</v>
      </c>
      <c r="L51" s="17">
        <v>37.31</v>
      </c>
      <c r="M51" s="17"/>
      <c r="N51" s="17">
        <v>65.022916180999999</v>
      </c>
      <c r="O51" s="17">
        <v>49.566767200000001</v>
      </c>
      <c r="P51" s="18" t="s">
        <v>18</v>
      </c>
      <c r="Q51" s="14" t="s">
        <v>583</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21" t="s">
        <v>80</v>
      </c>
      <c r="D52" s="19" t="s">
        <v>81</v>
      </c>
      <c r="E52" s="19">
        <v>5</v>
      </c>
      <c r="F52" s="16">
        <v>23.28</v>
      </c>
      <c r="G52" s="16">
        <v>21.14</v>
      </c>
      <c r="H52" s="16">
        <v>19</v>
      </c>
      <c r="I52" s="16"/>
      <c r="J52" s="16">
        <v>23.68</v>
      </c>
      <c r="K52" s="16">
        <v>27.95</v>
      </c>
      <c r="L52" s="16">
        <v>34.86</v>
      </c>
      <c r="M52" s="16"/>
      <c r="N52" s="16">
        <v>46.192513951000002</v>
      </c>
      <c r="O52" s="35">
        <v>555.82198675000006</v>
      </c>
      <c r="P52" s="19" t="s">
        <v>15</v>
      </c>
      <c r="Q52" s="15" t="s">
        <v>584</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82</v>
      </c>
      <c r="D53" s="18" t="s">
        <v>83</v>
      </c>
      <c r="E53" s="18">
        <v>3</v>
      </c>
      <c r="F53" s="17">
        <v>20.39</v>
      </c>
      <c r="G53" s="17">
        <v>19.350000000000001</v>
      </c>
      <c r="H53" s="17">
        <v>18.309999999999999</v>
      </c>
      <c r="I53" s="16"/>
      <c r="J53" s="17">
        <v>20.98</v>
      </c>
      <c r="K53" s="17">
        <v>23.05</v>
      </c>
      <c r="L53" s="17">
        <v>26.41</v>
      </c>
      <c r="M53" s="17"/>
      <c r="N53" s="17">
        <v>43.268852795000001</v>
      </c>
      <c r="O53" s="17">
        <v>5.6961466999999999</v>
      </c>
      <c r="P53" s="18" t="s">
        <v>15</v>
      </c>
      <c r="Q53" s="14" t="s">
        <v>585</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21" t="s">
        <v>84</v>
      </c>
      <c r="D54" s="19" t="s">
        <v>85</v>
      </c>
      <c r="E54" s="19">
        <v>0</v>
      </c>
      <c r="F54" s="16">
        <v>8.4</v>
      </c>
      <c r="G54" s="16">
        <v>6.38</v>
      </c>
      <c r="H54" s="16">
        <v>4.3600000000000003</v>
      </c>
      <c r="I54" s="16"/>
      <c r="J54" s="16">
        <v>9.18</v>
      </c>
      <c r="K54" s="16">
        <v>13.21</v>
      </c>
      <c r="L54" s="16">
        <v>19.739999999999998</v>
      </c>
      <c r="M54" s="16"/>
      <c r="N54" s="16">
        <v>28.354664024000002</v>
      </c>
      <c r="O54" s="35">
        <v>65.653196399999999</v>
      </c>
      <c r="P54" s="19" t="s">
        <v>15</v>
      </c>
      <c r="Q54" s="15" t="s">
        <v>586</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86</v>
      </c>
      <c r="D55" s="18" t="s">
        <v>87</v>
      </c>
      <c r="E55" s="18">
        <v>10</v>
      </c>
      <c r="F55" s="17">
        <v>20.13</v>
      </c>
      <c r="G55" s="17">
        <v>17.5</v>
      </c>
      <c r="H55" s="17">
        <v>14.87</v>
      </c>
      <c r="I55" s="16"/>
      <c r="J55" s="17">
        <v>21.79</v>
      </c>
      <c r="K55" s="17">
        <v>27.04</v>
      </c>
      <c r="L55" s="17">
        <v>35.54</v>
      </c>
      <c r="M55" s="17"/>
      <c r="N55" s="17">
        <v>67.951563253000003</v>
      </c>
      <c r="O55" s="17">
        <v>242.48670115000002</v>
      </c>
      <c r="P55" s="18" t="s">
        <v>18</v>
      </c>
      <c r="Q55" s="14" t="s">
        <v>587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21" t="s">
        <v>491</v>
      </c>
      <c r="D56" s="19" t="s">
        <v>492</v>
      </c>
      <c r="E56" s="19">
        <v>7</v>
      </c>
      <c r="F56" s="16">
        <v>3.15</v>
      </c>
      <c r="G56" s="16">
        <v>2.89</v>
      </c>
      <c r="H56" s="16">
        <v>2.63</v>
      </c>
      <c r="I56" s="16"/>
      <c r="J56" s="16">
        <v>3.55</v>
      </c>
      <c r="K56" s="16">
        <v>4.0599999999999996</v>
      </c>
      <c r="L56" s="16">
        <v>4.9000000000000004</v>
      </c>
      <c r="M56" s="16"/>
      <c r="N56" s="16">
        <v>58.201418863999997</v>
      </c>
      <c r="O56" s="35">
        <v>1.4454788000000001</v>
      </c>
      <c r="P56" s="19" t="s">
        <v>18</v>
      </c>
      <c r="Q56" s="15" t="s">
        <v>588</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88</v>
      </c>
      <c r="D57" s="18" t="s">
        <v>89</v>
      </c>
      <c r="E57" s="18">
        <v>2</v>
      </c>
      <c r="F57" s="17">
        <v>22.83</v>
      </c>
      <c r="G57" s="17">
        <v>19.59</v>
      </c>
      <c r="H57" s="17">
        <v>16.350000000000001</v>
      </c>
      <c r="I57" s="16"/>
      <c r="J57" s="17">
        <v>23.43</v>
      </c>
      <c r="K57" s="17">
        <v>29.9</v>
      </c>
      <c r="L57" s="17">
        <v>40.369999999999997</v>
      </c>
      <c r="M57" s="17"/>
      <c r="N57" s="17">
        <v>46.35351567</v>
      </c>
      <c r="O57" s="17">
        <v>4.2978719359999999</v>
      </c>
      <c r="P57" s="18" t="s">
        <v>15</v>
      </c>
      <c r="Q57" s="14" t="s">
        <v>589</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21" t="s">
        <v>90</v>
      </c>
      <c r="D58" s="19" t="s">
        <v>91</v>
      </c>
      <c r="E58" s="19">
        <v>9</v>
      </c>
      <c r="F58" s="16">
        <v>57.1</v>
      </c>
      <c r="G58" s="16">
        <v>53.2</v>
      </c>
      <c r="H58" s="16">
        <v>49.3</v>
      </c>
      <c r="I58" s="16"/>
      <c r="J58" s="16">
        <v>62.99</v>
      </c>
      <c r="K58" s="16">
        <v>70.78</v>
      </c>
      <c r="L58" s="16">
        <v>83.41</v>
      </c>
      <c r="M58" s="16"/>
      <c r="N58" s="16">
        <v>57.625614845000001</v>
      </c>
      <c r="O58" s="35">
        <v>534.44289179999998</v>
      </c>
      <c r="P58" s="19" t="s">
        <v>18</v>
      </c>
      <c r="Q58" s="15" t="s">
        <v>590</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92</v>
      </c>
      <c r="D59" s="18" t="s">
        <v>93</v>
      </c>
      <c r="E59" s="18">
        <v>9</v>
      </c>
      <c r="F59" s="17">
        <v>18.37</v>
      </c>
      <c r="G59" s="17">
        <v>17.3</v>
      </c>
      <c r="H59" s="17">
        <v>16.23</v>
      </c>
      <c r="I59" s="16"/>
      <c r="J59" s="17">
        <v>18.86</v>
      </c>
      <c r="K59" s="17">
        <v>20.99</v>
      </c>
      <c r="L59" s="17">
        <v>24.45</v>
      </c>
      <c r="M59" s="17"/>
      <c r="N59" s="17">
        <v>70.016096853999997</v>
      </c>
      <c r="O59" s="17">
        <v>92.472376799999992</v>
      </c>
      <c r="P59" s="18" t="s">
        <v>18</v>
      </c>
      <c r="Q59" s="14" t="s">
        <v>591</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1" t="s">
        <v>94</v>
      </c>
      <c r="D60" s="19" t="s">
        <v>95</v>
      </c>
      <c r="E60" s="19">
        <v>9</v>
      </c>
      <c r="F60" s="16">
        <v>6.5</v>
      </c>
      <c r="G60" s="16">
        <v>5.9</v>
      </c>
      <c r="H60" s="16">
        <v>5.3</v>
      </c>
      <c r="I60" s="16"/>
      <c r="J60" s="16">
        <v>7.02</v>
      </c>
      <c r="K60" s="16">
        <v>8.2100000000000009</v>
      </c>
      <c r="L60" s="16">
        <v>10.15</v>
      </c>
      <c r="M60" s="16"/>
      <c r="N60" s="16">
        <v>67.666575778999999</v>
      </c>
      <c r="O60" s="35">
        <v>4.6971481500000003</v>
      </c>
      <c r="P60" s="19" t="s">
        <v>18</v>
      </c>
      <c r="Q60" s="15" t="s">
        <v>592</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96</v>
      </c>
      <c r="D61" s="18" t="s">
        <v>97</v>
      </c>
      <c r="E61" s="18">
        <v>0</v>
      </c>
      <c r="F61" s="17">
        <v>2.83</v>
      </c>
      <c r="G61" s="17">
        <v>2.57</v>
      </c>
      <c r="H61" s="17">
        <v>2.3199999999999998</v>
      </c>
      <c r="I61" s="16"/>
      <c r="J61" s="17">
        <v>2.9</v>
      </c>
      <c r="K61" s="17">
        <v>3.4</v>
      </c>
      <c r="L61" s="17">
        <v>4.22</v>
      </c>
      <c r="M61" s="17"/>
      <c r="N61" s="17">
        <v>44.847363782999999</v>
      </c>
      <c r="O61" s="17">
        <v>12.6101999</v>
      </c>
      <c r="P61" s="18" t="s">
        <v>15</v>
      </c>
      <c r="Q61" s="14" t="s">
        <v>593</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1" t="s">
        <v>98</v>
      </c>
      <c r="D62" s="19" t="s">
        <v>99</v>
      </c>
      <c r="E62" s="19">
        <v>7</v>
      </c>
      <c r="F62" s="16">
        <v>10.48</v>
      </c>
      <c r="G62" s="16">
        <v>8.98</v>
      </c>
      <c r="H62" s="16">
        <v>7.49</v>
      </c>
      <c r="I62" s="16"/>
      <c r="J62" s="16">
        <v>10.6</v>
      </c>
      <c r="K62" s="16">
        <v>13.58</v>
      </c>
      <c r="L62" s="16">
        <v>18.41</v>
      </c>
      <c r="M62" s="16"/>
      <c r="N62" s="16">
        <v>64.378758926000003</v>
      </c>
      <c r="O62" s="35">
        <v>35.904811699999996</v>
      </c>
      <c r="P62" s="19" t="s">
        <v>18</v>
      </c>
      <c r="Q62" s="15" t="s">
        <v>594</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100</v>
      </c>
      <c r="D63" s="18" t="s">
        <v>101</v>
      </c>
      <c r="E63" s="18">
        <v>4</v>
      </c>
      <c r="F63" s="17">
        <v>11.73</v>
      </c>
      <c r="G63" s="17">
        <v>9.3699999999999992</v>
      </c>
      <c r="H63" s="17">
        <v>7.02</v>
      </c>
      <c r="I63" s="16"/>
      <c r="J63" s="17">
        <v>17.05</v>
      </c>
      <c r="K63" s="17">
        <v>21.75</v>
      </c>
      <c r="L63" s="17">
        <v>29.37</v>
      </c>
      <c r="M63" s="17"/>
      <c r="N63" s="17">
        <v>50.588744720999998</v>
      </c>
      <c r="O63" s="17">
        <v>100.65628665</v>
      </c>
      <c r="P63" s="18" t="s">
        <v>18</v>
      </c>
      <c r="Q63" s="14" t="s">
        <v>595</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1" t="s">
        <v>102</v>
      </c>
      <c r="D64" s="19" t="s">
        <v>103</v>
      </c>
      <c r="E64" s="19">
        <v>9</v>
      </c>
      <c r="F64" s="16">
        <v>12.74</v>
      </c>
      <c r="G64" s="16">
        <v>11.9</v>
      </c>
      <c r="H64" s="16">
        <v>11.06</v>
      </c>
      <c r="I64" s="16"/>
      <c r="J64" s="16">
        <v>12.95</v>
      </c>
      <c r="K64" s="16">
        <v>14.62</v>
      </c>
      <c r="L64" s="16">
        <v>17.34</v>
      </c>
      <c r="M64" s="16"/>
      <c r="N64" s="16">
        <v>76.235043590999993</v>
      </c>
      <c r="O64" s="35">
        <v>167.70498649999999</v>
      </c>
      <c r="P64" s="19" t="s">
        <v>18</v>
      </c>
      <c r="Q64" s="15" t="s">
        <v>596</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480</v>
      </c>
      <c r="D65" s="18" t="s">
        <v>481</v>
      </c>
      <c r="E65" s="18">
        <v>3</v>
      </c>
      <c r="F65" s="17">
        <v>100.81</v>
      </c>
      <c r="G65" s="17">
        <v>90.51</v>
      </c>
      <c r="H65" s="17">
        <v>80.209999999999994</v>
      </c>
      <c r="I65" s="16"/>
      <c r="J65" s="17">
        <v>102.65</v>
      </c>
      <c r="K65" s="17">
        <v>123.24</v>
      </c>
      <c r="L65" s="17">
        <v>156.56</v>
      </c>
      <c r="M65" s="17"/>
      <c r="N65" s="17">
        <v>41.739950458999999</v>
      </c>
      <c r="O65" s="17">
        <v>4.9939465910000003</v>
      </c>
      <c r="P65" s="18" t="s">
        <v>15</v>
      </c>
      <c r="Q65" s="14" t="s">
        <v>597</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1" t="s">
        <v>104</v>
      </c>
      <c r="D66" s="19" t="s">
        <v>105</v>
      </c>
      <c r="E66" s="19">
        <v>10</v>
      </c>
      <c r="F66" s="16">
        <v>3.15</v>
      </c>
      <c r="G66" s="16">
        <v>2.52</v>
      </c>
      <c r="H66" s="16">
        <v>1.89</v>
      </c>
      <c r="I66" s="16"/>
      <c r="J66" s="16">
        <v>4.75</v>
      </c>
      <c r="K66" s="16">
        <v>6</v>
      </c>
      <c r="L66" s="16">
        <v>8.0299999999999994</v>
      </c>
      <c r="M66" s="16"/>
      <c r="N66" s="16">
        <v>61.698505390000001</v>
      </c>
      <c r="O66" s="35">
        <v>86.270921250000001</v>
      </c>
      <c r="P66" s="19" t="s">
        <v>18</v>
      </c>
      <c r="Q66" s="15" t="s">
        <v>598</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106</v>
      </c>
      <c r="D67" s="18" t="s">
        <v>107</v>
      </c>
      <c r="E67" s="18">
        <v>3</v>
      </c>
      <c r="F67" s="17">
        <v>35.79</v>
      </c>
      <c r="G67" s="17">
        <v>25.68</v>
      </c>
      <c r="H67" s="17">
        <v>15.58</v>
      </c>
      <c r="I67" s="16"/>
      <c r="J67" s="17">
        <v>36.630000000000003</v>
      </c>
      <c r="K67" s="17">
        <v>56.83</v>
      </c>
      <c r="L67" s="17">
        <v>89.52</v>
      </c>
      <c r="M67" s="17"/>
      <c r="N67" s="17">
        <v>42.832986046000002</v>
      </c>
      <c r="O67" s="17">
        <v>7.3749266049999997</v>
      </c>
      <c r="P67" s="18" t="s">
        <v>15</v>
      </c>
      <c r="Q67" s="14" t="s">
        <v>599</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1" t="s">
        <v>108</v>
      </c>
      <c r="D68" s="19" t="s">
        <v>109</v>
      </c>
      <c r="E68" s="19">
        <v>7</v>
      </c>
      <c r="F68" s="16">
        <v>57.05</v>
      </c>
      <c r="G68" s="16">
        <v>51.25</v>
      </c>
      <c r="H68" s="16">
        <v>45.46</v>
      </c>
      <c r="I68" s="16"/>
      <c r="J68" s="16">
        <v>58.82</v>
      </c>
      <c r="K68" s="16">
        <v>70.400000000000006</v>
      </c>
      <c r="L68" s="16">
        <v>89.16</v>
      </c>
      <c r="M68" s="16"/>
      <c r="N68" s="16">
        <v>62.740005664000002</v>
      </c>
      <c r="O68" s="35">
        <v>167.41862620000001</v>
      </c>
      <c r="P68" s="19" t="s">
        <v>18</v>
      </c>
      <c r="Q68" s="15" t="s">
        <v>600</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110</v>
      </c>
      <c r="D69" s="18" t="s">
        <v>111</v>
      </c>
      <c r="E69" s="18">
        <v>7</v>
      </c>
      <c r="F69" s="17">
        <v>15.81</v>
      </c>
      <c r="G69" s="17">
        <v>14.47</v>
      </c>
      <c r="H69" s="17">
        <v>13.13</v>
      </c>
      <c r="I69" s="16"/>
      <c r="J69" s="17">
        <v>16.14</v>
      </c>
      <c r="K69" s="17">
        <v>18.809999999999999</v>
      </c>
      <c r="L69" s="17">
        <v>23.15</v>
      </c>
      <c r="M69" s="17"/>
      <c r="N69" s="17">
        <v>65.564167673</v>
      </c>
      <c r="O69" s="17">
        <v>334.41941105000001</v>
      </c>
      <c r="P69" s="18" t="s">
        <v>18</v>
      </c>
      <c r="Q69" s="14" t="s">
        <v>601</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1" t="s">
        <v>112</v>
      </c>
      <c r="D70" s="19" t="s">
        <v>113</v>
      </c>
      <c r="E70" s="19">
        <v>0</v>
      </c>
      <c r="F70" s="16">
        <v>5.26</v>
      </c>
      <c r="G70" s="16">
        <v>4.6399999999999997</v>
      </c>
      <c r="H70" s="16">
        <v>4.03</v>
      </c>
      <c r="I70" s="16"/>
      <c r="J70" s="16">
        <v>5.43</v>
      </c>
      <c r="K70" s="16">
        <v>6.65</v>
      </c>
      <c r="L70" s="16">
        <v>8.6300000000000008</v>
      </c>
      <c r="M70" s="16"/>
      <c r="N70" s="16">
        <v>43.802725078000002</v>
      </c>
      <c r="O70" s="35">
        <v>178.05597709999998</v>
      </c>
      <c r="P70" s="19" t="s">
        <v>15</v>
      </c>
      <c r="Q70" s="15" t="s">
        <v>602</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114</v>
      </c>
      <c r="D71" s="18" t="s">
        <v>115</v>
      </c>
      <c r="E71" s="18">
        <v>7</v>
      </c>
      <c r="F71" s="17">
        <v>48.3</v>
      </c>
      <c r="G71" s="17">
        <v>44.95</v>
      </c>
      <c r="H71" s="17">
        <v>41.6</v>
      </c>
      <c r="I71" s="16"/>
      <c r="J71" s="17">
        <v>56.35</v>
      </c>
      <c r="K71" s="17">
        <v>63.04</v>
      </c>
      <c r="L71" s="17">
        <v>73.87</v>
      </c>
      <c r="M71" s="17"/>
      <c r="N71" s="17">
        <v>52.231401955999999</v>
      </c>
      <c r="O71" s="17">
        <v>83.268937800000003</v>
      </c>
      <c r="P71" s="18" t="s">
        <v>18</v>
      </c>
      <c r="Q71" s="14" t="s">
        <v>603</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1" t="s">
        <v>116</v>
      </c>
      <c r="D72" s="19" t="s">
        <v>117</v>
      </c>
      <c r="E72" s="19">
        <v>6</v>
      </c>
      <c r="F72" s="16">
        <v>5.49</v>
      </c>
      <c r="G72" s="16">
        <v>4.8499999999999996</v>
      </c>
      <c r="H72" s="16">
        <v>4.21</v>
      </c>
      <c r="I72" s="16"/>
      <c r="J72" s="16">
        <v>5.79</v>
      </c>
      <c r="K72" s="16">
        <v>7.06</v>
      </c>
      <c r="L72" s="16">
        <v>9.1199999999999992</v>
      </c>
      <c r="M72" s="16"/>
      <c r="N72" s="16">
        <v>47.606613203999999</v>
      </c>
      <c r="O72" s="35">
        <v>3.7480497500000003</v>
      </c>
      <c r="P72" s="19" t="s">
        <v>15</v>
      </c>
      <c r="Q72" s="15" t="s">
        <v>604</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118</v>
      </c>
      <c r="D73" s="18" t="s">
        <v>119</v>
      </c>
      <c r="E73" s="18">
        <v>0</v>
      </c>
      <c r="F73" s="17">
        <v>4.88</v>
      </c>
      <c r="G73" s="17">
        <v>4.28</v>
      </c>
      <c r="H73" s="17">
        <v>3.69</v>
      </c>
      <c r="I73" s="16"/>
      <c r="J73" s="17">
        <v>4.95</v>
      </c>
      <c r="K73" s="17">
        <v>6.13</v>
      </c>
      <c r="L73" s="17">
        <v>8.0399999999999991</v>
      </c>
      <c r="M73" s="17"/>
      <c r="N73" s="17">
        <v>40.950434749000003</v>
      </c>
      <c r="O73" s="17">
        <v>52.572686449999999</v>
      </c>
      <c r="P73" s="18" t="s">
        <v>15</v>
      </c>
      <c r="Q73" s="14" t="s">
        <v>605</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1" t="s">
        <v>120</v>
      </c>
      <c r="D74" s="19" t="s">
        <v>121</v>
      </c>
      <c r="E74" s="19">
        <v>7</v>
      </c>
      <c r="F74" s="16">
        <v>35.659999999999997</v>
      </c>
      <c r="G74" s="16">
        <v>32.18</v>
      </c>
      <c r="H74" s="16">
        <v>28.71</v>
      </c>
      <c r="I74" s="16"/>
      <c r="J74" s="16">
        <v>41.76</v>
      </c>
      <c r="K74" s="16">
        <v>48.7</v>
      </c>
      <c r="L74" s="16">
        <v>59.93</v>
      </c>
      <c r="M74" s="16"/>
      <c r="N74" s="16">
        <v>52.063132183</v>
      </c>
      <c r="O74" s="35">
        <v>138.7769399</v>
      </c>
      <c r="P74" s="19" t="s">
        <v>18</v>
      </c>
      <c r="Q74" s="15" t="s">
        <v>606</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122</v>
      </c>
      <c r="D75" s="18" t="s">
        <v>123</v>
      </c>
      <c r="E75" s="18">
        <v>0</v>
      </c>
      <c r="F75" s="17">
        <v>1.94</v>
      </c>
      <c r="G75" s="17">
        <v>1.63</v>
      </c>
      <c r="H75" s="17">
        <v>1.33</v>
      </c>
      <c r="I75" s="16"/>
      <c r="J75" s="17">
        <v>2.04</v>
      </c>
      <c r="K75" s="17">
        <v>2.64</v>
      </c>
      <c r="L75" s="17">
        <v>3.62</v>
      </c>
      <c r="M75" s="17"/>
      <c r="N75" s="17">
        <v>42.153610559000001</v>
      </c>
      <c r="O75" s="17">
        <v>26.1348339</v>
      </c>
      <c r="P75" s="18" t="s">
        <v>15</v>
      </c>
      <c r="Q75" s="14" t="s">
        <v>607</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1" t="s">
        <v>124</v>
      </c>
      <c r="D76" s="19" t="s">
        <v>125</v>
      </c>
      <c r="E76" s="19">
        <v>3</v>
      </c>
      <c r="F76" s="16">
        <v>26.63</v>
      </c>
      <c r="G76" s="16">
        <v>24.04</v>
      </c>
      <c r="H76" s="16">
        <v>21.45</v>
      </c>
      <c r="I76" s="16"/>
      <c r="J76" s="16">
        <v>27.76</v>
      </c>
      <c r="K76" s="16">
        <v>32.93</v>
      </c>
      <c r="L76" s="16">
        <v>41.31</v>
      </c>
      <c r="M76" s="16"/>
      <c r="N76" s="16">
        <v>45.511642418999998</v>
      </c>
      <c r="O76" s="35">
        <v>189.8867204</v>
      </c>
      <c r="P76" s="19" t="s">
        <v>15</v>
      </c>
      <c r="Q76" s="15" t="s">
        <v>608</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124</v>
      </c>
      <c r="D77" s="18" t="s">
        <v>126</v>
      </c>
      <c r="E77" s="18">
        <v>0</v>
      </c>
      <c r="F77" s="17">
        <v>24.62</v>
      </c>
      <c r="G77" s="17">
        <v>22.08</v>
      </c>
      <c r="H77" s="17">
        <v>19.55</v>
      </c>
      <c r="I77" s="16"/>
      <c r="J77" s="17">
        <v>25.67</v>
      </c>
      <c r="K77" s="17">
        <v>30.73</v>
      </c>
      <c r="L77" s="17">
        <v>38.92</v>
      </c>
      <c r="M77" s="17"/>
      <c r="N77" s="17">
        <v>44.846484189999998</v>
      </c>
      <c r="O77" s="17">
        <v>22.732637350000001</v>
      </c>
      <c r="P77" s="18" t="s">
        <v>15</v>
      </c>
      <c r="Q77" s="14" t="s">
        <v>609</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1" t="s">
        <v>127</v>
      </c>
      <c r="D78" s="19" t="s">
        <v>128</v>
      </c>
      <c r="E78" s="19">
        <v>3</v>
      </c>
      <c r="F78" s="16">
        <v>3.01</v>
      </c>
      <c r="G78" s="16">
        <v>2.2599999999999998</v>
      </c>
      <c r="H78" s="16">
        <v>1.52</v>
      </c>
      <c r="I78" s="16"/>
      <c r="J78" s="16">
        <v>3.2</v>
      </c>
      <c r="K78" s="16">
        <v>4.68</v>
      </c>
      <c r="L78" s="16">
        <v>7.09</v>
      </c>
      <c r="M78" s="16"/>
      <c r="N78" s="16">
        <v>43.197259365000001</v>
      </c>
      <c r="O78" s="35">
        <v>6.9005705500000003</v>
      </c>
      <c r="P78" s="19" t="s">
        <v>15</v>
      </c>
      <c r="Q78" s="15" t="s">
        <v>610</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129</v>
      </c>
      <c r="D79" s="18" t="s">
        <v>130</v>
      </c>
      <c r="E79" s="18">
        <v>7</v>
      </c>
      <c r="F79" s="17">
        <v>17.84</v>
      </c>
      <c r="G79" s="17">
        <v>15.87</v>
      </c>
      <c r="H79" s="17">
        <v>13.9</v>
      </c>
      <c r="I79" s="16"/>
      <c r="J79" s="17">
        <v>18.510000000000002</v>
      </c>
      <c r="K79" s="17">
        <v>22.44</v>
      </c>
      <c r="L79" s="17">
        <v>28.81</v>
      </c>
      <c r="M79" s="17"/>
      <c r="N79" s="17">
        <v>69.841267207000001</v>
      </c>
      <c r="O79" s="17">
        <v>22.385232049999999</v>
      </c>
      <c r="P79" s="18" t="s">
        <v>18</v>
      </c>
      <c r="Q79" s="14" t="s">
        <v>611</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1" t="s">
        <v>131</v>
      </c>
      <c r="D80" s="19" t="s">
        <v>132</v>
      </c>
      <c r="E80" s="19">
        <v>7</v>
      </c>
      <c r="F80" s="16">
        <v>4.92</v>
      </c>
      <c r="G80" s="16">
        <v>4.37</v>
      </c>
      <c r="H80" s="16">
        <v>3.82</v>
      </c>
      <c r="I80" s="16"/>
      <c r="J80" s="16">
        <v>6.22</v>
      </c>
      <c r="K80" s="16">
        <v>7.31</v>
      </c>
      <c r="L80" s="16">
        <v>9.08</v>
      </c>
      <c r="M80" s="16"/>
      <c r="N80" s="16">
        <v>61.906921590000003</v>
      </c>
      <c r="O80" s="35">
        <v>13.897582700000001</v>
      </c>
      <c r="P80" s="19" t="s">
        <v>18</v>
      </c>
      <c r="Q80" s="15" t="s">
        <v>612</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133</v>
      </c>
      <c r="D81" s="18" t="s">
        <v>134</v>
      </c>
      <c r="E81" s="18">
        <v>4</v>
      </c>
      <c r="F81" s="17">
        <v>14.36</v>
      </c>
      <c r="G81" s="17">
        <v>12.24</v>
      </c>
      <c r="H81" s="17">
        <v>10.130000000000001</v>
      </c>
      <c r="I81" s="16"/>
      <c r="J81" s="17">
        <v>14.74</v>
      </c>
      <c r="K81" s="17">
        <v>18.96</v>
      </c>
      <c r="L81" s="17">
        <v>25.81</v>
      </c>
      <c r="M81" s="17"/>
      <c r="N81" s="17">
        <v>47.591546979999997</v>
      </c>
      <c r="O81" s="17">
        <v>13.714040300000001</v>
      </c>
      <c r="P81" s="18" t="s">
        <v>15</v>
      </c>
      <c r="Q81" s="14" t="s">
        <v>613</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1" t="s">
        <v>135</v>
      </c>
      <c r="D82" s="19" t="s">
        <v>136</v>
      </c>
      <c r="E82" s="19">
        <v>2</v>
      </c>
      <c r="F82" s="16">
        <v>13.12</v>
      </c>
      <c r="G82" s="16">
        <v>11.65</v>
      </c>
      <c r="H82" s="16">
        <v>10.19</v>
      </c>
      <c r="I82" s="16"/>
      <c r="J82" s="16">
        <v>13.49</v>
      </c>
      <c r="K82" s="16">
        <v>16.41</v>
      </c>
      <c r="L82" s="16">
        <v>21.15</v>
      </c>
      <c r="M82" s="16"/>
      <c r="N82" s="16">
        <v>41.813899964000001</v>
      </c>
      <c r="O82" s="35">
        <v>124.00694109999999</v>
      </c>
      <c r="P82" s="19" t="s">
        <v>15</v>
      </c>
      <c r="Q82" s="15" t="s">
        <v>614</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137</v>
      </c>
      <c r="D83" s="18" t="s">
        <v>138</v>
      </c>
      <c r="E83" s="18">
        <v>9</v>
      </c>
      <c r="F83" s="17">
        <v>9.15</v>
      </c>
      <c r="G83" s="17">
        <v>7.73</v>
      </c>
      <c r="H83" s="17">
        <v>6.32</v>
      </c>
      <c r="I83" s="16"/>
      <c r="J83" s="17">
        <v>12.38</v>
      </c>
      <c r="K83" s="17">
        <v>15.2</v>
      </c>
      <c r="L83" s="17">
        <v>19.77</v>
      </c>
      <c r="M83" s="17"/>
      <c r="N83" s="17">
        <v>58.534268062999999</v>
      </c>
      <c r="O83" s="17">
        <v>91.300031950000005</v>
      </c>
      <c r="P83" s="18" t="s">
        <v>18</v>
      </c>
      <c r="Q83" s="14" t="s">
        <v>615</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1" t="s">
        <v>139</v>
      </c>
      <c r="D84" s="19" t="s">
        <v>140</v>
      </c>
      <c r="E84" s="19">
        <v>4</v>
      </c>
      <c r="F84" s="16" t="s">
        <v>35</v>
      </c>
      <c r="G84" s="16" t="s">
        <v>35</v>
      </c>
      <c r="H84" s="16" t="s">
        <v>35</v>
      </c>
      <c r="I84" s="16"/>
      <c r="J84" s="16" t="s">
        <v>35</v>
      </c>
      <c r="K84" s="16" t="s">
        <v>35</v>
      </c>
      <c r="L84" s="16" t="s">
        <v>35</v>
      </c>
      <c r="M84" s="16"/>
      <c r="N84" s="16" t="s">
        <v>35</v>
      </c>
      <c r="O84" s="35" t="s">
        <v>35</v>
      </c>
      <c r="P84" s="19" t="s">
        <v>35</v>
      </c>
      <c r="Q84" s="15" t="s">
        <v>36</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141</v>
      </c>
      <c r="D85" s="18" t="s">
        <v>142</v>
      </c>
      <c r="E85" s="18">
        <v>6</v>
      </c>
      <c r="F85" s="17">
        <v>80.02</v>
      </c>
      <c r="G85" s="17">
        <v>69.7</v>
      </c>
      <c r="H85" s="17">
        <v>59.39</v>
      </c>
      <c r="I85" s="16"/>
      <c r="J85" s="17">
        <v>105.5</v>
      </c>
      <c r="K85" s="17">
        <v>126.12</v>
      </c>
      <c r="L85" s="17">
        <v>159.5</v>
      </c>
      <c r="M85" s="17"/>
      <c r="N85" s="17">
        <v>58.798450179</v>
      </c>
      <c r="O85" s="17">
        <v>486.32380190000003</v>
      </c>
      <c r="P85" s="18" t="s">
        <v>18</v>
      </c>
      <c r="Q85" s="14" t="s">
        <v>616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1" t="s">
        <v>143</v>
      </c>
      <c r="D86" s="19" t="s">
        <v>144</v>
      </c>
      <c r="E86" s="19">
        <v>7</v>
      </c>
      <c r="F86" s="16">
        <v>52.78</v>
      </c>
      <c r="G86" s="16">
        <v>49.81</v>
      </c>
      <c r="H86" s="16">
        <v>46.84</v>
      </c>
      <c r="I86" s="16"/>
      <c r="J86" s="16">
        <v>55.46</v>
      </c>
      <c r="K86" s="16">
        <v>61.39</v>
      </c>
      <c r="L86" s="16">
        <v>71</v>
      </c>
      <c r="M86" s="16"/>
      <c r="N86" s="16">
        <v>58.244892858</v>
      </c>
      <c r="O86" s="35">
        <v>196.91070125000002</v>
      </c>
      <c r="P86" s="19" t="s">
        <v>18</v>
      </c>
      <c r="Q86" s="15" t="s">
        <v>617</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145</v>
      </c>
      <c r="D87" s="18" t="s">
        <v>146</v>
      </c>
      <c r="E87" s="18">
        <v>9</v>
      </c>
      <c r="F87" s="17">
        <v>24.76</v>
      </c>
      <c r="G87" s="17">
        <v>22.19</v>
      </c>
      <c r="H87" s="17">
        <v>19.63</v>
      </c>
      <c r="I87" s="16"/>
      <c r="J87" s="17">
        <v>25.99</v>
      </c>
      <c r="K87" s="17">
        <v>31.11</v>
      </c>
      <c r="L87" s="17">
        <v>39.4</v>
      </c>
      <c r="M87" s="17"/>
      <c r="N87" s="17">
        <v>69.332219168999998</v>
      </c>
      <c r="O87" s="17">
        <v>490.75858370000003</v>
      </c>
      <c r="P87" s="18" t="s">
        <v>18</v>
      </c>
      <c r="Q87" s="14" t="s">
        <v>618</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1" t="s">
        <v>147</v>
      </c>
      <c r="D88" s="19" t="s">
        <v>148</v>
      </c>
      <c r="E88" s="19">
        <v>9</v>
      </c>
      <c r="F88" s="16">
        <v>33.159999999999997</v>
      </c>
      <c r="G88" s="16">
        <v>31.37</v>
      </c>
      <c r="H88" s="16">
        <v>29.59</v>
      </c>
      <c r="I88" s="16"/>
      <c r="J88" s="16">
        <v>35.19</v>
      </c>
      <c r="K88" s="16">
        <v>38.75</v>
      </c>
      <c r="L88" s="16">
        <v>44.53</v>
      </c>
      <c r="M88" s="16"/>
      <c r="N88" s="16">
        <v>62.983186705999998</v>
      </c>
      <c r="O88" s="35">
        <v>56.644258999999998</v>
      </c>
      <c r="P88" s="19" t="s">
        <v>18</v>
      </c>
      <c r="Q88" s="15" t="s">
        <v>619</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149</v>
      </c>
      <c r="D89" s="18" t="s">
        <v>150</v>
      </c>
      <c r="E89" s="18">
        <v>3</v>
      </c>
      <c r="F89" s="17">
        <v>40.32</v>
      </c>
      <c r="G89" s="17">
        <v>38.450000000000003</v>
      </c>
      <c r="H89" s="17">
        <v>36.58</v>
      </c>
      <c r="I89" s="16"/>
      <c r="J89" s="17">
        <v>40.71</v>
      </c>
      <c r="K89" s="17">
        <v>44.44</v>
      </c>
      <c r="L89" s="17">
        <v>50.48</v>
      </c>
      <c r="M89" s="17"/>
      <c r="N89" s="17">
        <v>48.771484295</v>
      </c>
      <c r="O89" s="17">
        <v>300.42471704999997</v>
      </c>
      <c r="P89" s="18" t="s">
        <v>15</v>
      </c>
      <c r="Q89" s="14" t="s">
        <v>620</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1" t="s">
        <v>151</v>
      </c>
      <c r="D90" s="19" t="s">
        <v>152</v>
      </c>
      <c r="E90" s="19">
        <v>6</v>
      </c>
      <c r="F90" s="16">
        <v>7.07</v>
      </c>
      <c r="G90" s="16">
        <v>6.47</v>
      </c>
      <c r="H90" s="16">
        <v>5.87</v>
      </c>
      <c r="I90" s="16"/>
      <c r="J90" s="16">
        <v>8.76</v>
      </c>
      <c r="K90" s="16">
        <v>9.9499999999999993</v>
      </c>
      <c r="L90" s="16">
        <v>11.89</v>
      </c>
      <c r="M90" s="16"/>
      <c r="N90" s="16">
        <v>48.390685298999998</v>
      </c>
      <c r="O90" s="35">
        <v>5.2284833500000003</v>
      </c>
      <c r="P90" s="19" t="s">
        <v>18</v>
      </c>
      <c r="Q90" s="15" t="s">
        <v>621</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455</v>
      </c>
      <c r="D91" s="18" t="s">
        <v>456</v>
      </c>
      <c r="E91" s="18">
        <v>8</v>
      </c>
      <c r="F91" s="17">
        <v>102.16</v>
      </c>
      <c r="G91" s="17">
        <v>90.04</v>
      </c>
      <c r="H91" s="17">
        <v>77.930000000000007</v>
      </c>
      <c r="I91" s="16"/>
      <c r="J91" s="17">
        <v>115.41</v>
      </c>
      <c r="K91" s="17">
        <v>139.63</v>
      </c>
      <c r="L91" s="17">
        <v>178.82</v>
      </c>
      <c r="M91" s="17"/>
      <c r="N91" s="17">
        <v>48.787714123000001</v>
      </c>
      <c r="O91" s="17">
        <v>4.0471590290000004</v>
      </c>
      <c r="P91" s="18" t="s">
        <v>18</v>
      </c>
      <c r="Q91" s="14" t="s">
        <v>622</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1" t="s">
        <v>153</v>
      </c>
      <c r="D92" s="19" t="s">
        <v>154</v>
      </c>
      <c r="E92" s="19">
        <v>9</v>
      </c>
      <c r="F92" s="16">
        <v>14.07</v>
      </c>
      <c r="G92" s="16">
        <v>12.93</v>
      </c>
      <c r="H92" s="16">
        <v>11.8</v>
      </c>
      <c r="I92" s="16"/>
      <c r="J92" s="16">
        <v>16.71</v>
      </c>
      <c r="K92" s="16">
        <v>18.97</v>
      </c>
      <c r="L92" s="16">
        <v>22.64</v>
      </c>
      <c r="M92" s="16"/>
      <c r="N92" s="16">
        <v>54.897949529000002</v>
      </c>
      <c r="O92" s="35">
        <v>31.712341499999997</v>
      </c>
      <c r="P92" s="19" t="s">
        <v>18</v>
      </c>
      <c r="Q92" s="15" t="s">
        <v>623</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155</v>
      </c>
      <c r="D93" s="18" t="s">
        <v>156</v>
      </c>
      <c r="E93" s="18">
        <v>7</v>
      </c>
      <c r="F93" s="17">
        <v>7.94</v>
      </c>
      <c r="G93" s="17">
        <v>7.26</v>
      </c>
      <c r="H93" s="17">
        <v>6.58</v>
      </c>
      <c r="I93" s="16"/>
      <c r="J93" s="17">
        <v>8.9</v>
      </c>
      <c r="K93" s="17">
        <v>10.25</v>
      </c>
      <c r="L93" s="17">
        <v>12.45</v>
      </c>
      <c r="M93" s="17"/>
      <c r="N93" s="17">
        <v>52.842001427</v>
      </c>
      <c r="O93" s="17">
        <v>6.9951492500000008</v>
      </c>
      <c r="P93" s="18" t="s">
        <v>18</v>
      </c>
      <c r="Q93" s="14" t="s">
        <v>624</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1" t="s">
        <v>157</v>
      </c>
      <c r="D94" s="19" t="s">
        <v>158</v>
      </c>
      <c r="E94" s="19">
        <v>9</v>
      </c>
      <c r="F94" s="16">
        <v>15.72</v>
      </c>
      <c r="G94" s="16">
        <v>14.42</v>
      </c>
      <c r="H94" s="16">
        <v>13.12</v>
      </c>
      <c r="I94" s="16"/>
      <c r="J94" s="16">
        <v>18.100000000000001</v>
      </c>
      <c r="K94" s="16">
        <v>20.69</v>
      </c>
      <c r="L94" s="16">
        <v>24.89</v>
      </c>
      <c r="M94" s="16"/>
      <c r="N94" s="16">
        <v>53.624069122000002</v>
      </c>
      <c r="O94" s="35">
        <v>50.091989650000002</v>
      </c>
      <c r="P94" s="19" t="s">
        <v>18</v>
      </c>
      <c r="Q94" s="15" t="s">
        <v>625</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159</v>
      </c>
      <c r="D95" s="18" t="s">
        <v>160</v>
      </c>
      <c r="E95" s="18">
        <v>1</v>
      </c>
      <c r="F95" s="17">
        <v>21.9</v>
      </c>
      <c r="G95" s="17">
        <v>20.36</v>
      </c>
      <c r="H95" s="17">
        <v>18.829999999999998</v>
      </c>
      <c r="I95" s="16"/>
      <c r="J95" s="17">
        <v>22.45</v>
      </c>
      <c r="K95" s="17">
        <v>25.51</v>
      </c>
      <c r="L95" s="17">
        <v>30.47</v>
      </c>
      <c r="M95" s="17"/>
      <c r="N95" s="17">
        <v>47.226637842000002</v>
      </c>
      <c r="O95" s="17">
        <v>8.9080229500000012</v>
      </c>
      <c r="P95" s="18" t="s">
        <v>15</v>
      </c>
      <c r="Q95" s="14" t="s">
        <v>626</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1" t="s">
        <v>493</v>
      </c>
      <c r="D96" s="19" t="s">
        <v>494</v>
      </c>
      <c r="E96" s="19">
        <v>7</v>
      </c>
      <c r="F96" s="16">
        <v>104</v>
      </c>
      <c r="G96" s="16">
        <v>90.28</v>
      </c>
      <c r="H96" s="16">
        <v>76.56</v>
      </c>
      <c r="I96" s="16"/>
      <c r="J96" s="16">
        <v>120</v>
      </c>
      <c r="K96" s="16">
        <v>147.43</v>
      </c>
      <c r="L96" s="16">
        <v>191.82</v>
      </c>
      <c r="M96" s="16"/>
      <c r="N96" s="16">
        <v>53.661313808999999</v>
      </c>
      <c r="O96" s="35">
        <v>2.0280462789999998</v>
      </c>
      <c r="P96" s="19" t="s">
        <v>18</v>
      </c>
      <c r="Q96" s="15" t="s">
        <v>627</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527</v>
      </c>
      <c r="D97" s="18" t="s">
        <v>528</v>
      </c>
      <c r="E97" s="18">
        <v>0</v>
      </c>
      <c r="F97" s="17">
        <v>1.52</v>
      </c>
      <c r="G97" s="17">
        <v>0.28999999999999998</v>
      </c>
      <c r="H97" s="17">
        <v>-0.93</v>
      </c>
      <c r="I97" s="16"/>
      <c r="J97" s="17">
        <v>1.61</v>
      </c>
      <c r="K97" s="17">
        <v>4.0599999999999996</v>
      </c>
      <c r="L97" s="17">
        <v>8.0399999999999991</v>
      </c>
      <c r="M97" s="17"/>
      <c r="N97" s="17">
        <v>19.208543457000001</v>
      </c>
      <c r="O97" s="17">
        <v>1.4281764000000001</v>
      </c>
      <c r="P97" s="18" t="s">
        <v>15</v>
      </c>
      <c r="Q97" s="14" t="s">
        <v>628</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1" t="s">
        <v>161</v>
      </c>
      <c r="D98" s="19" t="s">
        <v>162</v>
      </c>
      <c r="E98" s="19">
        <v>7</v>
      </c>
      <c r="F98" s="16">
        <v>19.47</v>
      </c>
      <c r="G98" s="16">
        <v>17.25</v>
      </c>
      <c r="H98" s="16">
        <v>15.04</v>
      </c>
      <c r="I98" s="16"/>
      <c r="J98" s="16">
        <v>23.95</v>
      </c>
      <c r="K98" s="16">
        <v>28.37</v>
      </c>
      <c r="L98" s="16">
        <v>35.53</v>
      </c>
      <c r="M98" s="16"/>
      <c r="N98" s="16">
        <v>65.519522660999996</v>
      </c>
      <c r="O98" s="35">
        <v>211.72288029999999</v>
      </c>
      <c r="P98" s="19" t="s">
        <v>18</v>
      </c>
      <c r="Q98" s="15" t="s">
        <v>629</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163</v>
      </c>
      <c r="D99" s="18" t="s">
        <v>164</v>
      </c>
      <c r="E99" s="18">
        <v>7</v>
      </c>
      <c r="F99" s="17">
        <v>8.7200000000000006</v>
      </c>
      <c r="G99" s="17">
        <v>7.78</v>
      </c>
      <c r="H99" s="17">
        <v>6.84</v>
      </c>
      <c r="I99" s="16"/>
      <c r="J99" s="17">
        <v>10.61</v>
      </c>
      <c r="K99" s="17">
        <v>12.48</v>
      </c>
      <c r="L99" s="17">
        <v>15.5</v>
      </c>
      <c r="M99" s="17"/>
      <c r="N99" s="17">
        <v>62.242937976</v>
      </c>
      <c r="O99" s="17">
        <v>86.913344600000002</v>
      </c>
      <c r="P99" s="18" t="s">
        <v>18</v>
      </c>
      <c r="Q99" s="14" t="s">
        <v>630</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1" t="s">
        <v>165</v>
      </c>
      <c r="D100" s="19" t="s">
        <v>166</v>
      </c>
      <c r="E100" s="19">
        <v>0</v>
      </c>
      <c r="F100" s="16">
        <v>16.09</v>
      </c>
      <c r="G100" s="16">
        <v>14.78</v>
      </c>
      <c r="H100" s="16">
        <v>13.48</v>
      </c>
      <c r="I100" s="16"/>
      <c r="J100" s="16">
        <v>16.52</v>
      </c>
      <c r="K100" s="16">
        <v>19.12</v>
      </c>
      <c r="L100" s="16">
        <v>23.33</v>
      </c>
      <c r="M100" s="16"/>
      <c r="N100" s="16">
        <v>39.288602066999999</v>
      </c>
      <c r="O100" s="35">
        <v>52.1666521</v>
      </c>
      <c r="P100" s="19" t="s">
        <v>15</v>
      </c>
      <c r="Q100" s="15" t="s">
        <v>631</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167</v>
      </c>
      <c r="D101" s="18" t="s">
        <v>168</v>
      </c>
      <c r="E101" s="18">
        <v>7</v>
      </c>
      <c r="F101" s="17">
        <v>4.5999999999999996</v>
      </c>
      <c r="G101" s="17">
        <v>4.22</v>
      </c>
      <c r="H101" s="17">
        <v>3.85</v>
      </c>
      <c r="I101" s="16"/>
      <c r="J101" s="17">
        <v>5.15</v>
      </c>
      <c r="K101" s="17">
        <v>5.89</v>
      </c>
      <c r="L101" s="17">
        <v>7.09</v>
      </c>
      <c r="M101" s="17"/>
      <c r="N101" s="17">
        <v>46.033640812000002</v>
      </c>
      <c r="O101" s="17">
        <v>24.694513100000002</v>
      </c>
      <c r="P101" s="18" t="s">
        <v>18</v>
      </c>
      <c r="Q101" s="14" t="s">
        <v>632</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1" t="s">
        <v>169</v>
      </c>
      <c r="D102" s="19" t="s">
        <v>170</v>
      </c>
      <c r="E102" s="19">
        <v>0</v>
      </c>
      <c r="F102" s="16">
        <v>4.5199999999999996</v>
      </c>
      <c r="G102" s="16">
        <v>3.91</v>
      </c>
      <c r="H102" s="16">
        <v>3.3</v>
      </c>
      <c r="I102" s="16"/>
      <c r="J102" s="16">
        <v>4.6900000000000004</v>
      </c>
      <c r="K102" s="16">
        <v>5.9</v>
      </c>
      <c r="L102" s="16">
        <v>7.86</v>
      </c>
      <c r="M102" s="16"/>
      <c r="N102" s="16">
        <v>42.556145710999999</v>
      </c>
      <c r="O102" s="35">
        <v>79.662754449999994</v>
      </c>
      <c r="P102" s="19" t="s">
        <v>15</v>
      </c>
      <c r="Q102" s="15" t="s">
        <v>633</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171</v>
      </c>
      <c r="D103" s="18" t="s">
        <v>172</v>
      </c>
      <c r="E103" s="18">
        <v>4</v>
      </c>
      <c r="F103" s="17">
        <v>12.05</v>
      </c>
      <c r="G103" s="17">
        <v>10.45</v>
      </c>
      <c r="H103" s="17">
        <v>8.85</v>
      </c>
      <c r="I103" s="16"/>
      <c r="J103" s="17">
        <v>16</v>
      </c>
      <c r="K103" s="17">
        <v>19.190000000000001</v>
      </c>
      <c r="L103" s="17">
        <v>24.36</v>
      </c>
      <c r="M103" s="17"/>
      <c r="N103" s="17">
        <v>56.794611807999999</v>
      </c>
      <c r="O103" s="17">
        <v>27.524421399999998</v>
      </c>
      <c r="P103" s="18" t="s">
        <v>18</v>
      </c>
      <c r="Q103" s="14" t="s">
        <v>634</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21" t="s">
        <v>173</v>
      </c>
      <c r="D104" s="19" t="s">
        <v>174</v>
      </c>
      <c r="E104" s="19">
        <v>7</v>
      </c>
      <c r="F104" s="16">
        <v>10.62</v>
      </c>
      <c r="G104" s="16">
        <v>7.62</v>
      </c>
      <c r="H104" s="16">
        <v>4.63</v>
      </c>
      <c r="I104" s="16"/>
      <c r="J104" s="16">
        <v>16.68</v>
      </c>
      <c r="K104" s="16">
        <v>22.66</v>
      </c>
      <c r="L104" s="16">
        <v>32.340000000000003</v>
      </c>
      <c r="M104" s="16"/>
      <c r="N104" s="16">
        <v>66.151308584000006</v>
      </c>
      <c r="O104" s="35">
        <v>123.51788485</v>
      </c>
      <c r="P104" s="19" t="s">
        <v>18</v>
      </c>
      <c r="Q104" s="15" t="s">
        <v>635</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175</v>
      </c>
      <c r="D105" s="18" t="s">
        <v>176</v>
      </c>
      <c r="E105" s="18">
        <v>0</v>
      </c>
      <c r="F105" s="17">
        <v>2.39</v>
      </c>
      <c r="G105" s="17">
        <v>2.02</v>
      </c>
      <c r="H105" s="17">
        <v>1.65</v>
      </c>
      <c r="I105" s="16"/>
      <c r="J105" s="17">
        <v>2.4500000000000002</v>
      </c>
      <c r="K105" s="17">
        <v>3.18</v>
      </c>
      <c r="L105" s="17">
        <v>4.37</v>
      </c>
      <c r="M105" s="17"/>
      <c r="N105" s="17">
        <v>37.814213504000001</v>
      </c>
      <c r="O105" s="17">
        <v>4.4262052999999995</v>
      </c>
      <c r="P105" s="18" t="s">
        <v>15</v>
      </c>
      <c r="Q105" s="14" t="s">
        <v>636</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21" t="s">
        <v>177</v>
      </c>
      <c r="D106" s="19" t="s">
        <v>178</v>
      </c>
      <c r="E106" s="19">
        <v>4</v>
      </c>
      <c r="F106" s="16">
        <v>3.92</v>
      </c>
      <c r="G106" s="16">
        <v>3.64</v>
      </c>
      <c r="H106" s="16">
        <v>3.37</v>
      </c>
      <c r="I106" s="16"/>
      <c r="J106" s="16">
        <v>4.08</v>
      </c>
      <c r="K106" s="16">
        <v>4.62</v>
      </c>
      <c r="L106" s="16">
        <v>5.5</v>
      </c>
      <c r="M106" s="16"/>
      <c r="N106" s="16">
        <v>45.209490195000001</v>
      </c>
      <c r="O106" s="35">
        <v>6.5180260500000005</v>
      </c>
      <c r="P106" s="19" t="s">
        <v>15</v>
      </c>
      <c r="Q106" s="15" t="s">
        <v>637</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179</v>
      </c>
      <c r="D107" s="18" t="s">
        <v>180</v>
      </c>
      <c r="E107" s="18">
        <v>4</v>
      </c>
      <c r="F107" s="17">
        <v>22.64</v>
      </c>
      <c r="G107" s="17">
        <v>20.82</v>
      </c>
      <c r="H107" s="17">
        <v>19.010000000000002</v>
      </c>
      <c r="I107" s="16"/>
      <c r="J107" s="17">
        <v>26.85</v>
      </c>
      <c r="K107" s="17">
        <v>30.47</v>
      </c>
      <c r="L107" s="17">
        <v>36.340000000000003</v>
      </c>
      <c r="M107" s="17"/>
      <c r="N107" s="17">
        <v>55.976462677000001</v>
      </c>
      <c r="O107" s="17">
        <v>69.733623199999997</v>
      </c>
      <c r="P107" s="18" t="s">
        <v>18</v>
      </c>
      <c r="Q107" s="14" t="s">
        <v>638</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21" t="s">
        <v>181</v>
      </c>
      <c r="D108" s="19" t="s">
        <v>182</v>
      </c>
      <c r="E108" s="19">
        <v>9</v>
      </c>
      <c r="F108" s="16">
        <v>27.7</v>
      </c>
      <c r="G108" s="16">
        <v>25.85</v>
      </c>
      <c r="H108" s="16">
        <v>24.01</v>
      </c>
      <c r="I108" s="16"/>
      <c r="J108" s="16">
        <v>30.13</v>
      </c>
      <c r="K108" s="16">
        <v>33.81</v>
      </c>
      <c r="L108" s="16">
        <v>39.770000000000003</v>
      </c>
      <c r="M108" s="16"/>
      <c r="N108" s="16">
        <v>54.149601783000001</v>
      </c>
      <c r="O108" s="35">
        <v>58.972813600000002</v>
      </c>
      <c r="P108" s="19" t="s">
        <v>18</v>
      </c>
      <c r="Q108" s="15" t="s">
        <v>639</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183</v>
      </c>
      <c r="D109" s="18" t="s">
        <v>184</v>
      </c>
      <c r="E109" s="18">
        <v>10</v>
      </c>
      <c r="F109" s="17">
        <v>42.85</v>
      </c>
      <c r="G109" s="17">
        <v>37.99</v>
      </c>
      <c r="H109" s="17">
        <v>33.14</v>
      </c>
      <c r="I109" s="16"/>
      <c r="J109" s="17">
        <v>48.53</v>
      </c>
      <c r="K109" s="17">
        <v>58.23</v>
      </c>
      <c r="L109" s="17">
        <v>73.94</v>
      </c>
      <c r="M109" s="17"/>
      <c r="N109" s="17">
        <v>65.490094869999993</v>
      </c>
      <c r="O109" s="17">
        <v>5.2666643519999994</v>
      </c>
      <c r="P109" s="18" t="s">
        <v>18</v>
      </c>
      <c r="Q109" s="14" t="s">
        <v>640</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21" t="s">
        <v>185</v>
      </c>
      <c r="D110" s="19" t="s">
        <v>186</v>
      </c>
      <c r="E110" s="19">
        <v>4</v>
      </c>
      <c r="F110" s="16">
        <v>13.73</v>
      </c>
      <c r="G110" s="16">
        <v>12.25</v>
      </c>
      <c r="H110" s="16">
        <v>10.78</v>
      </c>
      <c r="I110" s="16"/>
      <c r="J110" s="16">
        <v>14.8</v>
      </c>
      <c r="K110" s="16">
        <v>17.739999999999998</v>
      </c>
      <c r="L110" s="16">
        <v>22.5</v>
      </c>
      <c r="M110" s="16"/>
      <c r="N110" s="16">
        <v>43.152741792</v>
      </c>
      <c r="O110" s="35">
        <v>38.415260050000001</v>
      </c>
      <c r="P110" s="19" t="s">
        <v>15</v>
      </c>
      <c r="Q110" s="15" t="s">
        <v>641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187</v>
      </c>
      <c r="D111" s="18" t="s">
        <v>188</v>
      </c>
      <c r="E111" s="18">
        <v>0</v>
      </c>
      <c r="F111" s="17">
        <v>40.31</v>
      </c>
      <c r="G111" s="17">
        <v>36.119999999999997</v>
      </c>
      <c r="H111" s="17">
        <v>31.94</v>
      </c>
      <c r="I111" s="16"/>
      <c r="J111" s="17">
        <v>41.45</v>
      </c>
      <c r="K111" s="17">
        <v>49.81</v>
      </c>
      <c r="L111" s="17">
        <v>63.34</v>
      </c>
      <c r="M111" s="17"/>
      <c r="N111" s="17">
        <v>35.657884715999998</v>
      </c>
      <c r="O111" s="17">
        <v>80.238541842999993</v>
      </c>
      <c r="P111" s="18" t="s">
        <v>15</v>
      </c>
      <c r="Q111" s="14" t="s">
        <v>642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21" t="s">
        <v>189</v>
      </c>
      <c r="D112" s="19" t="s">
        <v>190</v>
      </c>
      <c r="E112" s="19">
        <v>0</v>
      </c>
      <c r="F112" s="16">
        <v>9.07</v>
      </c>
      <c r="G112" s="16">
        <v>8.32</v>
      </c>
      <c r="H112" s="16">
        <v>7.58</v>
      </c>
      <c r="I112" s="16"/>
      <c r="J112" s="16">
        <v>9.31</v>
      </c>
      <c r="K112" s="16">
        <v>10.79</v>
      </c>
      <c r="L112" s="16">
        <v>13.19</v>
      </c>
      <c r="M112" s="16"/>
      <c r="N112" s="16">
        <v>45.002732721999998</v>
      </c>
      <c r="O112" s="35">
        <v>11.180086750000001</v>
      </c>
      <c r="P112" s="19" t="s">
        <v>15</v>
      </c>
      <c r="Q112" s="15" t="s">
        <v>643</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191</v>
      </c>
      <c r="D113" s="18" t="s">
        <v>192</v>
      </c>
      <c r="E113" s="18">
        <v>4</v>
      </c>
      <c r="F113" s="17">
        <v>9.43</v>
      </c>
      <c r="G113" s="17">
        <v>8.9</v>
      </c>
      <c r="H113" s="17">
        <v>8.3800000000000008</v>
      </c>
      <c r="I113" s="16"/>
      <c r="J113" s="17">
        <v>9.65</v>
      </c>
      <c r="K113" s="17">
        <v>10.69</v>
      </c>
      <c r="L113" s="17">
        <v>12.38</v>
      </c>
      <c r="M113" s="17"/>
      <c r="N113" s="17">
        <v>47.927027725000002</v>
      </c>
      <c r="O113" s="17">
        <v>6.2378466500000007</v>
      </c>
      <c r="P113" s="18" t="s">
        <v>15</v>
      </c>
      <c r="Q113" s="14" t="s">
        <v>644</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21" t="s">
        <v>193</v>
      </c>
      <c r="D114" s="19" t="s">
        <v>194</v>
      </c>
      <c r="E114" s="19">
        <v>8</v>
      </c>
      <c r="F114" s="16">
        <v>55.02</v>
      </c>
      <c r="G114" s="16">
        <v>49.2</v>
      </c>
      <c r="H114" s="16">
        <v>43.39</v>
      </c>
      <c r="I114" s="16"/>
      <c r="J114" s="16">
        <v>66.650000000000006</v>
      </c>
      <c r="K114" s="16">
        <v>78.27</v>
      </c>
      <c r="L114" s="16">
        <v>97.08</v>
      </c>
      <c r="M114" s="16"/>
      <c r="N114" s="16">
        <v>50.861929295000003</v>
      </c>
      <c r="O114" s="35">
        <v>40.692057800000001</v>
      </c>
      <c r="P114" s="19" t="s">
        <v>18</v>
      </c>
      <c r="Q114" s="15" t="s">
        <v>645</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195</v>
      </c>
      <c r="D115" s="18" t="s">
        <v>196</v>
      </c>
      <c r="E115" s="18">
        <v>9</v>
      </c>
      <c r="F115" s="17">
        <v>28.61</v>
      </c>
      <c r="G115" s="17">
        <v>27.07</v>
      </c>
      <c r="H115" s="17">
        <v>25.54</v>
      </c>
      <c r="I115" s="16"/>
      <c r="J115" s="17">
        <v>29.89</v>
      </c>
      <c r="K115" s="17">
        <v>32.950000000000003</v>
      </c>
      <c r="L115" s="17">
        <v>37.92</v>
      </c>
      <c r="M115" s="17"/>
      <c r="N115" s="17">
        <v>61.396457767000001</v>
      </c>
      <c r="O115" s="17">
        <v>81.547307700000005</v>
      </c>
      <c r="P115" s="18" t="s">
        <v>18</v>
      </c>
      <c r="Q115" s="14" t="s">
        <v>646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21" t="s">
        <v>197</v>
      </c>
      <c r="D116" s="19" t="s">
        <v>198</v>
      </c>
      <c r="E116" s="19">
        <v>7</v>
      </c>
      <c r="F116" s="16">
        <v>13.85</v>
      </c>
      <c r="G116" s="16">
        <v>12.68</v>
      </c>
      <c r="H116" s="16">
        <v>11.51</v>
      </c>
      <c r="I116" s="16"/>
      <c r="J116" s="16">
        <v>14.87</v>
      </c>
      <c r="K116" s="16">
        <v>17.2</v>
      </c>
      <c r="L116" s="16">
        <v>20.98</v>
      </c>
      <c r="M116" s="16"/>
      <c r="N116" s="16">
        <v>59.001979452</v>
      </c>
      <c r="O116" s="35">
        <v>2.6096561</v>
      </c>
      <c r="P116" s="19" t="s">
        <v>18</v>
      </c>
      <c r="Q116" s="15" t="s">
        <v>647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197</v>
      </c>
      <c r="D117" s="18" t="s">
        <v>199</v>
      </c>
      <c r="E117" s="18">
        <v>7</v>
      </c>
      <c r="F117" s="17">
        <v>13.86</v>
      </c>
      <c r="G117" s="17">
        <v>12.64</v>
      </c>
      <c r="H117" s="17">
        <v>11.42</v>
      </c>
      <c r="I117" s="16"/>
      <c r="J117" s="17">
        <v>14.96</v>
      </c>
      <c r="K117" s="17">
        <v>17.39</v>
      </c>
      <c r="L117" s="17">
        <v>21.33</v>
      </c>
      <c r="M117" s="17"/>
      <c r="N117" s="17">
        <v>56.754774054000002</v>
      </c>
      <c r="O117" s="17">
        <v>433.03112800000002</v>
      </c>
      <c r="P117" s="18" t="s">
        <v>18</v>
      </c>
      <c r="Q117" s="14" t="s">
        <v>648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21" t="s">
        <v>200</v>
      </c>
      <c r="D118" s="19" t="s">
        <v>201</v>
      </c>
      <c r="E118" s="19">
        <v>9</v>
      </c>
      <c r="F118" s="16">
        <v>42.66</v>
      </c>
      <c r="G118" s="16">
        <v>38.99</v>
      </c>
      <c r="H118" s="16">
        <v>35.33</v>
      </c>
      <c r="I118" s="16"/>
      <c r="J118" s="16">
        <v>45.69</v>
      </c>
      <c r="K118" s="16">
        <v>53.01</v>
      </c>
      <c r="L118" s="16">
        <v>64.86</v>
      </c>
      <c r="M118" s="16"/>
      <c r="N118" s="16">
        <v>60.164575274000001</v>
      </c>
      <c r="O118" s="35">
        <v>83.756906000000001</v>
      </c>
      <c r="P118" s="19" t="s">
        <v>18</v>
      </c>
      <c r="Q118" s="15" t="s">
        <v>649</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200</v>
      </c>
      <c r="D119" s="18" t="s">
        <v>202</v>
      </c>
      <c r="E119" s="18">
        <v>9</v>
      </c>
      <c r="F119" s="17">
        <v>43.2</v>
      </c>
      <c r="G119" s="17">
        <v>39.43</v>
      </c>
      <c r="H119" s="17">
        <v>35.659999999999997</v>
      </c>
      <c r="I119" s="16"/>
      <c r="J119" s="17">
        <v>49.22</v>
      </c>
      <c r="K119" s="17">
        <v>56.75</v>
      </c>
      <c r="L119" s="17">
        <v>68.930000000000007</v>
      </c>
      <c r="M119" s="17"/>
      <c r="N119" s="17">
        <v>54.796498421000003</v>
      </c>
      <c r="O119" s="17">
        <v>1133.4686852</v>
      </c>
      <c r="P119" s="18" t="s">
        <v>18</v>
      </c>
      <c r="Q119" s="14" t="s">
        <v>650</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21" t="s">
        <v>203</v>
      </c>
      <c r="D120" s="19" t="s">
        <v>204</v>
      </c>
      <c r="E120" s="19">
        <v>9</v>
      </c>
      <c r="F120" s="16">
        <v>3.65</v>
      </c>
      <c r="G120" s="16">
        <v>3.3</v>
      </c>
      <c r="H120" s="16">
        <v>2.95</v>
      </c>
      <c r="I120" s="16"/>
      <c r="J120" s="16">
        <v>3.81</v>
      </c>
      <c r="K120" s="16">
        <v>4.5</v>
      </c>
      <c r="L120" s="16">
        <v>5.63</v>
      </c>
      <c r="M120" s="16"/>
      <c r="N120" s="16">
        <v>68.396401405000006</v>
      </c>
      <c r="O120" s="35">
        <v>5.0563666500000002</v>
      </c>
      <c r="P120" s="19" t="s">
        <v>18</v>
      </c>
      <c r="Q120" s="15" t="s">
        <v>651</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205</v>
      </c>
      <c r="D121" s="18" t="s">
        <v>206</v>
      </c>
      <c r="E121" s="18">
        <v>9</v>
      </c>
      <c r="F121" s="17">
        <v>91.11</v>
      </c>
      <c r="G121" s="17">
        <v>84.16</v>
      </c>
      <c r="H121" s="17">
        <v>77.22</v>
      </c>
      <c r="I121" s="16"/>
      <c r="J121" s="17">
        <v>93.74</v>
      </c>
      <c r="K121" s="17">
        <v>107.62</v>
      </c>
      <c r="L121" s="17">
        <v>130.08000000000001</v>
      </c>
      <c r="M121" s="17"/>
      <c r="N121" s="17">
        <v>70.301945383000003</v>
      </c>
      <c r="O121" s="17">
        <v>126.84201196000001</v>
      </c>
      <c r="P121" s="18" t="s">
        <v>18</v>
      </c>
      <c r="Q121" s="14" t="s">
        <v>652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21" t="s">
        <v>207</v>
      </c>
      <c r="D122" s="19" t="s">
        <v>208</v>
      </c>
      <c r="E122" s="19">
        <v>10</v>
      </c>
      <c r="F122" s="16">
        <v>9.85</v>
      </c>
      <c r="G122" s="16">
        <v>8.74</v>
      </c>
      <c r="H122" s="16">
        <v>7.64</v>
      </c>
      <c r="I122" s="16"/>
      <c r="J122" s="16">
        <v>10.77</v>
      </c>
      <c r="K122" s="16">
        <v>12.97</v>
      </c>
      <c r="L122" s="16">
        <v>16.54</v>
      </c>
      <c r="M122" s="16"/>
      <c r="N122" s="16">
        <v>77.882990164000006</v>
      </c>
      <c r="O122" s="35">
        <v>43.859918100000002</v>
      </c>
      <c r="P122" s="19" t="s">
        <v>18</v>
      </c>
      <c r="Q122" s="15" t="s">
        <v>653</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209</v>
      </c>
      <c r="D123" s="18" t="s">
        <v>210</v>
      </c>
      <c r="E123" s="18">
        <v>6</v>
      </c>
      <c r="F123" s="17">
        <v>150.5</v>
      </c>
      <c r="G123" s="17">
        <v>139.18</v>
      </c>
      <c r="H123" s="17">
        <v>127.87</v>
      </c>
      <c r="I123" s="16"/>
      <c r="J123" s="17">
        <v>181.68</v>
      </c>
      <c r="K123" s="17">
        <v>204.3</v>
      </c>
      <c r="L123" s="17">
        <v>240.9</v>
      </c>
      <c r="M123" s="17"/>
      <c r="N123" s="17">
        <v>52.459043805</v>
      </c>
      <c r="O123" s="17">
        <v>5.2216886745000002</v>
      </c>
      <c r="P123" s="18" t="s">
        <v>18</v>
      </c>
      <c r="Q123" s="14" t="s">
        <v>654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21" t="s">
        <v>211</v>
      </c>
      <c r="D124" s="19" t="s">
        <v>212</v>
      </c>
      <c r="E124" s="19">
        <v>7</v>
      </c>
      <c r="F124" s="16">
        <v>7.8</v>
      </c>
      <c r="G124" s="16">
        <v>6.64</v>
      </c>
      <c r="H124" s="16">
        <v>5.49</v>
      </c>
      <c r="I124" s="16"/>
      <c r="J124" s="16">
        <v>8.75</v>
      </c>
      <c r="K124" s="16">
        <v>11.05</v>
      </c>
      <c r="L124" s="16">
        <v>14.78</v>
      </c>
      <c r="M124" s="16"/>
      <c r="N124" s="16">
        <v>61.991515821999997</v>
      </c>
      <c r="O124" s="35">
        <v>11.60425135</v>
      </c>
      <c r="P124" s="19" t="s">
        <v>18</v>
      </c>
      <c r="Q124" s="15" t="s">
        <v>655</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213</v>
      </c>
      <c r="D125" s="18" t="s">
        <v>214</v>
      </c>
      <c r="E125" s="18">
        <v>0</v>
      </c>
      <c r="F125" s="17">
        <v>8.0299999999999994</v>
      </c>
      <c r="G125" s="17">
        <v>7.1</v>
      </c>
      <c r="H125" s="17">
        <v>6.17</v>
      </c>
      <c r="I125" s="16"/>
      <c r="J125" s="17">
        <v>8.25</v>
      </c>
      <c r="K125" s="17">
        <v>10.1</v>
      </c>
      <c r="L125" s="17">
        <v>13.1</v>
      </c>
      <c r="M125" s="17"/>
      <c r="N125" s="17">
        <v>40.26725038</v>
      </c>
      <c r="O125" s="17">
        <v>24.247916399999998</v>
      </c>
      <c r="P125" s="18" t="s">
        <v>15</v>
      </c>
      <c r="Q125" s="14" t="s">
        <v>656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21" t="s">
        <v>215</v>
      </c>
      <c r="D126" s="19" t="s">
        <v>216</v>
      </c>
      <c r="E126" s="19">
        <v>4</v>
      </c>
      <c r="F126" s="16">
        <v>3.79</v>
      </c>
      <c r="G126" s="16">
        <v>3.52</v>
      </c>
      <c r="H126" s="16">
        <v>3.25</v>
      </c>
      <c r="I126" s="16"/>
      <c r="J126" s="16">
        <v>3.88</v>
      </c>
      <c r="K126" s="16">
        <v>4.41</v>
      </c>
      <c r="L126" s="16">
        <v>5.29</v>
      </c>
      <c r="M126" s="16"/>
      <c r="N126" s="16">
        <v>40.128321264</v>
      </c>
      <c r="O126" s="35">
        <v>2.7190686500000001</v>
      </c>
      <c r="P126" s="19" t="s">
        <v>15</v>
      </c>
      <c r="Q126" s="15" t="s">
        <v>657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215</v>
      </c>
      <c r="D127" s="18" t="s">
        <v>217</v>
      </c>
      <c r="E127" s="18">
        <v>4</v>
      </c>
      <c r="F127" s="17">
        <v>3.81</v>
      </c>
      <c r="G127" s="17">
        <v>3.54</v>
      </c>
      <c r="H127" s="17">
        <v>3.27</v>
      </c>
      <c r="I127" s="16"/>
      <c r="J127" s="17">
        <v>3.9</v>
      </c>
      <c r="K127" s="17">
        <v>4.43</v>
      </c>
      <c r="L127" s="17">
        <v>5.31</v>
      </c>
      <c r="M127" s="17"/>
      <c r="N127" s="17">
        <v>43.387132950000002</v>
      </c>
      <c r="O127" s="17">
        <v>12.821233449999999</v>
      </c>
      <c r="P127" s="18" t="s">
        <v>15</v>
      </c>
      <c r="Q127" s="14" t="s">
        <v>658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21" t="s">
        <v>215</v>
      </c>
      <c r="D128" s="19" t="s">
        <v>218</v>
      </c>
      <c r="E128" s="19">
        <v>3</v>
      </c>
      <c r="F128" s="16">
        <v>19</v>
      </c>
      <c r="G128" s="16">
        <v>17.61</v>
      </c>
      <c r="H128" s="16">
        <v>16.22</v>
      </c>
      <c r="I128" s="16"/>
      <c r="J128" s="16">
        <v>19.399999999999999</v>
      </c>
      <c r="K128" s="16">
        <v>22.17</v>
      </c>
      <c r="L128" s="16">
        <v>26.66</v>
      </c>
      <c r="M128" s="16"/>
      <c r="N128" s="16">
        <v>42.664648984000003</v>
      </c>
      <c r="O128" s="35">
        <v>83.333468500000009</v>
      </c>
      <c r="P128" s="19" t="s">
        <v>15</v>
      </c>
      <c r="Q128" s="15" t="s">
        <v>659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219</v>
      </c>
      <c r="D129" s="18" t="s">
        <v>220</v>
      </c>
      <c r="E129" s="18">
        <v>5</v>
      </c>
      <c r="F129" s="17">
        <v>14.21</v>
      </c>
      <c r="G129" s="17">
        <v>12.52</v>
      </c>
      <c r="H129" s="17">
        <v>10.83</v>
      </c>
      <c r="I129" s="16"/>
      <c r="J129" s="17">
        <v>14.4</v>
      </c>
      <c r="K129" s="17">
        <v>17.77</v>
      </c>
      <c r="L129" s="17">
        <v>23.23</v>
      </c>
      <c r="M129" s="17"/>
      <c r="N129" s="17">
        <v>41.807817505999999</v>
      </c>
      <c r="O129" s="17">
        <v>15.400936550000001</v>
      </c>
      <c r="P129" s="18" t="s">
        <v>15</v>
      </c>
      <c r="Q129" s="14" t="s">
        <v>660</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21" t="s">
        <v>221</v>
      </c>
      <c r="D130" s="19" t="s">
        <v>222</v>
      </c>
      <c r="E130" s="19">
        <v>10</v>
      </c>
      <c r="F130" s="16">
        <v>5.27</v>
      </c>
      <c r="G130" s="16">
        <v>4.76</v>
      </c>
      <c r="H130" s="16">
        <v>4.25</v>
      </c>
      <c r="I130" s="16"/>
      <c r="J130" s="16">
        <v>5.83</v>
      </c>
      <c r="K130" s="16">
        <v>6.84</v>
      </c>
      <c r="L130" s="16">
        <v>8.48</v>
      </c>
      <c r="M130" s="16"/>
      <c r="N130" s="16">
        <v>78.685999089000006</v>
      </c>
      <c r="O130" s="35">
        <v>7.0918529000000001</v>
      </c>
      <c r="P130" s="19" t="s">
        <v>18</v>
      </c>
      <c r="Q130" s="15" t="s">
        <v>661</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223</v>
      </c>
      <c r="D131" s="18" t="s">
        <v>224</v>
      </c>
      <c r="E131" s="18">
        <v>7</v>
      </c>
      <c r="F131" s="17">
        <v>46.79</v>
      </c>
      <c r="G131" s="17">
        <v>42.85</v>
      </c>
      <c r="H131" s="17">
        <v>38.909999999999997</v>
      </c>
      <c r="I131" s="16"/>
      <c r="J131" s="17">
        <v>52.38</v>
      </c>
      <c r="K131" s="17">
        <v>60.25</v>
      </c>
      <c r="L131" s="17">
        <v>72.989999999999995</v>
      </c>
      <c r="M131" s="17"/>
      <c r="N131" s="17">
        <v>55.359304719000001</v>
      </c>
      <c r="O131" s="17">
        <v>435.22447519999997</v>
      </c>
      <c r="P131" s="18" t="s">
        <v>18</v>
      </c>
      <c r="Q131" s="14" t="s">
        <v>662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21" t="s">
        <v>223</v>
      </c>
      <c r="D132" s="19" t="s">
        <v>225</v>
      </c>
      <c r="E132" s="19">
        <v>4</v>
      </c>
      <c r="F132" s="16">
        <v>44.57</v>
      </c>
      <c r="G132" s="16">
        <v>40.85</v>
      </c>
      <c r="H132" s="16">
        <v>37.14</v>
      </c>
      <c r="I132" s="16"/>
      <c r="J132" s="16">
        <v>50.5</v>
      </c>
      <c r="K132" s="16">
        <v>57.92</v>
      </c>
      <c r="L132" s="16">
        <v>69.930000000000007</v>
      </c>
      <c r="M132" s="16"/>
      <c r="N132" s="16">
        <v>54.178497966000002</v>
      </c>
      <c r="O132" s="35">
        <v>15.00759585</v>
      </c>
      <c r="P132" s="19" t="s">
        <v>18</v>
      </c>
      <c r="Q132" s="15" t="s">
        <v>663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226</v>
      </c>
      <c r="D133" s="18" t="s">
        <v>227</v>
      </c>
      <c r="E133" s="18">
        <v>7</v>
      </c>
      <c r="F133" s="17">
        <v>27.54</v>
      </c>
      <c r="G133" s="17">
        <v>25.25</v>
      </c>
      <c r="H133" s="17">
        <v>22.97</v>
      </c>
      <c r="I133" s="16"/>
      <c r="J133" s="17">
        <v>29.23</v>
      </c>
      <c r="K133" s="17">
        <v>33.79</v>
      </c>
      <c r="L133" s="17">
        <v>41.19</v>
      </c>
      <c r="M133" s="17"/>
      <c r="N133" s="17">
        <v>54.956640610999997</v>
      </c>
      <c r="O133" s="17">
        <v>9.5143855500000001</v>
      </c>
      <c r="P133" s="18" t="s">
        <v>18</v>
      </c>
      <c r="Q133" s="14" t="s">
        <v>664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21" t="s">
        <v>228</v>
      </c>
      <c r="D134" s="19" t="s">
        <v>229</v>
      </c>
      <c r="E134" s="19">
        <v>0</v>
      </c>
      <c r="F134" s="16">
        <v>14.54</v>
      </c>
      <c r="G134" s="16">
        <v>13.37</v>
      </c>
      <c r="H134" s="16">
        <v>12.21</v>
      </c>
      <c r="I134" s="16"/>
      <c r="J134" s="16">
        <v>14.97</v>
      </c>
      <c r="K134" s="16">
        <v>17.29</v>
      </c>
      <c r="L134" s="16">
        <v>21.06</v>
      </c>
      <c r="M134" s="16"/>
      <c r="N134" s="16">
        <v>43.803494387000001</v>
      </c>
      <c r="O134" s="35">
        <v>264.25033435</v>
      </c>
      <c r="P134" s="19" t="s">
        <v>15</v>
      </c>
      <c r="Q134" s="15" t="s">
        <v>665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230</v>
      </c>
      <c r="D135" s="18" t="s">
        <v>231</v>
      </c>
      <c r="E135" s="18">
        <v>1</v>
      </c>
      <c r="F135" s="17">
        <v>3.77</v>
      </c>
      <c r="G135" s="17">
        <v>3.29</v>
      </c>
      <c r="H135" s="17">
        <v>2.82</v>
      </c>
      <c r="I135" s="16"/>
      <c r="J135" s="17">
        <v>3.89</v>
      </c>
      <c r="K135" s="17">
        <v>4.83</v>
      </c>
      <c r="L135" s="17">
        <v>6.35</v>
      </c>
      <c r="M135" s="17"/>
      <c r="N135" s="17">
        <v>49.418161703000003</v>
      </c>
      <c r="O135" s="17">
        <v>15.4014503</v>
      </c>
      <c r="P135" s="18" t="s">
        <v>15</v>
      </c>
      <c r="Q135" s="14" t="s">
        <v>666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21" t="s">
        <v>232</v>
      </c>
      <c r="D136" s="19" t="s">
        <v>233</v>
      </c>
      <c r="E136" s="19">
        <v>5</v>
      </c>
      <c r="F136" s="16">
        <v>22.91</v>
      </c>
      <c r="G136" s="16">
        <v>21.28</v>
      </c>
      <c r="H136" s="16">
        <v>19.66</v>
      </c>
      <c r="I136" s="16"/>
      <c r="J136" s="16">
        <v>26.41</v>
      </c>
      <c r="K136" s="16">
        <v>29.65</v>
      </c>
      <c r="L136" s="16">
        <v>34.89</v>
      </c>
      <c r="M136" s="16"/>
      <c r="N136" s="16">
        <v>58.551544630000002</v>
      </c>
      <c r="O136" s="35">
        <v>15.39723575</v>
      </c>
      <c r="P136" s="19" t="s">
        <v>18</v>
      </c>
      <c r="Q136" s="15" t="s">
        <v>667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234</v>
      </c>
      <c r="D137" s="18" t="s">
        <v>235</v>
      </c>
      <c r="E137" s="18">
        <v>5</v>
      </c>
      <c r="F137" s="17">
        <v>8.66</v>
      </c>
      <c r="G137" s="17">
        <v>7.59</v>
      </c>
      <c r="H137" s="17">
        <v>6.52</v>
      </c>
      <c r="I137" s="16"/>
      <c r="J137" s="17">
        <v>9.01</v>
      </c>
      <c r="K137" s="17">
        <v>11.14</v>
      </c>
      <c r="L137" s="17">
        <v>14.6</v>
      </c>
      <c r="M137" s="17"/>
      <c r="N137" s="17">
        <v>49.648571715000003</v>
      </c>
      <c r="O137" s="17">
        <v>184.08537155000002</v>
      </c>
      <c r="P137" s="18" t="s">
        <v>15</v>
      </c>
      <c r="Q137" s="14" t="s">
        <v>668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21" t="s">
        <v>236</v>
      </c>
      <c r="D138" s="19" t="s">
        <v>237</v>
      </c>
      <c r="E138" s="19">
        <v>7</v>
      </c>
      <c r="F138" s="16">
        <v>5.82</v>
      </c>
      <c r="G138" s="16">
        <v>5.35</v>
      </c>
      <c r="H138" s="16">
        <v>4.8899999999999997</v>
      </c>
      <c r="I138" s="16"/>
      <c r="J138" s="16">
        <v>6.65</v>
      </c>
      <c r="K138" s="16">
        <v>7.57</v>
      </c>
      <c r="L138" s="16">
        <v>9.08</v>
      </c>
      <c r="M138" s="16"/>
      <c r="N138" s="16">
        <v>54.080209418000003</v>
      </c>
      <c r="O138" s="35">
        <v>4.5699600499999997</v>
      </c>
      <c r="P138" s="19" t="s">
        <v>18</v>
      </c>
      <c r="Q138" s="15" t="s">
        <v>669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236</v>
      </c>
      <c r="D139" s="18" t="s">
        <v>238</v>
      </c>
      <c r="E139" s="18">
        <v>6</v>
      </c>
      <c r="F139" s="17">
        <v>6.16</v>
      </c>
      <c r="G139" s="17">
        <v>5.66</v>
      </c>
      <c r="H139" s="17">
        <v>5.17</v>
      </c>
      <c r="I139" s="16"/>
      <c r="J139" s="17">
        <v>7.06</v>
      </c>
      <c r="K139" s="17">
        <v>8.0399999999999991</v>
      </c>
      <c r="L139" s="17">
        <v>9.64</v>
      </c>
      <c r="M139" s="17"/>
      <c r="N139" s="17">
        <v>55.063369952000002</v>
      </c>
      <c r="O139" s="17">
        <v>69.822220700000003</v>
      </c>
      <c r="P139" s="18" t="s">
        <v>18</v>
      </c>
      <c r="Q139" s="14" t="s">
        <v>670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1" t="s">
        <v>239</v>
      </c>
      <c r="D140" s="19" t="s">
        <v>240</v>
      </c>
      <c r="E140" s="19">
        <v>7</v>
      </c>
      <c r="F140" s="16">
        <v>20.39</v>
      </c>
      <c r="G140" s="16">
        <v>18.170000000000002</v>
      </c>
      <c r="H140" s="16">
        <v>15.95</v>
      </c>
      <c r="I140" s="16"/>
      <c r="J140" s="16">
        <v>22.81</v>
      </c>
      <c r="K140" s="16">
        <v>27.24</v>
      </c>
      <c r="L140" s="16">
        <v>34.409999999999997</v>
      </c>
      <c r="M140" s="16"/>
      <c r="N140" s="16">
        <v>57.674297037999999</v>
      </c>
      <c r="O140" s="35">
        <v>229.93693005</v>
      </c>
      <c r="P140" s="19" t="s">
        <v>18</v>
      </c>
      <c r="Q140" s="15" t="s">
        <v>671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241</v>
      </c>
      <c r="D141" s="18" t="s">
        <v>242</v>
      </c>
      <c r="E141" s="18">
        <v>6</v>
      </c>
      <c r="F141" s="17">
        <v>3.8</v>
      </c>
      <c r="G141" s="17">
        <v>3.38</v>
      </c>
      <c r="H141" s="17">
        <v>2.97</v>
      </c>
      <c r="I141" s="16"/>
      <c r="J141" s="17">
        <v>4.55</v>
      </c>
      <c r="K141" s="17">
        <v>5.37</v>
      </c>
      <c r="L141" s="17">
        <v>6.71</v>
      </c>
      <c r="M141" s="17"/>
      <c r="N141" s="17">
        <v>63.298955960999997</v>
      </c>
      <c r="O141" s="17">
        <v>6.9090324000000001</v>
      </c>
      <c r="P141" s="18" t="s">
        <v>18</v>
      </c>
      <c r="Q141" s="14" t="s">
        <v>672</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1" t="s">
        <v>243</v>
      </c>
      <c r="D142" s="19" t="s">
        <v>244</v>
      </c>
      <c r="E142" s="19">
        <v>2</v>
      </c>
      <c r="F142" s="16">
        <v>3.43</v>
      </c>
      <c r="G142" s="16">
        <v>3.17</v>
      </c>
      <c r="H142" s="16">
        <v>2.92</v>
      </c>
      <c r="I142" s="16"/>
      <c r="J142" s="16">
        <v>3.5</v>
      </c>
      <c r="K142" s="16">
        <v>4</v>
      </c>
      <c r="L142" s="16">
        <v>4.8099999999999996</v>
      </c>
      <c r="M142" s="16"/>
      <c r="N142" s="16">
        <v>47.484739464</v>
      </c>
      <c r="O142" s="35">
        <v>3.1036149999999996</v>
      </c>
      <c r="P142" s="19" t="s">
        <v>15</v>
      </c>
      <c r="Q142" s="15" t="s">
        <v>673</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245</v>
      </c>
      <c r="D143" s="18" t="s">
        <v>246</v>
      </c>
      <c r="E143" s="18">
        <v>3</v>
      </c>
      <c r="F143" s="17">
        <v>72.72</v>
      </c>
      <c r="G143" s="17">
        <v>62.86</v>
      </c>
      <c r="H143" s="17">
        <v>53.01</v>
      </c>
      <c r="I143" s="16"/>
      <c r="J143" s="17">
        <v>101.54</v>
      </c>
      <c r="K143" s="17">
        <v>121.24</v>
      </c>
      <c r="L143" s="17">
        <v>153.12</v>
      </c>
      <c r="M143" s="17"/>
      <c r="N143" s="17">
        <v>48.602897970999997</v>
      </c>
      <c r="O143" s="17">
        <v>68.333534001000004</v>
      </c>
      <c r="P143" s="18" t="s">
        <v>18</v>
      </c>
      <c r="Q143" s="14" t="s">
        <v>674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1" t="s">
        <v>470</v>
      </c>
      <c r="D144" s="19" t="s">
        <v>471</v>
      </c>
      <c r="E144" s="19">
        <v>9</v>
      </c>
      <c r="F144" s="16">
        <v>77.099999999999994</v>
      </c>
      <c r="G144" s="16">
        <v>66.459999999999994</v>
      </c>
      <c r="H144" s="16">
        <v>55.83</v>
      </c>
      <c r="I144" s="16"/>
      <c r="J144" s="16">
        <v>88.78</v>
      </c>
      <c r="K144" s="16">
        <v>110.04</v>
      </c>
      <c r="L144" s="16">
        <v>144.46</v>
      </c>
      <c r="M144" s="16"/>
      <c r="N144" s="16">
        <v>56.206148951000003</v>
      </c>
      <c r="O144" s="35">
        <v>2.60935125</v>
      </c>
      <c r="P144" s="19" t="s">
        <v>18</v>
      </c>
      <c r="Q144" s="15" t="s">
        <v>675</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247</v>
      </c>
      <c r="D145" s="18" t="s">
        <v>248</v>
      </c>
      <c r="E145" s="18">
        <v>0</v>
      </c>
      <c r="F145" s="17">
        <v>105.22</v>
      </c>
      <c r="G145" s="17">
        <v>92.98</v>
      </c>
      <c r="H145" s="17">
        <v>80.75</v>
      </c>
      <c r="I145" s="16"/>
      <c r="J145" s="17">
        <v>107</v>
      </c>
      <c r="K145" s="17">
        <v>131.46</v>
      </c>
      <c r="L145" s="17">
        <v>171.06</v>
      </c>
      <c r="M145" s="17"/>
      <c r="N145" s="17">
        <v>38.172809889</v>
      </c>
      <c r="O145" s="17">
        <v>19.712349402000001</v>
      </c>
      <c r="P145" s="18" t="s">
        <v>15</v>
      </c>
      <c r="Q145" s="14" t="s">
        <v>676</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1" t="s">
        <v>249</v>
      </c>
      <c r="D146" s="19" t="s">
        <v>250</v>
      </c>
      <c r="E146" s="19">
        <v>9</v>
      </c>
      <c r="F146" s="16">
        <v>35.119999999999997</v>
      </c>
      <c r="G146" s="16">
        <v>33.47</v>
      </c>
      <c r="H146" s="16">
        <v>31.82</v>
      </c>
      <c r="I146" s="16"/>
      <c r="J146" s="16">
        <v>36.96</v>
      </c>
      <c r="K146" s="16">
        <v>40.25</v>
      </c>
      <c r="L146" s="16">
        <v>45.59</v>
      </c>
      <c r="M146" s="16"/>
      <c r="N146" s="16">
        <v>55.530915999999998</v>
      </c>
      <c r="O146" s="35">
        <v>12.056566999999999</v>
      </c>
      <c r="P146" s="19" t="s">
        <v>18</v>
      </c>
      <c r="Q146" s="15" t="s">
        <v>677</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251</v>
      </c>
      <c r="D147" s="18" t="s">
        <v>252</v>
      </c>
      <c r="E147" s="18">
        <v>5</v>
      </c>
      <c r="F147" s="17">
        <v>318.72000000000003</v>
      </c>
      <c r="G147" s="17">
        <v>253.01</v>
      </c>
      <c r="H147" s="17">
        <v>187.3</v>
      </c>
      <c r="I147" s="16"/>
      <c r="J147" s="17">
        <v>330.69</v>
      </c>
      <c r="K147" s="17">
        <v>462.1</v>
      </c>
      <c r="L147" s="17">
        <v>674.74</v>
      </c>
      <c r="M147" s="17"/>
      <c r="N147" s="17">
        <v>46.217809832</v>
      </c>
      <c r="O147" s="17">
        <v>20.421834012999998</v>
      </c>
      <c r="P147" s="18" t="s">
        <v>15</v>
      </c>
      <c r="Q147" s="14" t="s">
        <v>678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1" t="s">
        <v>253</v>
      </c>
      <c r="D148" s="19" t="s">
        <v>254</v>
      </c>
      <c r="E148" s="19">
        <v>0</v>
      </c>
      <c r="F148" s="16">
        <v>79.319999999999993</v>
      </c>
      <c r="G148" s="16">
        <v>68.3</v>
      </c>
      <c r="H148" s="16">
        <v>57.29</v>
      </c>
      <c r="I148" s="16"/>
      <c r="J148" s="16">
        <v>80.819999999999993</v>
      </c>
      <c r="K148" s="16">
        <v>102.84</v>
      </c>
      <c r="L148" s="16">
        <v>138.47999999999999</v>
      </c>
      <c r="M148" s="16"/>
      <c r="N148" s="16">
        <v>34.198434589000001</v>
      </c>
      <c r="O148" s="35">
        <v>28.419679347000002</v>
      </c>
      <c r="P148" s="19" t="s">
        <v>15</v>
      </c>
      <c r="Q148" s="15" t="s">
        <v>679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255</v>
      </c>
      <c r="D149" s="18" t="s">
        <v>256</v>
      </c>
      <c r="E149" s="18">
        <v>4</v>
      </c>
      <c r="F149" s="17">
        <v>13.8</v>
      </c>
      <c r="G149" s="17">
        <v>12.66</v>
      </c>
      <c r="H149" s="17">
        <v>11.53</v>
      </c>
      <c r="I149" s="16"/>
      <c r="J149" s="17">
        <v>14.09</v>
      </c>
      <c r="K149" s="17">
        <v>16.350000000000001</v>
      </c>
      <c r="L149" s="17">
        <v>20.02</v>
      </c>
      <c r="M149" s="17"/>
      <c r="N149" s="17">
        <v>47.019983625999998</v>
      </c>
      <c r="O149" s="17">
        <v>13.7662923</v>
      </c>
      <c r="P149" s="18" t="s">
        <v>15</v>
      </c>
      <c r="Q149" s="14" t="s">
        <v>680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1" t="s">
        <v>257</v>
      </c>
      <c r="D150" s="19" t="s">
        <v>258</v>
      </c>
      <c r="E150" s="19">
        <v>3</v>
      </c>
      <c r="F150" s="16">
        <v>4.26</v>
      </c>
      <c r="G150" s="16">
        <v>3.41</v>
      </c>
      <c r="H150" s="16">
        <v>2.57</v>
      </c>
      <c r="I150" s="16"/>
      <c r="J150" s="16">
        <v>6.35</v>
      </c>
      <c r="K150" s="16">
        <v>8.0299999999999994</v>
      </c>
      <c r="L150" s="16">
        <v>10.75</v>
      </c>
      <c r="M150" s="16"/>
      <c r="N150" s="16">
        <v>48.698335493000002</v>
      </c>
      <c r="O150" s="35">
        <v>77.284732099999999</v>
      </c>
      <c r="P150" s="19" t="s">
        <v>18</v>
      </c>
      <c r="Q150" s="15" t="s">
        <v>681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259</v>
      </c>
      <c r="D151" s="18" t="s">
        <v>260</v>
      </c>
      <c r="E151" s="18">
        <v>7</v>
      </c>
      <c r="F151" s="17">
        <v>15.89</v>
      </c>
      <c r="G151" s="17">
        <v>14.91</v>
      </c>
      <c r="H151" s="17">
        <v>13.93</v>
      </c>
      <c r="I151" s="16"/>
      <c r="J151" s="17">
        <v>17.47</v>
      </c>
      <c r="K151" s="17">
        <v>19.420000000000002</v>
      </c>
      <c r="L151" s="17">
        <v>22.59</v>
      </c>
      <c r="M151" s="17"/>
      <c r="N151" s="17">
        <v>59.749021007000003</v>
      </c>
      <c r="O151" s="17">
        <v>155.59762755</v>
      </c>
      <c r="P151" s="18" t="s">
        <v>18</v>
      </c>
      <c r="Q151" s="14" t="s">
        <v>682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1" t="s">
        <v>261</v>
      </c>
      <c r="D152" s="19" t="s">
        <v>262</v>
      </c>
      <c r="E152" s="19">
        <v>7</v>
      </c>
      <c r="F152" s="16">
        <v>31.49</v>
      </c>
      <c r="G152" s="16">
        <v>27.17</v>
      </c>
      <c r="H152" s="16">
        <v>22.85</v>
      </c>
      <c r="I152" s="16"/>
      <c r="J152" s="16">
        <v>34.28</v>
      </c>
      <c r="K152" s="16">
        <v>42.91</v>
      </c>
      <c r="L152" s="16">
        <v>56.89</v>
      </c>
      <c r="M152" s="16"/>
      <c r="N152" s="16">
        <v>51.744454566999998</v>
      </c>
      <c r="O152" s="35">
        <v>41.417016750000002</v>
      </c>
      <c r="P152" s="19" t="s">
        <v>18</v>
      </c>
      <c r="Q152" s="15" t="s">
        <v>683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263</v>
      </c>
      <c r="D153" s="18" t="s">
        <v>264</v>
      </c>
      <c r="E153" s="18">
        <v>4</v>
      </c>
      <c r="F153" s="17">
        <v>11.92</v>
      </c>
      <c r="G153" s="17">
        <v>10.119999999999999</v>
      </c>
      <c r="H153" s="17">
        <v>8.33</v>
      </c>
      <c r="I153" s="16"/>
      <c r="J153" s="17">
        <v>13.35</v>
      </c>
      <c r="K153" s="17">
        <v>16.93</v>
      </c>
      <c r="L153" s="17">
        <v>22.72</v>
      </c>
      <c r="M153" s="17"/>
      <c r="N153" s="17">
        <v>43.325515398999997</v>
      </c>
      <c r="O153" s="17">
        <v>80.243748550000007</v>
      </c>
      <c r="P153" s="18" t="s">
        <v>15</v>
      </c>
      <c r="Q153" s="14" t="s">
        <v>684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1" t="s">
        <v>265</v>
      </c>
      <c r="D154" s="19" t="s">
        <v>266</v>
      </c>
      <c r="E154" s="19">
        <v>5</v>
      </c>
      <c r="F154" s="16">
        <v>7.84</v>
      </c>
      <c r="G154" s="16">
        <v>6.78</v>
      </c>
      <c r="H154" s="16">
        <v>5.72</v>
      </c>
      <c r="I154" s="16"/>
      <c r="J154" s="16">
        <v>8.0500000000000007</v>
      </c>
      <c r="K154" s="16">
        <v>10.16</v>
      </c>
      <c r="L154" s="16">
        <v>13.59</v>
      </c>
      <c r="M154" s="16"/>
      <c r="N154" s="16">
        <v>47.470116924000003</v>
      </c>
      <c r="O154" s="35">
        <v>82.358242199999992</v>
      </c>
      <c r="P154" s="19" t="s">
        <v>15</v>
      </c>
      <c r="Q154" s="15" t="s">
        <v>685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267</v>
      </c>
      <c r="D155" s="18" t="s">
        <v>268</v>
      </c>
      <c r="E155" s="18">
        <v>7</v>
      </c>
      <c r="F155" s="17">
        <v>31.58</v>
      </c>
      <c r="G155" s="17">
        <v>28.61</v>
      </c>
      <c r="H155" s="17">
        <v>25.64</v>
      </c>
      <c r="I155" s="16"/>
      <c r="J155" s="17">
        <v>35.619999999999997</v>
      </c>
      <c r="K155" s="17">
        <v>41.55</v>
      </c>
      <c r="L155" s="17">
        <v>51.16</v>
      </c>
      <c r="M155" s="17"/>
      <c r="N155" s="17">
        <v>53.9357027</v>
      </c>
      <c r="O155" s="17">
        <v>112.63610039999999</v>
      </c>
      <c r="P155" s="18" t="s">
        <v>18</v>
      </c>
      <c r="Q155" s="14" t="s">
        <v>686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1" t="s">
        <v>269</v>
      </c>
      <c r="D156" s="19" t="s">
        <v>270</v>
      </c>
      <c r="E156" s="19">
        <v>9</v>
      </c>
      <c r="F156" s="16">
        <v>10.36</v>
      </c>
      <c r="G156" s="16">
        <v>9.25</v>
      </c>
      <c r="H156" s="16">
        <v>8.14</v>
      </c>
      <c r="I156" s="16"/>
      <c r="J156" s="16">
        <v>10.72</v>
      </c>
      <c r="K156" s="16">
        <v>12.93</v>
      </c>
      <c r="L156" s="16">
        <v>16.52</v>
      </c>
      <c r="M156" s="16"/>
      <c r="N156" s="16">
        <v>67.491631295000005</v>
      </c>
      <c r="O156" s="35">
        <v>97.484963800000003</v>
      </c>
      <c r="P156" s="19" t="s">
        <v>18</v>
      </c>
      <c r="Q156" s="15" t="s">
        <v>687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271</v>
      </c>
      <c r="D157" s="18" t="s">
        <v>272</v>
      </c>
      <c r="E157" s="18">
        <v>10</v>
      </c>
      <c r="F157" s="17">
        <v>33.35</v>
      </c>
      <c r="G157" s="17">
        <v>32.64</v>
      </c>
      <c r="H157" s="17">
        <v>31.94</v>
      </c>
      <c r="I157" s="16"/>
      <c r="J157" s="17">
        <v>33.5</v>
      </c>
      <c r="K157" s="17">
        <v>34.9</v>
      </c>
      <c r="L157" s="17">
        <v>37.18</v>
      </c>
      <c r="M157" s="17"/>
      <c r="N157" s="17">
        <v>89.922772746000007</v>
      </c>
      <c r="O157" s="17">
        <v>111.35545239999999</v>
      </c>
      <c r="P157" s="18" t="s">
        <v>18</v>
      </c>
      <c r="Q157" s="14" t="s">
        <v>688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1" t="s">
        <v>273</v>
      </c>
      <c r="D158" s="19" t="s">
        <v>274</v>
      </c>
      <c r="E158" s="19">
        <v>6</v>
      </c>
      <c r="F158" s="16">
        <v>10.1</v>
      </c>
      <c r="G158" s="16">
        <v>8.84</v>
      </c>
      <c r="H158" s="16">
        <v>7.59</v>
      </c>
      <c r="I158" s="16"/>
      <c r="J158" s="16">
        <v>11.77</v>
      </c>
      <c r="K158" s="16">
        <v>14.27</v>
      </c>
      <c r="L158" s="16">
        <v>18.32</v>
      </c>
      <c r="M158" s="16"/>
      <c r="N158" s="16">
        <v>67.183907099999999</v>
      </c>
      <c r="O158" s="35">
        <v>13.711682586999999</v>
      </c>
      <c r="P158" s="19" t="s">
        <v>18</v>
      </c>
      <c r="Q158" s="15" t="s">
        <v>689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495</v>
      </c>
      <c r="D159" s="18" t="s">
        <v>496</v>
      </c>
      <c r="E159" s="18">
        <v>0</v>
      </c>
      <c r="F159" s="17">
        <v>22.48</v>
      </c>
      <c r="G159" s="17">
        <v>17.91</v>
      </c>
      <c r="H159" s="17">
        <v>13.34</v>
      </c>
      <c r="I159" s="16"/>
      <c r="J159" s="17">
        <v>22.88</v>
      </c>
      <c r="K159" s="17">
        <v>32.01</v>
      </c>
      <c r="L159" s="17">
        <v>46.78</v>
      </c>
      <c r="M159" s="17"/>
      <c r="N159" s="17">
        <v>11.46810943</v>
      </c>
      <c r="O159" s="17">
        <v>2.0086767700000001</v>
      </c>
      <c r="P159" s="18" t="s">
        <v>15</v>
      </c>
      <c r="Q159" s="14" t="s">
        <v>690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1" t="s">
        <v>275</v>
      </c>
      <c r="D160" s="19" t="s">
        <v>276</v>
      </c>
      <c r="E160" s="19">
        <v>2</v>
      </c>
      <c r="F160" s="16">
        <v>12.16</v>
      </c>
      <c r="G160" s="16">
        <v>10.68</v>
      </c>
      <c r="H160" s="16">
        <v>9.2100000000000009</v>
      </c>
      <c r="I160" s="16"/>
      <c r="J160" s="16">
        <v>12.42</v>
      </c>
      <c r="K160" s="16">
        <v>15.36</v>
      </c>
      <c r="L160" s="16">
        <v>20.12</v>
      </c>
      <c r="M160" s="16"/>
      <c r="N160" s="16">
        <v>44.08612969</v>
      </c>
      <c r="O160" s="35">
        <v>81.109136391999996</v>
      </c>
      <c r="P160" s="19" t="s">
        <v>15</v>
      </c>
      <c r="Q160" s="15" t="s">
        <v>691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277</v>
      </c>
      <c r="D161" s="18" t="s">
        <v>278</v>
      </c>
      <c r="E161" s="18">
        <v>0</v>
      </c>
      <c r="F161" s="17">
        <v>18.850000000000001</v>
      </c>
      <c r="G161" s="17">
        <v>17.53</v>
      </c>
      <c r="H161" s="17">
        <v>16.21</v>
      </c>
      <c r="I161" s="16"/>
      <c r="J161" s="17">
        <v>19.100000000000001</v>
      </c>
      <c r="K161" s="17">
        <v>21.73</v>
      </c>
      <c r="L161" s="17">
        <v>25.99</v>
      </c>
      <c r="M161" s="17"/>
      <c r="N161" s="17">
        <v>47.048543453999997</v>
      </c>
      <c r="O161" s="17">
        <v>78.624194127999999</v>
      </c>
      <c r="P161" s="18" t="s">
        <v>15</v>
      </c>
      <c r="Q161" s="14" t="s">
        <v>692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1" t="s">
        <v>279</v>
      </c>
      <c r="D162" s="19" t="s">
        <v>280</v>
      </c>
      <c r="E162" s="19">
        <v>10</v>
      </c>
      <c r="F162" s="16">
        <v>9.7100000000000009</v>
      </c>
      <c r="G162" s="16">
        <v>8.8800000000000008</v>
      </c>
      <c r="H162" s="16">
        <v>8.0500000000000007</v>
      </c>
      <c r="I162" s="16"/>
      <c r="J162" s="16">
        <v>10.11</v>
      </c>
      <c r="K162" s="16">
        <v>11.76</v>
      </c>
      <c r="L162" s="16">
        <v>14.44</v>
      </c>
      <c r="M162" s="16"/>
      <c r="N162" s="16">
        <v>74.955402735999996</v>
      </c>
      <c r="O162" s="35">
        <v>4.7152359500000003</v>
      </c>
      <c r="P162" s="19" t="s">
        <v>18</v>
      </c>
      <c r="Q162" s="15" t="s">
        <v>693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281</v>
      </c>
      <c r="D163" s="18" t="s">
        <v>282</v>
      </c>
      <c r="E163" s="18">
        <v>7</v>
      </c>
      <c r="F163" s="17">
        <v>13.63</v>
      </c>
      <c r="G163" s="17">
        <v>11.72</v>
      </c>
      <c r="H163" s="17">
        <v>9.81</v>
      </c>
      <c r="I163" s="16"/>
      <c r="J163" s="17">
        <v>16.57</v>
      </c>
      <c r="K163" s="17">
        <v>20.38</v>
      </c>
      <c r="L163" s="17">
        <v>26.56</v>
      </c>
      <c r="M163" s="17"/>
      <c r="N163" s="17">
        <v>62.423228938000001</v>
      </c>
      <c r="O163" s="17">
        <v>57.318435550000004</v>
      </c>
      <c r="P163" s="18" t="s">
        <v>18</v>
      </c>
      <c r="Q163" s="14" t="s">
        <v>694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1" t="s">
        <v>283</v>
      </c>
      <c r="D164" s="19" t="s">
        <v>284</v>
      </c>
      <c r="E164" s="19">
        <v>2</v>
      </c>
      <c r="F164" s="16">
        <v>1.33</v>
      </c>
      <c r="G164" s="16">
        <v>0.73</v>
      </c>
      <c r="H164" s="16">
        <v>0.14000000000000001</v>
      </c>
      <c r="I164" s="16"/>
      <c r="J164" s="16">
        <v>1.45</v>
      </c>
      <c r="K164" s="16">
        <v>2.63</v>
      </c>
      <c r="L164" s="16">
        <v>4.55</v>
      </c>
      <c r="M164" s="16"/>
      <c r="N164" s="16">
        <v>39.269563384000001</v>
      </c>
      <c r="O164" s="35">
        <v>18.735914100000002</v>
      </c>
      <c r="P164" s="19" t="s">
        <v>15</v>
      </c>
      <c r="Q164" s="15" t="s">
        <v>695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285</v>
      </c>
      <c r="D165" s="18" t="s">
        <v>286</v>
      </c>
      <c r="E165" s="18">
        <v>0</v>
      </c>
      <c r="F165" s="17">
        <v>123.57</v>
      </c>
      <c r="G165" s="17">
        <v>97.06</v>
      </c>
      <c r="H165" s="17">
        <v>70.56</v>
      </c>
      <c r="I165" s="16"/>
      <c r="J165" s="17">
        <v>126.52</v>
      </c>
      <c r="K165" s="17">
        <v>179.52</v>
      </c>
      <c r="L165" s="17">
        <v>265.29000000000002</v>
      </c>
      <c r="M165" s="17"/>
      <c r="N165" s="17">
        <v>41.055591337000003</v>
      </c>
      <c r="O165" s="17">
        <v>9.8602474640000004</v>
      </c>
      <c r="P165" s="18" t="s">
        <v>15</v>
      </c>
      <c r="Q165" s="14" t="s">
        <v>696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1" t="s">
        <v>472</v>
      </c>
      <c r="D166" s="19" t="s">
        <v>473</v>
      </c>
      <c r="E166" s="19">
        <v>3</v>
      </c>
      <c r="F166" s="16">
        <v>7.05</v>
      </c>
      <c r="G166" s="16">
        <v>5.4</v>
      </c>
      <c r="H166" s="16">
        <v>3.76</v>
      </c>
      <c r="I166" s="16"/>
      <c r="J166" s="16">
        <v>7.33</v>
      </c>
      <c r="K166" s="16">
        <v>10.61</v>
      </c>
      <c r="L166" s="16">
        <v>15.93</v>
      </c>
      <c r="M166" s="16"/>
      <c r="N166" s="16">
        <v>50.286374137999999</v>
      </c>
      <c r="O166" s="35">
        <v>1.7271893</v>
      </c>
      <c r="P166" s="19" t="s">
        <v>15</v>
      </c>
      <c r="Q166" s="15" t="s">
        <v>697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287</v>
      </c>
      <c r="D167" s="18" t="s">
        <v>288</v>
      </c>
      <c r="E167" s="18">
        <v>7</v>
      </c>
      <c r="F167" s="17">
        <v>72.56</v>
      </c>
      <c r="G167" s="17">
        <v>67.59</v>
      </c>
      <c r="H167" s="17">
        <v>62.62</v>
      </c>
      <c r="I167" s="16"/>
      <c r="J167" s="17">
        <v>77.069999999999993</v>
      </c>
      <c r="K167" s="17">
        <v>87</v>
      </c>
      <c r="L167" s="17">
        <v>103.07</v>
      </c>
      <c r="M167" s="17"/>
      <c r="N167" s="17">
        <v>63.174918013999999</v>
      </c>
      <c r="O167" s="17">
        <v>60.834281600000004</v>
      </c>
      <c r="P167" s="18" t="s">
        <v>18</v>
      </c>
      <c r="Q167" s="14" t="s">
        <v>698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1" t="s">
        <v>289</v>
      </c>
      <c r="D168" s="19" t="s">
        <v>290</v>
      </c>
      <c r="E168" s="19">
        <v>3</v>
      </c>
      <c r="F168" s="16">
        <v>2.08</v>
      </c>
      <c r="G168" s="16">
        <v>1.38</v>
      </c>
      <c r="H168" s="16">
        <v>0.69</v>
      </c>
      <c r="I168" s="16"/>
      <c r="J168" s="16">
        <v>2.14</v>
      </c>
      <c r="K168" s="16">
        <v>3.52</v>
      </c>
      <c r="L168" s="16">
        <v>5.76</v>
      </c>
      <c r="M168" s="16"/>
      <c r="N168" s="16">
        <v>36.320287679000003</v>
      </c>
      <c r="O168" s="35">
        <v>24.867804400000001</v>
      </c>
      <c r="P168" s="19" t="s">
        <v>15</v>
      </c>
      <c r="Q168" s="15" t="s">
        <v>699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482</v>
      </c>
      <c r="D169" s="18" t="s">
        <v>483</v>
      </c>
      <c r="E169" s="18">
        <v>10</v>
      </c>
      <c r="F169" s="17">
        <v>10.67</v>
      </c>
      <c r="G169" s="17">
        <v>9.7100000000000009</v>
      </c>
      <c r="H169" s="17">
        <v>8.76</v>
      </c>
      <c r="I169" s="16"/>
      <c r="J169" s="17">
        <v>12.73</v>
      </c>
      <c r="K169" s="17">
        <v>14.63</v>
      </c>
      <c r="L169" s="17">
        <v>17.72</v>
      </c>
      <c r="M169" s="17"/>
      <c r="N169" s="17">
        <v>59.803838163000002</v>
      </c>
      <c r="O169" s="17">
        <v>1.3605448624999998</v>
      </c>
      <c r="P169" s="18" t="s">
        <v>18</v>
      </c>
      <c r="Q169" s="14" t="s">
        <v>700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1" t="s">
        <v>291</v>
      </c>
      <c r="D170" s="19" t="s">
        <v>292</v>
      </c>
      <c r="E170" s="19">
        <v>3</v>
      </c>
      <c r="F170" s="16">
        <v>5.59</v>
      </c>
      <c r="G170" s="16">
        <v>4.78</v>
      </c>
      <c r="H170" s="16">
        <v>3.98</v>
      </c>
      <c r="I170" s="16"/>
      <c r="J170" s="16">
        <v>5.82</v>
      </c>
      <c r="K170" s="16">
        <v>7.42</v>
      </c>
      <c r="L170" s="16">
        <v>10.01</v>
      </c>
      <c r="M170" s="16"/>
      <c r="N170" s="16">
        <v>30.246831168</v>
      </c>
      <c r="O170" s="35">
        <v>47.822340250000003</v>
      </c>
      <c r="P170" s="19" t="s">
        <v>15</v>
      </c>
      <c r="Q170" s="15" t="s">
        <v>701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293</v>
      </c>
      <c r="D171" s="18" t="s">
        <v>294</v>
      </c>
      <c r="E171" s="18">
        <v>0</v>
      </c>
      <c r="F171" s="17">
        <v>253.41</v>
      </c>
      <c r="G171" s="17">
        <v>207.25</v>
      </c>
      <c r="H171" s="17">
        <v>161.09</v>
      </c>
      <c r="I171" s="16"/>
      <c r="J171" s="17">
        <v>257.69</v>
      </c>
      <c r="K171" s="17">
        <v>350</v>
      </c>
      <c r="L171" s="17">
        <v>499.37</v>
      </c>
      <c r="M171" s="17"/>
      <c r="N171" s="17">
        <v>45.878495182999998</v>
      </c>
      <c r="O171" s="17">
        <v>4.0085218525000004</v>
      </c>
      <c r="P171" s="18" t="s">
        <v>15</v>
      </c>
      <c r="Q171" s="14" t="s">
        <v>702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1" t="s">
        <v>295</v>
      </c>
      <c r="D172" s="19" t="s">
        <v>296</v>
      </c>
      <c r="E172" s="19">
        <v>9</v>
      </c>
      <c r="F172" s="16">
        <v>52.74</v>
      </c>
      <c r="G172" s="16">
        <v>44.96</v>
      </c>
      <c r="H172" s="16">
        <v>37.19</v>
      </c>
      <c r="I172" s="16"/>
      <c r="J172" s="16">
        <v>56.14</v>
      </c>
      <c r="K172" s="16">
        <v>71.680000000000007</v>
      </c>
      <c r="L172" s="16">
        <v>96.83</v>
      </c>
      <c r="M172" s="16"/>
      <c r="N172" s="16">
        <v>65.873572753000005</v>
      </c>
      <c r="O172" s="35">
        <v>888.12758435000001</v>
      </c>
      <c r="P172" s="19" t="s">
        <v>18</v>
      </c>
      <c r="Q172" s="15" t="s">
        <v>703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295</v>
      </c>
      <c r="D173" s="18" t="s">
        <v>298</v>
      </c>
      <c r="E173" s="18">
        <v>9</v>
      </c>
      <c r="F173" s="17">
        <v>47.88</v>
      </c>
      <c r="G173" s="17">
        <v>41.34</v>
      </c>
      <c r="H173" s="17">
        <v>34.799999999999997</v>
      </c>
      <c r="I173" s="16"/>
      <c r="J173" s="17">
        <v>50.69</v>
      </c>
      <c r="K173" s="17">
        <v>63.76</v>
      </c>
      <c r="L173" s="17">
        <v>84.92</v>
      </c>
      <c r="M173" s="17"/>
      <c r="N173" s="17">
        <v>66.694307210999995</v>
      </c>
      <c r="O173" s="17">
        <v>2814.0723489000002</v>
      </c>
      <c r="P173" s="18" t="s">
        <v>18</v>
      </c>
      <c r="Q173" s="14" t="s">
        <v>704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1" t="s">
        <v>299</v>
      </c>
      <c r="D174" s="19" t="s">
        <v>300</v>
      </c>
      <c r="E174" s="19">
        <v>10</v>
      </c>
      <c r="F174" s="16">
        <v>13.6</v>
      </c>
      <c r="G174" s="16">
        <v>12.1</v>
      </c>
      <c r="H174" s="16">
        <v>10.61</v>
      </c>
      <c r="I174" s="16"/>
      <c r="J174" s="16">
        <v>14.26</v>
      </c>
      <c r="K174" s="16">
        <v>17.239999999999998</v>
      </c>
      <c r="L174" s="16">
        <v>22.07</v>
      </c>
      <c r="M174" s="16"/>
      <c r="N174" s="16">
        <v>64.365591816999995</v>
      </c>
      <c r="O174" s="35">
        <v>62.906400550000001</v>
      </c>
      <c r="P174" s="19" t="s">
        <v>18</v>
      </c>
      <c r="Q174" s="15" t="s">
        <v>510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447</v>
      </c>
      <c r="D175" s="18" t="s">
        <v>301</v>
      </c>
      <c r="E175" s="18">
        <v>7</v>
      </c>
      <c r="F175" s="17">
        <v>66.819999999999993</v>
      </c>
      <c r="G175" s="17">
        <v>55.73</v>
      </c>
      <c r="H175" s="17">
        <v>44.65</v>
      </c>
      <c r="I175" s="16"/>
      <c r="J175" s="17">
        <v>72.98</v>
      </c>
      <c r="K175" s="17">
        <v>95.14</v>
      </c>
      <c r="L175" s="17">
        <v>131.01</v>
      </c>
      <c r="M175" s="17"/>
      <c r="N175" s="17">
        <v>55.879156197</v>
      </c>
      <c r="O175" s="17">
        <v>1372.7557309000001</v>
      </c>
      <c r="P175" s="18" t="s">
        <v>18</v>
      </c>
      <c r="Q175" s="14" t="s">
        <v>705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1" t="s">
        <v>450</v>
      </c>
      <c r="D176" s="19" t="s">
        <v>302</v>
      </c>
      <c r="E176" s="19">
        <v>9</v>
      </c>
      <c r="F176" s="16">
        <v>3.51</v>
      </c>
      <c r="G176" s="16">
        <v>3.09</v>
      </c>
      <c r="H176" s="16">
        <v>2.68</v>
      </c>
      <c r="I176" s="16"/>
      <c r="J176" s="16">
        <v>4.1399999999999997</v>
      </c>
      <c r="K176" s="16">
        <v>4.96</v>
      </c>
      <c r="L176" s="16">
        <v>6.28</v>
      </c>
      <c r="M176" s="16"/>
      <c r="N176" s="16">
        <v>82.663522761999999</v>
      </c>
      <c r="O176" s="35">
        <v>14.3853411</v>
      </c>
      <c r="P176" s="19" t="s">
        <v>18</v>
      </c>
      <c r="Q176" s="15" t="s">
        <v>706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303</v>
      </c>
      <c r="D177" s="18" t="s">
        <v>304</v>
      </c>
      <c r="E177" s="18">
        <v>10</v>
      </c>
      <c r="F177" s="17">
        <v>13.86</v>
      </c>
      <c r="G177" s="17">
        <v>12.35</v>
      </c>
      <c r="H177" s="17">
        <v>10.85</v>
      </c>
      <c r="I177" s="16"/>
      <c r="J177" s="17">
        <v>14.99</v>
      </c>
      <c r="K177" s="17">
        <v>17.989999999999998</v>
      </c>
      <c r="L177" s="17">
        <v>22.85</v>
      </c>
      <c r="M177" s="17"/>
      <c r="N177" s="17">
        <v>78.632770167000004</v>
      </c>
      <c r="O177" s="17">
        <v>10.699078549999999</v>
      </c>
      <c r="P177" s="18" t="s">
        <v>18</v>
      </c>
      <c r="Q177" s="14" t="s">
        <v>707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1" t="s">
        <v>454</v>
      </c>
      <c r="D178" s="19" t="s">
        <v>305</v>
      </c>
      <c r="E178" s="19">
        <v>0</v>
      </c>
      <c r="F178" s="16">
        <v>13.19</v>
      </c>
      <c r="G178" s="16">
        <v>12.07</v>
      </c>
      <c r="H178" s="16">
        <v>10.95</v>
      </c>
      <c r="I178" s="16"/>
      <c r="J178" s="16">
        <v>13.79</v>
      </c>
      <c r="K178" s="16">
        <v>16.02</v>
      </c>
      <c r="L178" s="16">
        <v>19.64</v>
      </c>
      <c r="M178" s="16"/>
      <c r="N178" s="16">
        <v>45.073338722999999</v>
      </c>
      <c r="O178" s="35">
        <v>44.907265899999999</v>
      </c>
      <c r="P178" s="19" t="s">
        <v>15</v>
      </c>
      <c r="Q178" s="15" t="s">
        <v>708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453</v>
      </c>
      <c r="D179" s="18" t="s">
        <v>306</v>
      </c>
      <c r="E179" s="18">
        <v>7</v>
      </c>
      <c r="F179" s="17">
        <v>50.14</v>
      </c>
      <c r="G179" s="17">
        <v>47.54</v>
      </c>
      <c r="H179" s="17">
        <v>44.94</v>
      </c>
      <c r="I179" s="16"/>
      <c r="J179" s="17">
        <v>52.28</v>
      </c>
      <c r="K179" s="17">
        <v>57.47</v>
      </c>
      <c r="L179" s="17">
        <v>65.87</v>
      </c>
      <c r="M179" s="17"/>
      <c r="N179" s="17">
        <v>64.620072515999993</v>
      </c>
      <c r="O179" s="17">
        <v>88.730655400000003</v>
      </c>
      <c r="P179" s="18" t="s">
        <v>18</v>
      </c>
      <c r="Q179" s="14" t="s">
        <v>709</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1" t="s">
        <v>446</v>
      </c>
      <c r="D180" s="19" t="s">
        <v>307</v>
      </c>
      <c r="E180" s="19">
        <v>7</v>
      </c>
      <c r="F180" s="16">
        <v>4.17</v>
      </c>
      <c r="G180" s="16">
        <v>3.88</v>
      </c>
      <c r="H180" s="16">
        <v>3.6</v>
      </c>
      <c r="I180" s="16"/>
      <c r="J180" s="16">
        <v>4.72</v>
      </c>
      <c r="K180" s="16">
        <v>5.28</v>
      </c>
      <c r="L180" s="16">
        <v>6.2</v>
      </c>
      <c r="M180" s="16"/>
      <c r="N180" s="16">
        <v>54.829074671000001</v>
      </c>
      <c r="O180" s="35">
        <v>6.74298675</v>
      </c>
      <c r="P180" s="19" t="s">
        <v>18</v>
      </c>
      <c r="Q180" s="15" t="s">
        <v>710</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457</v>
      </c>
      <c r="D181" s="18" t="s">
        <v>308</v>
      </c>
      <c r="E181" s="18">
        <v>7</v>
      </c>
      <c r="F181" s="17">
        <v>19.72</v>
      </c>
      <c r="G181" s="17">
        <v>17.690000000000001</v>
      </c>
      <c r="H181" s="17">
        <v>15.67</v>
      </c>
      <c r="I181" s="16"/>
      <c r="J181" s="17">
        <v>22.09</v>
      </c>
      <c r="K181" s="17">
        <v>26.13</v>
      </c>
      <c r="L181" s="17">
        <v>32.68</v>
      </c>
      <c r="M181" s="17"/>
      <c r="N181" s="17">
        <v>53.414828733</v>
      </c>
      <c r="O181" s="17">
        <v>11.136754000000002</v>
      </c>
      <c r="P181" s="18" t="s">
        <v>18</v>
      </c>
      <c r="Q181" s="14" t="s">
        <v>711</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1" t="s">
        <v>451</v>
      </c>
      <c r="D182" s="19" t="s">
        <v>452</v>
      </c>
      <c r="E182" s="19">
        <v>7</v>
      </c>
      <c r="F182" s="16">
        <v>8.18</v>
      </c>
      <c r="G182" s="16">
        <v>7.38</v>
      </c>
      <c r="H182" s="16">
        <v>6.58</v>
      </c>
      <c r="I182" s="16"/>
      <c r="J182" s="16">
        <v>9.6999999999999993</v>
      </c>
      <c r="K182" s="16">
        <v>11.29</v>
      </c>
      <c r="L182" s="16">
        <v>13.87</v>
      </c>
      <c r="M182" s="16"/>
      <c r="N182" s="16">
        <v>55.306484849999997</v>
      </c>
      <c r="O182" s="35">
        <v>2.6660816000000001</v>
      </c>
      <c r="P182" s="19" t="s">
        <v>18</v>
      </c>
      <c r="Q182" s="15" t="s">
        <v>712</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511</v>
      </c>
      <c r="D183" s="18" t="s">
        <v>309</v>
      </c>
      <c r="E183" s="18">
        <v>6</v>
      </c>
      <c r="F183" s="17">
        <v>1.99</v>
      </c>
      <c r="G183" s="17">
        <v>1.71</v>
      </c>
      <c r="H183" s="17">
        <v>1.43</v>
      </c>
      <c r="I183" s="16"/>
      <c r="J183" s="17">
        <v>2.64</v>
      </c>
      <c r="K183" s="17">
        <v>3.19</v>
      </c>
      <c r="L183" s="17">
        <v>4.08</v>
      </c>
      <c r="M183" s="17"/>
      <c r="N183" s="17">
        <v>53.03565888</v>
      </c>
      <c r="O183" s="17">
        <v>8.5860330999999999</v>
      </c>
      <c r="P183" s="18" t="s">
        <v>18</v>
      </c>
      <c r="Q183" s="14" t="s">
        <v>713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1" t="s">
        <v>460</v>
      </c>
      <c r="D184" s="19" t="s">
        <v>310</v>
      </c>
      <c r="E184" s="19">
        <v>5</v>
      </c>
      <c r="F184" s="16">
        <v>1.99</v>
      </c>
      <c r="G184" s="16">
        <v>1.69</v>
      </c>
      <c r="H184" s="16">
        <v>1.4</v>
      </c>
      <c r="I184" s="16"/>
      <c r="J184" s="16">
        <v>2.74</v>
      </c>
      <c r="K184" s="16">
        <v>3.32</v>
      </c>
      <c r="L184" s="16">
        <v>4.26</v>
      </c>
      <c r="M184" s="16"/>
      <c r="N184" s="16">
        <v>51.171170326000002</v>
      </c>
      <c r="O184" s="35">
        <v>7.5544862000000004</v>
      </c>
      <c r="P184" s="19" t="s">
        <v>18</v>
      </c>
      <c r="Q184" s="15" t="s">
        <v>714</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509</v>
      </c>
      <c r="D185" s="18" t="s">
        <v>311</v>
      </c>
      <c r="E185" s="18">
        <v>4</v>
      </c>
      <c r="F185" s="17">
        <v>21.36</v>
      </c>
      <c r="G185" s="17">
        <v>19.48</v>
      </c>
      <c r="H185" s="17">
        <v>17.61</v>
      </c>
      <c r="I185" s="16"/>
      <c r="J185" s="17">
        <v>22.02</v>
      </c>
      <c r="K185" s="17">
        <v>25.76</v>
      </c>
      <c r="L185" s="17">
        <v>31.82</v>
      </c>
      <c r="M185" s="17"/>
      <c r="N185" s="17">
        <v>29.932682764999999</v>
      </c>
      <c r="O185" s="17">
        <v>243.6171823</v>
      </c>
      <c r="P185" s="18" t="s">
        <v>15</v>
      </c>
      <c r="Q185" s="14" t="s">
        <v>715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1" t="s">
        <v>529</v>
      </c>
      <c r="D186" s="19" t="s">
        <v>312</v>
      </c>
      <c r="E186" s="19">
        <v>4</v>
      </c>
      <c r="F186" s="16">
        <v>0.53</v>
      </c>
      <c r="G186" s="16">
        <v>0.31</v>
      </c>
      <c r="H186" s="16">
        <v>0.09</v>
      </c>
      <c r="I186" s="16"/>
      <c r="J186" s="16">
        <v>1.1299999999999999</v>
      </c>
      <c r="K186" s="16">
        <v>1.56</v>
      </c>
      <c r="L186" s="16">
        <v>2.2599999999999998</v>
      </c>
      <c r="M186" s="16"/>
      <c r="N186" s="16">
        <v>47.501440442000003</v>
      </c>
      <c r="O186" s="35">
        <v>21.711118149999997</v>
      </c>
      <c r="P186" s="19" t="s">
        <v>18</v>
      </c>
      <c r="Q186" s="15" t="s">
        <v>716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465</v>
      </c>
      <c r="D187" s="18" t="s">
        <v>313</v>
      </c>
      <c r="E187" s="18">
        <v>0</v>
      </c>
      <c r="F187" s="17">
        <v>5.1100000000000003</v>
      </c>
      <c r="G187" s="17">
        <v>4.33</v>
      </c>
      <c r="H187" s="17">
        <v>3.56</v>
      </c>
      <c r="I187" s="16"/>
      <c r="J187" s="17">
        <v>5.4</v>
      </c>
      <c r="K187" s="17">
        <v>6.94</v>
      </c>
      <c r="L187" s="17">
        <v>9.44</v>
      </c>
      <c r="M187" s="17"/>
      <c r="N187" s="17">
        <v>42.439988667999998</v>
      </c>
      <c r="O187" s="17">
        <v>33.685238550000001</v>
      </c>
      <c r="P187" s="18" t="s">
        <v>15</v>
      </c>
      <c r="Q187" s="14" t="s">
        <v>717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1" t="s">
        <v>314</v>
      </c>
      <c r="D188" s="19" t="s">
        <v>315</v>
      </c>
      <c r="E188" s="19">
        <v>4</v>
      </c>
      <c r="F188" s="16">
        <v>0.98</v>
      </c>
      <c r="G188" s="16">
        <v>0.31</v>
      </c>
      <c r="H188" s="16">
        <v>-0.35</v>
      </c>
      <c r="I188" s="16"/>
      <c r="J188" s="16">
        <v>1.03</v>
      </c>
      <c r="K188" s="16">
        <v>2.36</v>
      </c>
      <c r="L188" s="16">
        <v>4.5199999999999996</v>
      </c>
      <c r="M188" s="16"/>
      <c r="N188" s="16">
        <v>40.275292985</v>
      </c>
      <c r="O188" s="35">
        <v>9.2075467</v>
      </c>
      <c r="P188" s="19" t="s">
        <v>15</v>
      </c>
      <c r="Q188" s="15" t="s">
        <v>718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497</v>
      </c>
      <c r="D189" s="18" t="s">
        <v>316</v>
      </c>
      <c r="E189" s="18">
        <v>7</v>
      </c>
      <c r="F189" s="17">
        <v>39.58</v>
      </c>
      <c r="G189" s="17">
        <v>36.74</v>
      </c>
      <c r="H189" s="17">
        <v>33.9</v>
      </c>
      <c r="I189" s="16"/>
      <c r="J189" s="17">
        <v>45.19</v>
      </c>
      <c r="K189" s="17">
        <v>50.86</v>
      </c>
      <c r="L189" s="17">
        <v>60.04</v>
      </c>
      <c r="M189" s="17"/>
      <c r="N189" s="17">
        <v>61.946633071999997</v>
      </c>
      <c r="O189" s="17">
        <v>243.04601099999999</v>
      </c>
      <c r="P189" s="18" t="s">
        <v>18</v>
      </c>
      <c r="Q189" s="14" t="s">
        <v>719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1" t="s">
        <v>297</v>
      </c>
      <c r="D190" s="19" t="s">
        <v>317</v>
      </c>
      <c r="E190" s="19">
        <v>7</v>
      </c>
      <c r="F190" s="16">
        <v>9.18</v>
      </c>
      <c r="G190" s="16">
        <v>8.0299999999999994</v>
      </c>
      <c r="H190" s="16">
        <v>6.88</v>
      </c>
      <c r="I190" s="16"/>
      <c r="J190" s="16">
        <v>10.91</v>
      </c>
      <c r="K190" s="16">
        <v>13.2</v>
      </c>
      <c r="L190" s="16">
        <v>16.899999999999999</v>
      </c>
      <c r="M190" s="16"/>
      <c r="N190" s="16">
        <v>52.001250698</v>
      </c>
      <c r="O190" s="35">
        <v>16.941046050000001</v>
      </c>
      <c r="P190" s="19" t="s">
        <v>18</v>
      </c>
      <c r="Q190" s="15" t="s">
        <v>720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318</v>
      </c>
      <c r="D191" s="18" t="s">
        <v>319</v>
      </c>
      <c r="E191" s="18">
        <v>2</v>
      </c>
      <c r="F191" s="17">
        <v>7.38</v>
      </c>
      <c r="G191" s="17">
        <v>6.77</v>
      </c>
      <c r="H191" s="17">
        <v>6.17</v>
      </c>
      <c r="I191" s="16"/>
      <c r="J191" s="17">
        <v>7.49</v>
      </c>
      <c r="K191" s="17">
        <v>8.69</v>
      </c>
      <c r="L191" s="17">
        <v>10.64</v>
      </c>
      <c r="M191" s="17"/>
      <c r="N191" s="17">
        <v>50.614784022000002</v>
      </c>
      <c r="O191" s="17">
        <v>2.1770250999999998</v>
      </c>
      <c r="P191" s="18" t="s">
        <v>15</v>
      </c>
      <c r="Q191" s="14" t="s">
        <v>721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1" t="s">
        <v>320</v>
      </c>
      <c r="D192" s="19" t="s">
        <v>321</v>
      </c>
      <c r="E192" s="19">
        <v>3</v>
      </c>
      <c r="F192" s="16">
        <v>15.93</v>
      </c>
      <c r="G192" s="16">
        <v>14.66</v>
      </c>
      <c r="H192" s="16">
        <v>13.4</v>
      </c>
      <c r="I192" s="16"/>
      <c r="J192" s="16">
        <v>16.239999999999998</v>
      </c>
      <c r="K192" s="16">
        <v>18.760000000000002</v>
      </c>
      <c r="L192" s="16">
        <v>22.85</v>
      </c>
      <c r="M192" s="16"/>
      <c r="N192" s="16">
        <v>45.175568437000003</v>
      </c>
      <c r="O192" s="35">
        <v>171.33833115000002</v>
      </c>
      <c r="P192" s="19" t="s">
        <v>15</v>
      </c>
      <c r="Q192" s="15" t="s">
        <v>722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322</v>
      </c>
      <c r="D193" s="18" t="s">
        <v>323</v>
      </c>
      <c r="E193" s="18">
        <v>7</v>
      </c>
      <c r="F193" s="17">
        <v>155.4</v>
      </c>
      <c r="G193" s="17">
        <v>143.18</v>
      </c>
      <c r="H193" s="17">
        <v>130.97</v>
      </c>
      <c r="I193" s="16"/>
      <c r="J193" s="17">
        <v>159.94999999999999</v>
      </c>
      <c r="K193" s="17">
        <v>184.37</v>
      </c>
      <c r="L193" s="17">
        <v>223.9</v>
      </c>
      <c r="M193" s="17"/>
      <c r="N193" s="17">
        <v>58.122292342999998</v>
      </c>
      <c r="O193" s="17">
        <v>461.33056564999998</v>
      </c>
      <c r="P193" s="18" t="s">
        <v>18</v>
      </c>
      <c r="Q193" s="14" t="s">
        <v>723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1" t="s">
        <v>324</v>
      </c>
      <c r="D194" s="19" t="s">
        <v>484</v>
      </c>
      <c r="E194" s="19">
        <v>7</v>
      </c>
      <c r="F194" s="16">
        <v>10.23</v>
      </c>
      <c r="G194" s="16">
        <v>8.86</v>
      </c>
      <c r="H194" s="16">
        <v>7.49</v>
      </c>
      <c r="I194" s="16"/>
      <c r="J194" s="16">
        <v>11.79</v>
      </c>
      <c r="K194" s="16">
        <v>14.52</v>
      </c>
      <c r="L194" s="16">
        <v>18.940000000000001</v>
      </c>
      <c r="M194" s="16"/>
      <c r="N194" s="16">
        <v>57.069694724999998</v>
      </c>
      <c r="O194" s="35">
        <v>1.8459826499999998</v>
      </c>
      <c r="P194" s="19" t="s">
        <v>18</v>
      </c>
      <c r="Q194" s="15" t="s">
        <v>724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324</v>
      </c>
      <c r="D195" s="18" t="s">
        <v>325</v>
      </c>
      <c r="E195" s="18">
        <v>7</v>
      </c>
      <c r="F195" s="17">
        <v>8.6199999999999992</v>
      </c>
      <c r="G195" s="17">
        <v>7.87</v>
      </c>
      <c r="H195" s="17">
        <v>7.13</v>
      </c>
      <c r="I195" s="16"/>
      <c r="J195" s="17">
        <v>9.23</v>
      </c>
      <c r="K195" s="17">
        <v>10.71</v>
      </c>
      <c r="L195" s="17">
        <v>13.11</v>
      </c>
      <c r="M195" s="17"/>
      <c r="N195" s="17">
        <v>64.055819740000004</v>
      </c>
      <c r="O195" s="17">
        <v>10.86511305</v>
      </c>
      <c r="P195" s="18" t="s">
        <v>18</v>
      </c>
      <c r="Q195" s="14" t="s">
        <v>725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1" t="s">
        <v>324</v>
      </c>
      <c r="D196" s="19" t="s">
        <v>326</v>
      </c>
      <c r="E196" s="19">
        <v>7</v>
      </c>
      <c r="F196" s="16">
        <v>44.81</v>
      </c>
      <c r="G196" s="16">
        <v>40.46</v>
      </c>
      <c r="H196" s="16">
        <v>36.119999999999997</v>
      </c>
      <c r="I196" s="16"/>
      <c r="J196" s="16">
        <v>48.72</v>
      </c>
      <c r="K196" s="16">
        <v>57.4</v>
      </c>
      <c r="L196" s="16">
        <v>71.45</v>
      </c>
      <c r="M196" s="16"/>
      <c r="N196" s="16">
        <v>63.869926563</v>
      </c>
      <c r="O196" s="35">
        <v>91.120758550000005</v>
      </c>
      <c r="P196" s="19" t="s">
        <v>18</v>
      </c>
      <c r="Q196" s="15" t="s">
        <v>726</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327</v>
      </c>
      <c r="D197" s="18" t="s">
        <v>328</v>
      </c>
      <c r="E197" s="18">
        <v>7</v>
      </c>
      <c r="F197" s="17">
        <v>30.91</v>
      </c>
      <c r="G197" s="17">
        <v>28.17</v>
      </c>
      <c r="H197" s="17">
        <v>25.44</v>
      </c>
      <c r="I197" s="16"/>
      <c r="J197" s="17">
        <v>37.83</v>
      </c>
      <c r="K197" s="17">
        <v>43.29</v>
      </c>
      <c r="L197" s="17">
        <v>52.14</v>
      </c>
      <c r="M197" s="17"/>
      <c r="N197" s="17">
        <v>53.884804940999999</v>
      </c>
      <c r="O197" s="17">
        <v>84.170227949999997</v>
      </c>
      <c r="P197" s="18" t="s">
        <v>18</v>
      </c>
      <c r="Q197" s="14" t="s">
        <v>727</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1" t="s">
        <v>329</v>
      </c>
      <c r="D198" s="19" t="s">
        <v>330</v>
      </c>
      <c r="E198" s="19">
        <v>7</v>
      </c>
      <c r="F198" s="16">
        <v>19.690000000000001</v>
      </c>
      <c r="G198" s="16">
        <v>16.97</v>
      </c>
      <c r="H198" s="16">
        <v>14.25</v>
      </c>
      <c r="I198" s="16"/>
      <c r="J198" s="16">
        <v>21.7</v>
      </c>
      <c r="K198" s="16">
        <v>27.13</v>
      </c>
      <c r="L198" s="16">
        <v>35.92</v>
      </c>
      <c r="M198" s="16"/>
      <c r="N198" s="16">
        <v>51.031410459999996</v>
      </c>
      <c r="O198" s="35">
        <v>56.654887899999999</v>
      </c>
      <c r="P198" s="19" t="s">
        <v>18</v>
      </c>
      <c r="Q198" s="15" t="s">
        <v>728</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331</v>
      </c>
      <c r="D199" s="18" t="s">
        <v>332</v>
      </c>
      <c r="E199" s="18">
        <v>3</v>
      </c>
      <c r="F199" s="17">
        <v>5.03</v>
      </c>
      <c r="G199" s="17">
        <v>4.68</v>
      </c>
      <c r="H199" s="17">
        <v>4.33</v>
      </c>
      <c r="I199" s="16"/>
      <c r="J199" s="17">
        <v>5.21</v>
      </c>
      <c r="K199" s="17">
        <v>5.9</v>
      </c>
      <c r="L199" s="17">
        <v>7.03</v>
      </c>
      <c r="M199" s="17"/>
      <c r="N199" s="17">
        <v>38.126339610000002</v>
      </c>
      <c r="O199" s="17">
        <v>2.5008357500000002</v>
      </c>
      <c r="P199" s="18" t="s">
        <v>15</v>
      </c>
      <c r="Q199" s="14" t="s">
        <v>729</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1" t="s">
        <v>333</v>
      </c>
      <c r="D200" s="19" t="s">
        <v>334</v>
      </c>
      <c r="E200" s="19">
        <v>7</v>
      </c>
      <c r="F200" s="16">
        <v>13.32</v>
      </c>
      <c r="G200" s="16">
        <v>11.59</v>
      </c>
      <c r="H200" s="16">
        <v>9.8699999999999992</v>
      </c>
      <c r="I200" s="16"/>
      <c r="J200" s="16">
        <v>13.93</v>
      </c>
      <c r="K200" s="16">
        <v>17.37</v>
      </c>
      <c r="L200" s="16">
        <v>22.95</v>
      </c>
      <c r="M200" s="16"/>
      <c r="N200" s="16">
        <v>77.259621820000007</v>
      </c>
      <c r="O200" s="35">
        <v>17.07437565</v>
      </c>
      <c r="P200" s="19" t="s">
        <v>18</v>
      </c>
      <c r="Q200" s="15" t="s">
        <v>730</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335</v>
      </c>
      <c r="D201" s="18" t="s">
        <v>336</v>
      </c>
      <c r="E201" s="18">
        <v>7</v>
      </c>
      <c r="F201" s="17" t="s">
        <v>35</v>
      </c>
      <c r="G201" s="17" t="s">
        <v>35</v>
      </c>
      <c r="H201" s="17" t="s">
        <v>35</v>
      </c>
      <c r="I201" s="16"/>
      <c r="J201" s="17" t="s">
        <v>35</v>
      </c>
      <c r="K201" s="17" t="s">
        <v>35</v>
      </c>
      <c r="L201" s="17" t="s">
        <v>35</v>
      </c>
      <c r="M201" s="17"/>
      <c r="N201" s="17">
        <v>68.185521023999996</v>
      </c>
      <c r="O201" s="17">
        <v>65.601804826000006</v>
      </c>
      <c r="P201" s="18" t="s">
        <v>18</v>
      </c>
      <c r="Q201" s="14" t="s">
        <v>35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21" t="s">
        <v>337</v>
      </c>
      <c r="D202" s="19" t="s">
        <v>338</v>
      </c>
      <c r="E202" s="19">
        <v>0</v>
      </c>
      <c r="F202" s="16">
        <v>6.39</v>
      </c>
      <c r="G202" s="16">
        <v>4.6399999999999997</v>
      </c>
      <c r="H202" s="16">
        <v>2.89</v>
      </c>
      <c r="I202" s="16"/>
      <c r="J202" s="16">
        <v>6.54</v>
      </c>
      <c r="K202" s="16">
        <v>10.029999999999999</v>
      </c>
      <c r="L202" s="16">
        <v>15.69</v>
      </c>
      <c r="M202" s="16"/>
      <c r="N202" s="16">
        <v>43.769595766999998</v>
      </c>
      <c r="O202" s="35">
        <v>116.51145339999999</v>
      </c>
      <c r="P202" s="19" t="s">
        <v>15</v>
      </c>
      <c r="Q202" s="15" t="s">
        <v>731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485</v>
      </c>
      <c r="D203" s="18" t="s">
        <v>486</v>
      </c>
      <c r="E203" s="18">
        <v>9</v>
      </c>
      <c r="F203" s="17">
        <v>23.2</v>
      </c>
      <c r="G203" s="17">
        <v>18.670000000000002</v>
      </c>
      <c r="H203" s="17">
        <v>14.15</v>
      </c>
      <c r="I203" s="16"/>
      <c r="J203" s="17">
        <v>30.42</v>
      </c>
      <c r="K203" s="17">
        <v>39.46</v>
      </c>
      <c r="L203" s="17">
        <v>54.1</v>
      </c>
      <c r="M203" s="17"/>
      <c r="N203" s="17">
        <v>67.185227597999997</v>
      </c>
      <c r="O203" s="17">
        <v>1.8258128819999999</v>
      </c>
      <c r="P203" s="18" t="s">
        <v>18</v>
      </c>
      <c r="Q203" s="14" t="s">
        <v>732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21" t="s">
        <v>339</v>
      </c>
      <c r="D204" s="19" t="s">
        <v>340</v>
      </c>
      <c r="E204" s="19">
        <v>7</v>
      </c>
      <c r="F204" s="16">
        <v>11.22</v>
      </c>
      <c r="G204" s="16">
        <v>9.7200000000000006</v>
      </c>
      <c r="H204" s="16">
        <v>8.2200000000000006</v>
      </c>
      <c r="I204" s="16"/>
      <c r="J204" s="16">
        <v>14.61</v>
      </c>
      <c r="K204" s="16">
        <v>17.600000000000001</v>
      </c>
      <c r="L204" s="16">
        <v>22.45</v>
      </c>
      <c r="M204" s="16"/>
      <c r="N204" s="16">
        <v>49.179648448000002</v>
      </c>
      <c r="O204" s="35">
        <v>42.213343299999998</v>
      </c>
      <c r="P204" s="19" t="s">
        <v>18</v>
      </c>
      <c r="Q204" s="15" t="s">
        <v>512</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341</v>
      </c>
      <c r="D205" s="18" t="s">
        <v>342</v>
      </c>
      <c r="E205" s="18">
        <v>7</v>
      </c>
      <c r="F205" s="17">
        <v>18.3</v>
      </c>
      <c r="G205" s="17">
        <v>16.690000000000001</v>
      </c>
      <c r="H205" s="17">
        <v>15.08</v>
      </c>
      <c r="I205" s="16"/>
      <c r="J205" s="17">
        <v>18.89</v>
      </c>
      <c r="K205" s="17">
        <v>22.1</v>
      </c>
      <c r="L205" s="17">
        <v>27.3</v>
      </c>
      <c r="M205" s="17"/>
      <c r="N205" s="17">
        <v>57.885484648999999</v>
      </c>
      <c r="O205" s="17">
        <v>61.578194799999999</v>
      </c>
      <c r="P205" s="18" t="s">
        <v>18</v>
      </c>
      <c r="Q205" s="14" t="s">
        <v>733</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21" t="s">
        <v>343</v>
      </c>
      <c r="D206" s="19" t="s">
        <v>344</v>
      </c>
      <c r="E206" s="19">
        <v>4</v>
      </c>
      <c r="F206" s="16">
        <v>18.649999999999999</v>
      </c>
      <c r="G206" s="16">
        <v>16.010000000000002</v>
      </c>
      <c r="H206" s="16">
        <v>13.37</v>
      </c>
      <c r="I206" s="16"/>
      <c r="J206" s="16">
        <v>26.39</v>
      </c>
      <c r="K206" s="16">
        <v>31.66</v>
      </c>
      <c r="L206" s="16">
        <v>40.200000000000003</v>
      </c>
      <c r="M206" s="16"/>
      <c r="N206" s="16">
        <v>46.006469250999999</v>
      </c>
      <c r="O206" s="35">
        <v>134.47839355000002</v>
      </c>
      <c r="P206" s="19" t="s">
        <v>18</v>
      </c>
      <c r="Q206" s="15" t="s">
        <v>734</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345</v>
      </c>
      <c r="D207" s="18" t="s">
        <v>346</v>
      </c>
      <c r="E207" s="18">
        <v>5</v>
      </c>
      <c r="F207" s="17">
        <v>71.709999999999994</v>
      </c>
      <c r="G207" s="17">
        <v>63.22</v>
      </c>
      <c r="H207" s="17">
        <v>54.73</v>
      </c>
      <c r="I207" s="16"/>
      <c r="J207" s="17">
        <v>97</v>
      </c>
      <c r="K207" s="17">
        <v>113.97</v>
      </c>
      <c r="L207" s="17">
        <v>141.43</v>
      </c>
      <c r="M207" s="17"/>
      <c r="N207" s="17">
        <v>47.132295855000002</v>
      </c>
      <c r="O207" s="17">
        <v>23.806751192</v>
      </c>
      <c r="P207" s="18" t="s">
        <v>18</v>
      </c>
      <c r="Q207" s="14" t="s">
        <v>735</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21" t="s">
        <v>347</v>
      </c>
      <c r="D208" s="19" t="s">
        <v>348</v>
      </c>
      <c r="E208" s="19">
        <v>3</v>
      </c>
      <c r="F208" s="16">
        <v>9.08</v>
      </c>
      <c r="G208" s="16">
        <v>6.75</v>
      </c>
      <c r="H208" s="16">
        <v>4.42</v>
      </c>
      <c r="I208" s="16"/>
      <c r="J208" s="16">
        <v>9.4499999999999993</v>
      </c>
      <c r="K208" s="16">
        <v>14.1</v>
      </c>
      <c r="L208" s="16">
        <v>21.64</v>
      </c>
      <c r="M208" s="16"/>
      <c r="N208" s="16">
        <v>42.126551278999997</v>
      </c>
      <c r="O208" s="35">
        <v>42.320332084</v>
      </c>
      <c r="P208" s="19" t="s">
        <v>15</v>
      </c>
      <c r="Q208" s="15" t="s">
        <v>736</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349</v>
      </c>
      <c r="D209" s="18" t="s">
        <v>350</v>
      </c>
      <c r="E209" s="18">
        <v>0</v>
      </c>
      <c r="F209" s="17">
        <v>49.37</v>
      </c>
      <c r="G209" s="17">
        <v>45.31</v>
      </c>
      <c r="H209" s="17">
        <v>41.26</v>
      </c>
      <c r="I209" s="16"/>
      <c r="J209" s="17">
        <v>50.99</v>
      </c>
      <c r="K209" s="17">
        <v>59.09</v>
      </c>
      <c r="L209" s="17">
        <v>72.209999999999994</v>
      </c>
      <c r="M209" s="17"/>
      <c r="N209" s="17">
        <v>31.480135408999999</v>
      </c>
      <c r="O209" s="17">
        <v>276.68746665000003</v>
      </c>
      <c r="P209" s="18" t="s">
        <v>15</v>
      </c>
      <c r="Q209" s="14" t="s">
        <v>737</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21" t="s">
        <v>463</v>
      </c>
      <c r="D210" s="19" t="s">
        <v>464</v>
      </c>
      <c r="E210" s="19">
        <v>2</v>
      </c>
      <c r="F210" s="16">
        <v>4.0599999999999996</v>
      </c>
      <c r="G210" s="16">
        <v>3.62</v>
      </c>
      <c r="H210" s="16">
        <v>3.18</v>
      </c>
      <c r="I210" s="16"/>
      <c r="J210" s="16">
        <v>4.26</v>
      </c>
      <c r="K210" s="16">
        <v>5.13</v>
      </c>
      <c r="L210" s="16">
        <v>6.54</v>
      </c>
      <c r="M210" s="16"/>
      <c r="N210" s="16">
        <v>40.154084402999999</v>
      </c>
      <c r="O210" s="35">
        <v>2.8790963499999997</v>
      </c>
      <c r="P210" s="19" t="s">
        <v>15</v>
      </c>
      <c r="Q210" s="15" t="s">
        <v>738</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351</v>
      </c>
      <c r="D211" s="18" t="s">
        <v>498</v>
      </c>
      <c r="E211" s="18">
        <v>9</v>
      </c>
      <c r="F211" s="17">
        <v>14.06</v>
      </c>
      <c r="G211" s="17">
        <v>13.4</v>
      </c>
      <c r="H211" s="17">
        <v>12.75</v>
      </c>
      <c r="I211" s="16"/>
      <c r="J211" s="17">
        <v>15.13</v>
      </c>
      <c r="K211" s="17">
        <v>16.43</v>
      </c>
      <c r="L211" s="17">
        <v>18.54</v>
      </c>
      <c r="M211" s="17"/>
      <c r="N211" s="17">
        <v>59.343681834999998</v>
      </c>
      <c r="O211" s="17">
        <v>1.26877945</v>
      </c>
      <c r="P211" s="18" t="s">
        <v>18</v>
      </c>
      <c r="Q211" s="14" t="s">
        <v>739</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21" t="s">
        <v>351</v>
      </c>
      <c r="D212" s="19" t="s">
        <v>352</v>
      </c>
      <c r="E212" s="19">
        <v>7</v>
      </c>
      <c r="F212" s="16">
        <v>14.33</v>
      </c>
      <c r="G212" s="16">
        <v>13.63</v>
      </c>
      <c r="H212" s="16">
        <v>12.93</v>
      </c>
      <c r="I212" s="16"/>
      <c r="J212" s="16">
        <v>15.44</v>
      </c>
      <c r="K212" s="16">
        <v>16.829999999999998</v>
      </c>
      <c r="L212" s="16">
        <v>19.09</v>
      </c>
      <c r="M212" s="16"/>
      <c r="N212" s="16">
        <v>52.727312396999999</v>
      </c>
      <c r="O212" s="35">
        <v>2.7428294500000003</v>
      </c>
      <c r="P212" s="19" t="s">
        <v>18</v>
      </c>
      <c r="Q212" s="15" t="s">
        <v>740</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351</v>
      </c>
      <c r="D213" s="18" t="s">
        <v>353</v>
      </c>
      <c r="E213" s="18">
        <v>9</v>
      </c>
      <c r="F213" s="17">
        <v>42.62</v>
      </c>
      <c r="G213" s="17">
        <v>40.5</v>
      </c>
      <c r="H213" s="17">
        <v>38.39</v>
      </c>
      <c r="I213" s="16"/>
      <c r="J213" s="17">
        <v>46.11</v>
      </c>
      <c r="K213" s="17">
        <v>50.33</v>
      </c>
      <c r="L213" s="17">
        <v>57.16</v>
      </c>
      <c r="M213" s="17"/>
      <c r="N213" s="17">
        <v>55.707605895</v>
      </c>
      <c r="O213" s="17">
        <v>77.44554445</v>
      </c>
      <c r="P213" s="18" t="s">
        <v>18</v>
      </c>
      <c r="Q213" s="14" t="s">
        <v>741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1" t="s">
        <v>354</v>
      </c>
      <c r="D214" s="19" t="s">
        <v>355</v>
      </c>
      <c r="E214" s="19">
        <v>5</v>
      </c>
      <c r="F214" s="16">
        <v>218.92</v>
      </c>
      <c r="G214" s="16">
        <v>199.58</v>
      </c>
      <c r="H214" s="16">
        <v>180.24</v>
      </c>
      <c r="I214" s="16"/>
      <c r="J214" s="16">
        <v>221.62</v>
      </c>
      <c r="K214" s="16">
        <v>260.29000000000002</v>
      </c>
      <c r="L214" s="16">
        <v>322.87</v>
      </c>
      <c r="M214" s="16"/>
      <c r="N214" s="16">
        <v>48.794994473999999</v>
      </c>
      <c r="O214" s="35">
        <v>13.403650687999999</v>
      </c>
      <c r="P214" s="19" t="s">
        <v>15</v>
      </c>
      <c r="Q214" s="15" t="s">
        <v>742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530</v>
      </c>
      <c r="D215" s="18" t="s">
        <v>531</v>
      </c>
      <c r="E215" s="18">
        <v>2</v>
      </c>
      <c r="F215" s="17">
        <v>4.97</v>
      </c>
      <c r="G215" s="17">
        <v>4.49</v>
      </c>
      <c r="H215" s="17">
        <v>4.01</v>
      </c>
      <c r="I215" s="16"/>
      <c r="J215" s="17">
        <v>5.1100000000000003</v>
      </c>
      <c r="K215" s="17">
        <v>6.06</v>
      </c>
      <c r="L215" s="17">
        <v>7.61</v>
      </c>
      <c r="M215" s="17"/>
      <c r="N215" s="17">
        <v>43.403054462</v>
      </c>
      <c r="O215" s="17">
        <v>1.9480453500000001</v>
      </c>
      <c r="P215" s="18" t="s">
        <v>15</v>
      </c>
      <c r="Q215" s="14" t="s">
        <v>743</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21" t="s">
        <v>356</v>
      </c>
      <c r="D216" s="19" t="s">
        <v>357</v>
      </c>
      <c r="E216" s="19">
        <v>2</v>
      </c>
      <c r="F216" s="16">
        <v>30.8</v>
      </c>
      <c r="G216" s="16">
        <v>26.49</v>
      </c>
      <c r="H216" s="16">
        <v>22.18</v>
      </c>
      <c r="I216" s="16"/>
      <c r="J216" s="16">
        <v>31.45</v>
      </c>
      <c r="K216" s="16">
        <v>40.06</v>
      </c>
      <c r="L216" s="16">
        <v>54</v>
      </c>
      <c r="M216" s="16"/>
      <c r="N216" s="16">
        <v>47.841195069999998</v>
      </c>
      <c r="O216" s="35">
        <v>22.265943500000002</v>
      </c>
      <c r="P216" s="19" t="s">
        <v>15</v>
      </c>
      <c r="Q216" s="15" t="s">
        <v>744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358</v>
      </c>
      <c r="D217" s="18" t="s">
        <v>359</v>
      </c>
      <c r="E217" s="18">
        <v>4</v>
      </c>
      <c r="F217" s="17">
        <v>40.68</v>
      </c>
      <c r="G217" s="17">
        <v>37.119999999999997</v>
      </c>
      <c r="H217" s="17">
        <v>33.56</v>
      </c>
      <c r="I217" s="16"/>
      <c r="J217" s="17">
        <v>41.5</v>
      </c>
      <c r="K217" s="17">
        <v>48.61</v>
      </c>
      <c r="L217" s="17">
        <v>60.13</v>
      </c>
      <c r="M217" s="17"/>
      <c r="N217" s="17">
        <v>48.284595824</v>
      </c>
      <c r="O217" s="17">
        <v>200.74017805</v>
      </c>
      <c r="P217" s="18" t="s">
        <v>15</v>
      </c>
      <c r="Q217" s="14" t="s">
        <v>745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21" t="s">
        <v>360</v>
      </c>
      <c r="D218" s="19" t="s">
        <v>361</v>
      </c>
      <c r="E218" s="19">
        <v>9</v>
      </c>
      <c r="F218" s="16">
        <v>30.92</v>
      </c>
      <c r="G218" s="16">
        <v>27.22</v>
      </c>
      <c r="H218" s="16">
        <v>23.52</v>
      </c>
      <c r="I218" s="16"/>
      <c r="J218" s="16">
        <v>34.130000000000003</v>
      </c>
      <c r="K218" s="16">
        <v>41.52</v>
      </c>
      <c r="L218" s="16">
        <v>53.49</v>
      </c>
      <c r="M218" s="16"/>
      <c r="N218" s="16">
        <v>58.859897832000001</v>
      </c>
      <c r="O218" s="35">
        <v>60.157564749999999</v>
      </c>
      <c r="P218" s="19" t="s">
        <v>18</v>
      </c>
      <c r="Q218" s="15" t="s">
        <v>746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362</v>
      </c>
      <c r="D219" s="18" t="s">
        <v>363</v>
      </c>
      <c r="E219" s="18">
        <v>0</v>
      </c>
      <c r="F219" s="17">
        <v>55.89</v>
      </c>
      <c r="G219" s="17">
        <v>46.4</v>
      </c>
      <c r="H219" s="17">
        <v>36.909999999999997</v>
      </c>
      <c r="I219" s="16"/>
      <c r="J219" s="17">
        <v>59.12</v>
      </c>
      <c r="K219" s="17">
        <v>78.09</v>
      </c>
      <c r="L219" s="17">
        <v>108.8</v>
      </c>
      <c r="M219" s="17"/>
      <c r="N219" s="17">
        <v>29.587596602000001</v>
      </c>
      <c r="O219" s="17">
        <v>73.953925627999993</v>
      </c>
      <c r="P219" s="18" t="s">
        <v>15</v>
      </c>
      <c r="Q219" s="14" t="s">
        <v>747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21" t="s">
        <v>364</v>
      </c>
      <c r="D220" s="19" t="s">
        <v>365</v>
      </c>
      <c r="E220" s="19">
        <v>7</v>
      </c>
      <c r="F220" s="16">
        <v>26.68</v>
      </c>
      <c r="G220" s="16">
        <v>24.38</v>
      </c>
      <c r="H220" s="16">
        <v>22.08</v>
      </c>
      <c r="I220" s="16"/>
      <c r="J220" s="16">
        <v>28.56</v>
      </c>
      <c r="K220" s="16">
        <v>33.15</v>
      </c>
      <c r="L220" s="16">
        <v>40.590000000000003</v>
      </c>
      <c r="M220" s="16"/>
      <c r="N220" s="16">
        <v>47.740333773000003</v>
      </c>
      <c r="O220" s="35">
        <v>133.34077095000001</v>
      </c>
      <c r="P220" s="19" t="s">
        <v>18</v>
      </c>
      <c r="Q220" s="15" t="s">
        <v>748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366</v>
      </c>
      <c r="D221" s="18" t="s">
        <v>367</v>
      </c>
      <c r="E221" s="18">
        <v>5</v>
      </c>
      <c r="F221" s="17">
        <v>34.659999999999997</v>
      </c>
      <c r="G221" s="17">
        <v>30.05</v>
      </c>
      <c r="H221" s="17">
        <v>25.44</v>
      </c>
      <c r="I221" s="16"/>
      <c r="J221" s="17">
        <v>47.75</v>
      </c>
      <c r="K221" s="17">
        <v>56.96</v>
      </c>
      <c r="L221" s="17">
        <v>71.86</v>
      </c>
      <c r="M221" s="17"/>
      <c r="N221" s="17">
        <v>49.299886741000002</v>
      </c>
      <c r="O221" s="17">
        <v>137.45148254999998</v>
      </c>
      <c r="P221" s="18" t="s">
        <v>18</v>
      </c>
      <c r="Q221" s="14" t="s">
        <v>749</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21" t="s">
        <v>368</v>
      </c>
      <c r="D222" s="19" t="s">
        <v>369</v>
      </c>
      <c r="E222" s="19">
        <v>0</v>
      </c>
      <c r="F222" s="16">
        <v>15.64</v>
      </c>
      <c r="G222" s="16">
        <v>14.51</v>
      </c>
      <c r="H222" s="16">
        <v>13.38</v>
      </c>
      <c r="I222" s="16"/>
      <c r="J222" s="16">
        <v>16.14</v>
      </c>
      <c r="K222" s="16">
        <v>18.39</v>
      </c>
      <c r="L222" s="16">
        <v>22.03</v>
      </c>
      <c r="M222" s="16"/>
      <c r="N222" s="16">
        <v>42.116865980999997</v>
      </c>
      <c r="O222" s="35">
        <v>9.5239866000000006</v>
      </c>
      <c r="P222" s="19" t="s">
        <v>15</v>
      </c>
      <c r="Q222" s="15" t="s">
        <v>750</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532</v>
      </c>
      <c r="D223" s="18" t="s">
        <v>533</v>
      </c>
      <c r="E223" s="18">
        <v>3</v>
      </c>
      <c r="F223" s="17">
        <v>5.68</v>
      </c>
      <c r="G223" s="17">
        <v>4.97</v>
      </c>
      <c r="H223" s="17">
        <v>4.2699999999999996</v>
      </c>
      <c r="I223" s="16"/>
      <c r="J223" s="17">
        <v>5.86</v>
      </c>
      <c r="K223" s="17">
        <v>7.26</v>
      </c>
      <c r="L223" s="17">
        <v>9.5299999999999994</v>
      </c>
      <c r="M223" s="17"/>
      <c r="N223" s="17">
        <v>43.021684423000004</v>
      </c>
      <c r="O223" s="17">
        <v>3.2447338000000001</v>
      </c>
      <c r="P223" s="18" t="s">
        <v>15</v>
      </c>
      <c r="Q223" s="14" t="s">
        <v>751</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21" t="s">
        <v>370</v>
      </c>
      <c r="D224" s="19" t="s">
        <v>371</v>
      </c>
      <c r="E224" s="19">
        <v>4</v>
      </c>
      <c r="F224" s="16">
        <v>12.78</v>
      </c>
      <c r="G224" s="16">
        <v>11.73</v>
      </c>
      <c r="H224" s="16">
        <v>10.69</v>
      </c>
      <c r="I224" s="16"/>
      <c r="J224" s="16">
        <v>13.97</v>
      </c>
      <c r="K224" s="16">
        <v>16.05</v>
      </c>
      <c r="L224" s="16">
        <v>19.43</v>
      </c>
      <c r="M224" s="16"/>
      <c r="N224" s="16">
        <v>54.876742407999998</v>
      </c>
      <c r="O224" s="35">
        <v>18.899792399999999</v>
      </c>
      <c r="P224" s="19" t="s">
        <v>18</v>
      </c>
      <c r="Q224" s="15" t="s">
        <v>752</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372</v>
      </c>
      <c r="D225" s="18" t="s">
        <v>373</v>
      </c>
      <c r="E225" s="18">
        <v>9</v>
      </c>
      <c r="F225" s="17">
        <v>29.05</v>
      </c>
      <c r="G225" s="17">
        <v>26.12</v>
      </c>
      <c r="H225" s="17">
        <v>23.2</v>
      </c>
      <c r="I225" s="16"/>
      <c r="J225" s="17">
        <v>29.44</v>
      </c>
      <c r="K225" s="17">
        <v>35.28</v>
      </c>
      <c r="L225" s="17">
        <v>44.74</v>
      </c>
      <c r="M225" s="17"/>
      <c r="N225" s="17">
        <v>74.799814338999994</v>
      </c>
      <c r="O225" s="17">
        <v>172.77394555000001</v>
      </c>
      <c r="P225" s="18" t="s">
        <v>18</v>
      </c>
      <c r="Q225" s="14" t="s">
        <v>753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21" t="s">
        <v>374</v>
      </c>
      <c r="D226" s="19" t="s">
        <v>375</v>
      </c>
      <c r="E226" s="19">
        <v>7</v>
      </c>
      <c r="F226" s="16">
        <v>6.65</v>
      </c>
      <c r="G226" s="16">
        <v>5.76</v>
      </c>
      <c r="H226" s="16">
        <v>4.87</v>
      </c>
      <c r="I226" s="16"/>
      <c r="J226" s="16">
        <v>7.12</v>
      </c>
      <c r="K226" s="16">
        <v>8.89</v>
      </c>
      <c r="L226" s="16">
        <v>11.76</v>
      </c>
      <c r="M226" s="16"/>
      <c r="N226" s="16">
        <v>68.760167124000006</v>
      </c>
      <c r="O226" s="35">
        <v>6.5855538999999998</v>
      </c>
      <c r="P226" s="19" t="s">
        <v>18</v>
      </c>
      <c r="Q226" s="15" t="s">
        <v>754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376</v>
      </c>
      <c r="D227" s="18" t="s">
        <v>377</v>
      </c>
      <c r="E227" s="18">
        <v>5</v>
      </c>
      <c r="F227" s="17">
        <v>60.31</v>
      </c>
      <c r="G227" s="17">
        <v>54.59</v>
      </c>
      <c r="H227" s="17">
        <v>48.87</v>
      </c>
      <c r="I227" s="16"/>
      <c r="J227" s="17">
        <v>62.15</v>
      </c>
      <c r="K227" s="17">
        <v>73.58</v>
      </c>
      <c r="L227" s="17">
        <v>92.09</v>
      </c>
      <c r="M227" s="17"/>
      <c r="N227" s="17">
        <v>49.822353045</v>
      </c>
      <c r="O227" s="17">
        <v>27.8503373</v>
      </c>
      <c r="P227" s="18" t="s">
        <v>15</v>
      </c>
      <c r="Q227" s="14" t="s">
        <v>755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21" t="s">
        <v>378</v>
      </c>
      <c r="D228" s="19" t="s">
        <v>534</v>
      </c>
      <c r="E228" s="19">
        <v>9</v>
      </c>
      <c r="F228" s="16">
        <v>6.66</v>
      </c>
      <c r="G228" s="16">
        <v>6.08</v>
      </c>
      <c r="H228" s="16">
        <v>5.5</v>
      </c>
      <c r="I228" s="16"/>
      <c r="J228" s="16">
        <v>7.14</v>
      </c>
      <c r="K228" s="16">
        <v>8.2899999999999991</v>
      </c>
      <c r="L228" s="16">
        <v>10.16</v>
      </c>
      <c r="M228" s="16"/>
      <c r="N228" s="16">
        <v>55.945790827000003</v>
      </c>
      <c r="O228" s="35">
        <v>2.7386138</v>
      </c>
      <c r="P228" s="19" t="s">
        <v>18</v>
      </c>
      <c r="Q228" s="15" t="s">
        <v>756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378</v>
      </c>
      <c r="D229" s="18" t="s">
        <v>379</v>
      </c>
      <c r="E229" s="18">
        <v>9</v>
      </c>
      <c r="F229" s="17">
        <v>6.74</v>
      </c>
      <c r="G229" s="17">
        <v>6.18</v>
      </c>
      <c r="H229" s="17">
        <v>5.62</v>
      </c>
      <c r="I229" s="16"/>
      <c r="J229" s="17">
        <v>7.15</v>
      </c>
      <c r="K229" s="17">
        <v>8.26</v>
      </c>
      <c r="L229" s="17">
        <v>10.07</v>
      </c>
      <c r="M229" s="17"/>
      <c r="N229" s="17">
        <v>60.426229948</v>
      </c>
      <c r="O229" s="17">
        <v>62.306721599999996</v>
      </c>
      <c r="P229" s="18" t="s">
        <v>18</v>
      </c>
      <c r="Q229" s="14" t="s">
        <v>757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21" t="s">
        <v>380</v>
      </c>
      <c r="D230" s="19" t="s">
        <v>381</v>
      </c>
      <c r="E230" s="19">
        <v>7</v>
      </c>
      <c r="F230" s="16">
        <v>82.8</v>
      </c>
      <c r="G230" s="16">
        <v>74.38</v>
      </c>
      <c r="H230" s="16">
        <v>65.97</v>
      </c>
      <c r="I230" s="16"/>
      <c r="J230" s="16">
        <v>91.62</v>
      </c>
      <c r="K230" s="16">
        <v>108.44</v>
      </c>
      <c r="L230" s="16">
        <v>135.66999999999999</v>
      </c>
      <c r="M230" s="16"/>
      <c r="N230" s="16">
        <v>64.194970838000003</v>
      </c>
      <c r="O230" s="35">
        <v>1607.5272373999999</v>
      </c>
      <c r="P230" s="19" t="s">
        <v>18</v>
      </c>
      <c r="Q230" s="15" t="s">
        <v>758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382</v>
      </c>
      <c r="D231" s="18" t="s">
        <v>383</v>
      </c>
      <c r="E231" s="18">
        <v>3</v>
      </c>
      <c r="F231" s="17">
        <v>19.670000000000002</v>
      </c>
      <c r="G231" s="17">
        <v>18.399999999999999</v>
      </c>
      <c r="H231" s="17">
        <v>17.13</v>
      </c>
      <c r="I231" s="16"/>
      <c r="J231" s="17">
        <v>20.2</v>
      </c>
      <c r="K231" s="17">
        <v>22.73</v>
      </c>
      <c r="L231" s="17">
        <v>26.83</v>
      </c>
      <c r="M231" s="17"/>
      <c r="N231" s="17">
        <v>43.408176312000002</v>
      </c>
      <c r="O231" s="17">
        <v>5.7354471999999994</v>
      </c>
      <c r="P231" s="18" t="s">
        <v>15</v>
      </c>
      <c r="Q231" s="14" t="s">
        <v>759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21" t="s">
        <v>384</v>
      </c>
      <c r="D232" s="19" t="s">
        <v>385</v>
      </c>
      <c r="E232" s="19">
        <v>0</v>
      </c>
      <c r="F232" s="16">
        <v>3.58</v>
      </c>
      <c r="G232" s="16">
        <v>3.01</v>
      </c>
      <c r="H232" s="16">
        <v>2.44</v>
      </c>
      <c r="I232" s="16"/>
      <c r="J232" s="16">
        <v>3.74</v>
      </c>
      <c r="K232" s="16">
        <v>4.87</v>
      </c>
      <c r="L232" s="16">
        <v>6.7</v>
      </c>
      <c r="M232" s="16"/>
      <c r="N232" s="16">
        <v>42.460525167</v>
      </c>
      <c r="O232" s="35">
        <v>71.399099950000007</v>
      </c>
      <c r="P232" s="19" t="s">
        <v>15</v>
      </c>
      <c r="Q232" s="15" t="s">
        <v>760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386</v>
      </c>
      <c r="D233" s="18" t="s">
        <v>387</v>
      </c>
      <c r="E233" s="18">
        <v>7</v>
      </c>
      <c r="F233" s="17">
        <v>31.21</v>
      </c>
      <c r="G233" s="17">
        <v>28.6</v>
      </c>
      <c r="H233" s="17">
        <v>25.99</v>
      </c>
      <c r="I233" s="16"/>
      <c r="J233" s="17">
        <v>32.340000000000003</v>
      </c>
      <c r="K233" s="17">
        <v>37.549999999999997</v>
      </c>
      <c r="L233" s="17">
        <v>46</v>
      </c>
      <c r="M233" s="17"/>
      <c r="N233" s="17">
        <v>56.958075332999996</v>
      </c>
      <c r="O233" s="17">
        <v>287.19407054999999</v>
      </c>
      <c r="P233" s="18" t="s">
        <v>18</v>
      </c>
      <c r="Q233" s="14" t="s">
        <v>761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21" t="s">
        <v>388</v>
      </c>
      <c r="D234" s="19" t="s">
        <v>389</v>
      </c>
      <c r="E234" s="19">
        <v>10</v>
      </c>
      <c r="F234" s="16">
        <v>14.57</v>
      </c>
      <c r="G234" s="16">
        <v>13.17</v>
      </c>
      <c r="H234" s="16">
        <v>11.77</v>
      </c>
      <c r="I234" s="16"/>
      <c r="J234" s="16">
        <v>17.38</v>
      </c>
      <c r="K234" s="16">
        <v>20.170000000000002</v>
      </c>
      <c r="L234" s="16">
        <v>24.7</v>
      </c>
      <c r="M234" s="16"/>
      <c r="N234" s="16">
        <v>58.673806401</v>
      </c>
      <c r="O234" s="35">
        <v>9.8922565000000002</v>
      </c>
      <c r="P234" s="19" t="s">
        <v>18</v>
      </c>
      <c r="Q234" s="15" t="s">
        <v>762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390</v>
      </c>
      <c r="D235" s="18" t="s">
        <v>391</v>
      </c>
      <c r="E235" s="18">
        <v>0</v>
      </c>
      <c r="F235" s="17">
        <v>26</v>
      </c>
      <c r="G235" s="17">
        <v>22.02</v>
      </c>
      <c r="H235" s="17">
        <v>18.04</v>
      </c>
      <c r="I235" s="16"/>
      <c r="J235" s="17">
        <v>26.83</v>
      </c>
      <c r="K235" s="17">
        <v>34.78</v>
      </c>
      <c r="L235" s="17">
        <v>47.65</v>
      </c>
      <c r="M235" s="17"/>
      <c r="N235" s="17">
        <v>44.517719804000002</v>
      </c>
      <c r="O235" s="17">
        <v>114.13038374999999</v>
      </c>
      <c r="P235" s="18" t="s">
        <v>15</v>
      </c>
      <c r="Q235" s="14" t="s">
        <v>763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21" t="s">
        <v>499</v>
      </c>
      <c r="D236" s="19" t="s">
        <v>500</v>
      </c>
      <c r="E236" s="19">
        <v>9</v>
      </c>
      <c r="F236" s="16">
        <v>1.33</v>
      </c>
      <c r="G236" s="16">
        <v>1.1299999999999999</v>
      </c>
      <c r="H236" s="16">
        <v>0.94</v>
      </c>
      <c r="I236" s="16"/>
      <c r="J236" s="16">
        <v>1.77</v>
      </c>
      <c r="K236" s="16">
        <v>2.15</v>
      </c>
      <c r="L236" s="16">
        <v>2.78</v>
      </c>
      <c r="M236" s="16"/>
      <c r="N236" s="16">
        <v>59.990251964999999</v>
      </c>
      <c r="O236" s="35">
        <v>2.1739063000000001</v>
      </c>
      <c r="P236" s="19" t="s">
        <v>18</v>
      </c>
      <c r="Q236" s="15" t="s">
        <v>764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392</v>
      </c>
      <c r="D237" s="18" t="s">
        <v>393</v>
      </c>
      <c r="E237" s="18">
        <v>4</v>
      </c>
      <c r="F237" s="17">
        <v>17.010000000000002</v>
      </c>
      <c r="G237" s="17">
        <v>15.68</v>
      </c>
      <c r="H237" s="17">
        <v>14.35</v>
      </c>
      <c r="I237" s="16"/>
      <c r="J237" s="17">
        <v>20.22</v>
      </c>
      <c r="K237" s="17">
        <v>22.87</v>
      </c>
      <c r="L237" s="17">
        <v>27.17</v>
      </c>
      <c r="M237" s="17"/>
      <c r="N237" s="17">
        <v>46.694574785999997</v>
      </c>
      <c r="O237" s="17">
        <v>28.839501499999997</v>
      </c>
      <c r="P237" s="18" t="s">
        <v>18</v>
      </c>
      <c r="Q237" s="14" t="s">
        <v>765</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21" t="s">
        <v>394</v>
      </c>
      <c r="D238" s="19" t="s">
        <v>395</v>
      </c>
      <c r="E238" s="19">
        <v>9</v>
      </c>
      <c r="F238" s="16">
        <v>50.06</v>
      </c>
      <c r="G238" s="16">
        <v>46.6</v>
      </c>
      <c r="H238" s="16">
        <v>43.14</v>
      </c>
      <c r="I238" s="16"/>
      <c r="J238" s="16">
        <v>54.41</v>
      </c>
      <c r="K238" s="16">
        <v>61.32</v>
      </c>
      <c r="L238" s="16">
        <v>72.5</v>
      </c>
      <c r="M238" s="16"/>
      <c r="N238" s="16">
        <v>67.688698693999996</v>
      </c>
      <c r="O238" s="35">
        <v>312.30919685000003</v>
      </c>
      <c r="P238" s="19" t="s">
        <v>18</v>
      </c>
      <c r="Q238" s="15" t="s">
        <v>766</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448</v>
      </c>
      <c r="D239" s="18" t="s">
        <v>449</v>
      </c>
      <c r="E239" s="18">
        <v>9</v>
      </c>
      <c r="F239" s="17">
        <v>1546.88</v>
      </c>
      <c r="G239" s="17">
        <v>1282.46</v>
      </c>
      <c r="H239" s="17">
        <v>1018.05</v>
      </c>
      <c r="I239" s="16"/>
      <c r="J239" s="17">
        <v>1669.89</v>
      </c>
      <c r="K239" s="17">
        <v>2198.71</v>
      </c>
      <c r="L239" s="17">
        <v>3054.41</v>
      </c>
      <c r="M239" s="17"/>
      <c r="N239" s="17">
        <v>57.137940886999999</v>
      </c>
      <c r="O239" s="17">
        <v>3.3169991589999999</v>
      </c>
      <c r="P239" s="18" t="s">
        <v>18</v>
      </c>
      <c r="Q239" s="14" t="s">
        <v>767</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21" t="s">
        <v>396</v>
      </c>
      <c r="D240" s="19" t="s">
        <v>397</v>
      </c>
      <c r="E240" s="19">
        <v>8</v>
      </c>
      <c r="F240" s="16">
        <v>9.07</v>
      </c>
      <c r="G240" s="16">
        <v>8.27</v>
      </c>
      <c r="H240" s="16">
        <v>7.48</v>
      </c>
      <c r="I240" s="16"/>
      <c r="J240" s="16">
        <v>10.37</v>
      </c>
      <c r="K240" s="16">
        <v>11.95</v>
      </c>
      <c r="L240" s="16">
        <v>14.52</v>
      </c>
      <c r="M240" s="16"/>
      <c r="N240" s="16">
        <v>59.932725040999998</v>
      </c>
      <c r="O240" s="35">
        <v>5.6471991500000005</v>
      </c>
      <c r="P240" s="19" t="s">
        <v>18</v>
      </c>
      <c r="Q240" s="15" t="s">
        <v>768</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398</v>
      </c>
      <c r="D241" s="18" t="s">
        <v>399</v>
      </c>
      <c r="E241" s="18">
        <v>2</v>
      </c>
      <c r="F241" s="17" t="s">
        <v>35</v>
      </c>
      <c r="G241" s="17" t="s">
        <v>35</v>
      </c>
      <c r="H241" s="17" t="s">
        <v>35</v>
      </c>
      <c r="I241" s="16"/>
      <c r="J241" s="17" t="s">
        <v>35</v>
      </c>
      <c r="K241" s="17" t="s">
        <v>35</v>
      </c>
      <c r="L241" s="17" t="s">
        <v>35</v>
      </c>
      <c r="M241" s="17"/>
      <c r="N241" s="17" t="s">
        <v>35</v>
      </c>
      <c r="O241" s="17" t="s">
        <v>35</v>
      </c>
      <c r="P241" s="18" t="s">
        <v>35</v>
      </c>
      <c r="Q241" s="14" t="s">
        <v>36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21" t="s">
        <v>400</v>
      </c>
      <c r="D242" s="19" t="s">
        <v>401</v>
      </c>
      <c r="E242" s="19">
        <v>6</v>
      </c>
      <c r="F242" s="16">
        <v>11.56</v>
      </c>
      <c r="G242" s="16">
        <v>9.76</v>
      </c>
      <c r="H242" s="16">
        <v>7.96</v>
      </c>
      <c r="I242" s="16"/>
      <c r="J242" s="16">
        <v>15.29</v>
      </c>
      <c r="K242" s="16">
        <v>18.88</v>
      </c>
      <c r="L242" s="16">
        <v>24.7</v>
      </c>
      <c r="M242" s="16"/>
      <c r="N242" s="16">
        <v>55.733893305999999</v>
      </c>
      <c r="O242" s="35">
        <v>59.492368999999997</v>
      </c>
      <c r="P242" s="19" t="s">
        <v>18</v>
      </c>
      <c r="Q242" s="15" t="s">
        <v>769</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513</v>
      </c>
      <c r="D243" s="18" t="s">
        <v>514</v>
      </c>
      <c r="E243" s="18">
        <v>0</v>
      </c>
      <c r="F243" s="17">
        <v>10.01</v>
      </c>
      <c r="G243" s="17">
        <v>9.74</v>
      </c>
      <c r="H243" s="17">
        <v>9.48</v>
      </c>
      <c r="I243" s="16"/>
      <c r="J243" s="17">
        <v>10.1</v>
      </c>
      <c r="K243" s="17">
        <v>10.62</v>
      </c>
      <c r="L243" s="17">
        <v>11.47</v>
      </c>
      <c r="M243" s="17"/>
      <c r="N243" s="17">
        <v>41.682201210999999</v>
      </c>
      <c r="O243" s="17">
        <v>2.2839217549999997</v>
      </c>
      <c r="P243" s="18" t="s">
        <v>15</v>
      </c>
      <c r="Q243" s="14" t="s">
        <v>770</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21" t="s">
        <v>501</v>
      </c>
      <c r="D244" s="19" t="s">
        <v>502</v>
      </c>
      <c r="E244" s="19">
        <v>7</v>
      </c>
      <c r="F244" s="16">
        <v>129.87</v>
      </c>
      <c r="G244" s="16">
        <v>120.47</v>
      </c>
      <c r="H244" s="16">
        <v>111.08</v>
      </c>
      <c r="I244" s="16"/>
      <c r="J244" s="16">
        <v>139.99</v>
      </c>
      <c r="K244" s="16">
        <v>158.77000000000001</v>
      </c>
      <c r="L244" s="16">
        <v>189.16</v>
      </c>
      <c r="M244" s="16"/>
      <c r="N244" s="16">
        <v>63.008314650000003</v>
      </c>
      <c r="O244" s="35">
        <v>1.2293584335000001</v>
      </c>
      <c r="P244" s="19" t="s">
        <v>18</v>
      </c>
      <c r="Q244" s="15" t="s">
        <v>771</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402</v>
      </c>
      <c r="D245" s="18" t="s">
        <v>403</v>
      </c>
      <c r="E245" s="18">
        <v>9</v>
      </c>
      <c r="F245" s="17">
        <v>192.34</v>
      </c>
      <c r="G245" s="17">
        <v>180.7</v>
      </c>
      <c r="H245" s="17">
        <v>169.06</v>
      </c>
      <c r="I245" s="16"/>
      <c r="J245" s="17">
        <v>196.92</v>
      </c>
      <c r="K245" s="17">
        <v>220.19</v>
      </c>
      <c r="L245" s="17">
        <v>257.85000000000002</v>
      </c>
      <c r="M245" s="17"/>
      <c r="N245" s="17">
        <v>63.59984463</v>
      </c>
      <c r="O245" s="17">
        <v>3.653591</v>
      </c>
      <c r="P245" s="18" t="s">
        <v>18</v>
      </c>
      <c r="Q245" s="14" t="s">
        <v>772</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21" t="s">
        <v>404</v>
      </c>
      <c r="D246" s="19" t="s">
        <v>405</v>
      </c>
      <c r="E246" s="19">
        <v>2</v>
      </c>
      <c r="F246" s="16">
        <v>44.64</v>
      </c>
      <c r="G246" s="16">
        <v>37.6</v>
      </c>
      <c r="H246" s="16">
        <v>30.56</v>
      </c>
      <c r="I246" s="16"/>
      <c r="J246" s="16">
        <v>45.59</v>
      </c>
      <c r="K246" s="16">
        <v>59.66</v>
      </c>
      <c r="L246" s="16">
        <v>82.42</v>
      </c>
      <c r="M246" s="16"/>
      <c r="N246" s="16">
        <v>46.714959362000002</v>
      </c>
      <c r="O246" s="35">
        <v>4.3462319900000006</v>
      </c>
      <c r="P246" s="19" t="s">
        <v>15</v>
      </c>
      <c r="Q246" s="15" t="s">
        <v>773</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406</v>
      </c>
      <c r="D247" s="18" t="s">
        <v>407</v>
      </c>
      <c r="E247" s="18">
        <v>3</v>
      </c>
      <c r="F247" s="17">
        <v>101.42</v>
      </c>
      <c r="G247" s="17">
        <v>96.89</v>
      </c>
      <c r="H247" s="17">
        <v>92.37</v>
      </c>
      <c r="I247" s="16"/>
      <c r="J247" s="17">
        <v>102.63</v>
      </c>
      <c r="K247" s="17">
        <v>111.67</v>
      </c>
      <c r="L247" s="17">
        <v>126.29</v>
      </c>
      <c r="M247" s="17"/>
      <c r="N247" s="17">
        <v>44.534170289000002</v>
      </c>
      <c r="O247" s="17">
        <v>6.0038808584999996</v>
      </c>
      <c r="P247" s="18" t="s">
        <v>15</v>
      </c>
      <c r="Q247" s="14" t="s">
        <v>774</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21" t="s">
        <v>535</v>
      </c>
      <c r="D248" s="19" t="s">
        <v>536</v>
      </c>
      <c r="E248" s="19">
        <v>3</v>
      </c>
      <c r="F248" s="16">
        <v>32.1</v>
      </c>
      <c r="G248" s="16">
        <v>26.41</v>
      </c>
      <c r="H248" s="16">
        <v>20.72</v>
      </c>
      <c r="I248" s="16"/>
      <c r="J248" s="16">
        <v>32.76</v>
      </c>
      <c r="K248" s="16">
        <v>44.13</v>
      </c>
      <c r="L248" s="16">
        <v>62.54</v>
      </c>
      <c r="M248" s="16"/>
      <c r="N248" s="16">
        <v>49.584123319</v>
      </c>
      <c r="O248" s="35">
        <v>1.0872205675</v>
      </c>
      <c r="P248" s="19" t="s">
        <v>15</v>
      </c>
      <c r="Q248" s="15" t="s">
        <v>775</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515</v>
      </c>
      <c r="D249" s="18" t="s">
        <v>516</v>
      </c>
      <c r="E249" s="18">
        <v>0</v>
      </c>
      <c r="F249" s="17">
        <v>89.01</v>
      </c>
      <c r="G249" s="17">
        <v>84.43</v>
      </c>
      <c r="H249" s="17">
        <v>79.849999999999994</v>
      </c>
      <c r="I249" s="16"/>
      <c r="J249" s="17">
        <v>89.76</v>
      </c>
      <c r="K249" s="17">
        <v>98.91</v>
      </c>
      <c r="L249" s="17">
        <v>113.73</v>
      </c>
      <c r="M249" s="17"/>
      <c r="N249" s="17">
        <v>42.265034886999999</v>
      </c>
      <c r="O249" s="17">
        <v>1.7499071465</v>
      </c>
      <c r="P249" s="18" t="s">
        <v>15</v>
      </c>
      <c r="Q249" s="14" t="s">
        <v>776</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21" t="s">
        <v>466</v>
      </c>
      <c r="D250" s="19" t="s">
        <v>467</v>
      </c>
      <c r="E250" s="19">
        <v>9</v>
      </c>
      <c r="F250" s="16">
        <v>47.1</v>
      </c>
      <c r="G250" s="16">
        <v>39.82</v>
      </c>
      <c r="H250" s="16">
        <v>32.54</v>
      </c>
      <c r="I250" s="16"/>
      <c r="J250" s="16">
        <v>63.22</v>
      </c>
      <c r="K250" s="16">
        <v>77.77</v>
      </c>
      <c r="L250" s="16">
        <v>101.33</v>
      </c>
      <c r="M250" s="16"/>
      <c r="N250" s="16">
        <v>52.710674290999997</v>
      </c>
      <c r="O250" s="35">
        <v>2.2578137055000003</v>
      </c>
      <c r="P250" s="19" t="s">
        <v>18</v>
      </c>
      <c r="Q250" s="15" t="s">
        <v>777</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408</v>
      </c>
      <c r="D251" s="18" t="s">
        <v>409</v>
      </c>
      <c r="E251" s="18">
        <v>2</v>
      </c>
      <c r="F251" s="17">
        <v>80.67</v>
      </c>
      <c r="G251" s="17">
        <v>66.5</v>
      </c>
      <c r="H251" s="17">
        <v>52.34</v>
      </c>
      <c r="I251" s="16"/>
      <c r="J251" s="17">
        <v>82.08</v>
      </c>
      <c r="K251" s="17">
        <v>110.4</v>
      </c>
      <c r="L251" s="17">
        <v>156.22999999999999</v>
      </c>
      <c r="M251" s="17"/>
      <c r="N251" s="17">
        <v>48.237172907999998</v>
      </c>
      <c r="O251" s="17">
        <v>10.62780839</v>
      </c>
      <c r="P251" s="18" t="s">
        <v>15</v>
      </c>
      <c r="Q251" s="14" t="s">
        <v>778</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21" t="s">
        <v>410</v>
      </c>
      <c r="D252" s="19" t="s">
        <v>411</v>
      </c>
      <c r="E252" s="19">
        <v>2</v>
      </c>
      <c r="F252" s="16">
        <v>31.8</v>
      </c>
      <c r="G252" s="16">
        <v>23.31</v>
      </c>
      <c r="H252" s="16">
        <v>14.83</v>
      </c>
      <c r="I252" s="16"/>
      <c r="J252" s="16">
        <v>32.46</v>
      </c>
      <c r="K252" s="16">
        <v>49.42</v>
      </c>
      <c r="L252" s="16">
        <v>76.87</v>
      </c>
      <c r="M252" s="16"/>
      <c r="N252" s="16">
        <v>49.636847516000003</v>
      </c>
      <c r="O252" s="35">
        <v>11.221388048000001</v>
      </c>
      <c r="P252" s="19" t="s">
        <v>15</v>
      </c>
      <c r="Q252" s="15" t="s">
        <v>779</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412</v>
      </c>
      <c r="D253" s="18" t="s">
        <v>413</v>
      </c>
      <c r="E253" s="18">
        <v>3</v>
      </c>
      <c r="F253" s="17">
        <v>47.21</v>
      </c>
      <c r="G253" s="17">
        <v>38.22</v>
      </c>
      <c r="H253" s="17">
        <v>29.23</v>
      </c>
      <c r="I253" s="16"/>
      <c r="J253" s="17">
        <v>47.85</v>
      </c>
      <c r="K253" s="17">
        <v>65.819999999999993</v>
      </c>
      <c r="L253" s="17">
        <v>94.9</v>
      </c>
      <c r="M253" s="17"/>
      <c r="N253" s="17">
        <v>48.417726754999997</v>
      </c>
      <c r="O253" s="17">
        <v>21.769992583000001</v>
      </c>
      <c r="P253" s="18" t="s">
        <v>15</v>
      </c>
      <c r="Q253" s="14" t="s">
        <v>780</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1" t="s">
        <v>503</v>
      </c>
      <c r="D254" s="19" t="s">
        <v>504</v>
      </c>
      <c r="E254" s="19">
        <v>3</v>
      </c>
      <c r="F254" s="16">
        <v>111.31</v>
      </c>
      <c r="G254" s="16">
        <v>101.01</v>
      </c>
      <c r="H254" s="16">
        <v>90.72</v>
      </c>
      <c r="I254" s="16"/>
      <c r="J254" s="16">
        <v>113.16</v>
      </c>
      <c r="K254" s="16">
        <v>133.74</v>
      </c>
      <c r="L254" s="16">
        <v>167.05</v>
      </c>
      <c r="M254" s="16"/>
      <c r="N254" s="16">
        <v>41.610922979999998</v>
      </c>
      <c r="O254" s="35">
        <v>1.6362793575000001</v>
      </c>
      <c r="P254" s="19" t="s">
        <v>15</v>
      </c>
      <c r="Q254" s="15" t="s">
        <v>781</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414</v>
      </c>
      <c r="D255" s="18" t="s">
        <v>415</v>
      </c>
      <c r="E255" s="18">
        <v>3</v>
      </c>
      <c r="F255" s="17">
        <v>60</v>
      </c>
      <c r="G255" s="17">
        <v>49.31</v>
      </c>
      <c r="H255" s="17">
        <v>38.630000000000003</v>
      </c>
      <c r="I255" s="16"/>
      <c r="J255" s="17">
        <v>61</v>
      </c>
      <c r="K255" s="17">
        <v>82.36</v>
      </c>
      <c r="L255" s="17">
        <v>116.93</v>
      </c>
      <c r="M255" s="17"/>
      <c r="N255" s="17">
        <v>49.183272158000001</v>
      </c>
      <c r="O255" s="17">
        <v>2.0195334150000002</v>
      </c>
      <c r="P255" s="18" t="s">
        <v>15</v>
      </c>
      <c r="Q255" s="14" t="s">
        <v>782</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1" t="s">
        <v>474</v>
      </c>
      <c r="D256" s="19" t="s">
        <v>475</v>
      </c>
      <c r="E256" s="19">
        <v>0</v>
      </c>
      <c r="F256" s="16">
        <v>99.54</v>
      </c>
      <c r="G256" s="16">
        <v>96.72</v>
      </c>
      <c r="H256" s="16">
        <v>93.91</v>
      </c>
      <c r="I256" s="16"/>
      <c r="J256" s="16">
        <v>100.4</v>
      </c>
      <c r="K256" s="16">
        <v>106.02</v>
      </c>
      <c r="L256" s="16">
        <v>115.13</v>
      </c>
      <c r="M256" s="16"/>
      <c r="N256" s="16">
        <v>40.330208112000001</v>
      </c>
      <c r="O256" s="35">
        <v>1.7322191984999999</v>
      </c>
      <c r="P256" s="19" t="s">
        <v>15</v>
      </c>
      <c r="Q256" s="15" t="s">
        <v>783</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416</v>
      </c>
      <c r="D257" s="18" t="s">
        <v>417</v>
      </c>
      <c r="E257" s="18">
        <v>3</v>
      </c>
      <c r="F257" s="17">
        <v>129.75</v>
      </c>
      <c r="G257" s="17">
        <v>123.12</v>
      </c>
      <c r="H257" s="17">
        <v>116.5</v>
      </c>
      <c r="I257" s="16"/>
      <c r="J257" s="17">
        <v>130.75</v>
      </c>
      <c r="K257" s="17">
        <v>143.99</v>
      </c>
      <c r="L257" s="17">
        <v>165.42</v>
      </c>
      <c r="M257" s="17"/>
      <c r="N257" s="17">
        <v>45.181038080999997</v>
      </c>
      <c r="O257" s="17">
        <v>6.8969442320000001</v>
      </c>
      <c r="P257" s="18" t="s">
        <v>15</v>
      </c>
      <c r="Q257" s="14" t="s">
        <v>784</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1" t="s">
        <v>517</v>
      </c>
      <c r="D258" s="19" t="s">
        <v>518</v>
      </c>
      <c r="E258" s="19">
        <v>3</v>
      </c>
      <c r="F258" s="16">
        <v>67.430000000000007</v>
      </c>
      <c r="G258" s="16">
        <v>55.48</v>
      </c>
      <c r="H258" s="16">
        <v>43.53</v>
      </c>
      <c r="I258" s="16"/>
      <c r="J258" s="16">
        <v>68.27</v>
      </c>
      <c r="K258" s="16">
        <v>92.16</v>
      </c>
      <c r="L258" s="16">
        <v>130.83000000000001</v>
      </c>
      <c r="M258" s="16"/>
      <c r="N258" s="16">
        <v>47.347862847999998</v>
      </c>
      <c r="O258" s="35">
        <v>1.4156896644999999</v>
      </c>
      <c r="P258" s="19" t="s">
        <v>15</v>
      </c>
      <c r="Q258" s="15" t="s">
        <v>785</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418</v>
      </c>
      <c r="D259" s="18" t="s">
        <v>419</v>
      </c>
      <c r="E259" s="18">
        <v>9</v>
      </c>
      <c r="F259" s="17">
        <v>184.2</v>
      </c>
      <c r="G259" s="17">
        <v>172.79</v>
      </c>
      <c r="H259" s="17">
        <v>161.38</v>
      </c>
      <c r="I259" s="16"/>
      <c r="J259" s="17">
        <v>188.96</v>
      </c>
      <c r="K259" s="17">
        <v>211.77</v>
      </c>
      <c r="L259" s="17">
        <v>248.69</v>
      </c>
      <c r="M259" s="17"/>
      <c r="N259" s="17">
        <v>62.900028642000002</v>
      </c>
      <c r="O259" s="17">
        <v>914.35949843000003</v>
      </c>
      <c r="P259" s="18" t="s">
        <v>18</v>
      </c>
      <c r="Q259" s="14" t="s">
        <v>786</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1" t="s">
        <v>537</v>
      </c>
      <c r="D260" s="19" t="s">
        <v>538</v>
      </c>
      <c r="E260" s="19">
        <v>0</v>
      </c>
      <c r="F260" s="16">
        <v>84.82</v>
      </c>
      <c r="G260" s="16">
        <v>80.59</v>
      </c>
      <c r="H260" s="16">
        <v>76.37</v>
      </c>
      <c r="I260" s="16"/>
      <c r="J260" s="16">
        <v>85.92</v>
      </c>
      <c r="K260" s="16">
        <v>94.36</v>
      </c>
      <c r="L260" s="16">
        <v>108.03</v>
      </c>
      <c r="M260" s="16"/>
      <c r="N260" s="16">
        <v>43.210723764000001</v>
      </c>
      <c r="O260" s="35">
        <v>2.9917867280000001</v>
      </c>
      <c r="P260" s="19" t="s">
        <v>15</v>
      </c>
      <c r="Q260" s="15" t="s">
        <v>787</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539</v>
      </c>
      <c r="D261" s="18" t="s">
        <v>540</v>
      </c>
      <c r="E261" s="18">
        <v>4</v>
      </c>
      <c r="F261" s="17">
        <v>138.33000000000001</v>
      </c>
      <c r="G261" s="17">
        <v>131.72</v>
      </c>
      <c r="H261" s="17">
        <v>125.12</v>
      </c>
      <c r="I261" s="16"/>
      <c r="J261" s="17">
        <v>147.21</v>
      </c>
      <c r="K261" s="17">
        <v>160.41</v>
      </c>
      <c r="L261" s="17">
        <v>181.77</v>
      </c>
      <c r="M261" s="17"/>
      <c r="N261" s="17">
        <v>55.871293715999997</v>
      </c>
      <c r="O261" s="17">
        <v>3.6680852340000003</v>
      </c>
      <c r="P261" s="18" t="s">
        <v>18</v>
      </c>
      <c r="Q261" s="14" t="s">
        <v>788</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21" t="s">
        <v>420</v>
      </c>
      <c r="D262" s="19" t="s">
        <v>421</v>
      </c>
      <c r="E262" s="19">
        <v>3</v>
      </c>
      <c r="F262" s="16">
        <v>381.75</v>
      </c>
      <c r="G262" s="16">
        <v>363.4</v>
      </c>
      <c r="H262" s="16">
        <v>345.06</v>
      </c>
      <c r="I262" s="16"/>
      <c r="J262" s="16">
        <v>383.75</v>
      </c>
      <c r="K262" s="16">
        <v>420.43</v>
      </c>
      <c r="L262" s="16">
        <v>479.79</v>
      </c>
      <c r="M262" s="16"/>
      <c r="N262" s="16">
        <v>43.327345622000003</v>
      </c>
      <c r="O262" s="35">
        <v>72.078597694999999</v>
      </c>
      <c r="P262" s="19" t="s">
        <v>15</v>
      </c>
      <c r="Q262" s="15" t="s">
        <v>789</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422</v>
      </c>
      <c r="D263" s="18" t="s">
        <v>423</v>
      </c>
      <c r="E263" s="18">
        <v>3</v>
      </c>
      <c r="F263" s="17">
        <v>112.27</v>
      </c>
      <c r="G263" s="17">
        <v>81.36</v>
      </c>
      <c r="H263" s="17">
        <v>50.45</v>
      </c>
      <c r="I263" s="16"/>
      <c r="J263" s="17">
        <v>114.03</v>
      </c>
      <c r="K263" s="17">
        <v>175.84</v>
      </c>
      <c r="L263" s="17">
        <v>275.86</v>
      </c>
      <c r="M263" s="17"/>
      <c r="N263" s="17">
        <v>41.204937461</v>
      </c>
      <c r="O263" s="17">
        <v>13.244872572</v>
      </c>
      <c r="P263" s="18" t="s">
        <v>15</v>
      </c>
      <c r="Q263" s="14" t="s">
        <v>790</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21" t="s">
        <v>424</v>
      </c>
      <c r="D264" s="19" t="s">
        <v>425</v>
      </c>
      <c r="E264" s="19">
        <v>7</v>
      </c>
      <c r="F264" s="16">
        <v>118.76</v>
      </c>
      <c r="G264" s="16">
        <v>112.13</v>
      </c>
      <c r="H264" s="16">
        <v>105.51</v>
      </c>
      <c r="I264" s="16"/>
      <c r="J264" s="16">
        <v>130.44</v>
      </c>
      <c r="K264" s="16">
        <v>143.68</v>
      </c>
      <c r="L264" s="16">
        <v>165.12</v>
      </c>
      <c r="M264" s="16"/>
      <c r="N264" s="16">
        <v>52.648588379000003</v>
      </c>
      <c r="O264" s="35">
        <v>359.51182363999999</v>
      </c>
      <c r="P264" s="19" t="s">
        <v>18</v>
      </c>
      <c r="Q264" s="15" t="s">
        <v>791</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426</v>
      </c>
      <c r="D265" s="18" t="s">
        <v>427</v>
      </c>
      <c r="E265" s="18">
        <v>7</v>
      </c>
      <c r="F265" s="17">
        <v>193.41</v>
      </c>
      <c r="G265" s="17">
        <v>181.43</v>
      </c>
      <c r="H265" s="17">
        <v>169.45</v>
      </c>
      <c r="I265" s="16"/>
      <c r="J265" s="17">
        <v>198.3</v>
      </c>
      <c r="K265" s="17">
        <v>222.25</v>
      </c>
      <c r="L265" s="17">
        <v>261.01</v>
      </c>
      <c r="M265" s="17"/>
      <c r="N265" s="17">
        <v>63.405523602999999</v>
      </c>
      <c r="O265" s="17">
        <v>68.198734142999996</v>
      </c>
      <c r="P265" s="18" t="s">
        <v>18</v>
      </c>
      <c r="Q265" s="14" t="s">
        <v>792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21" t="s">
        <v>428</v>
      </c>
      <c r="D266" s="19" t="s">
        <v>429</v>
      </c>
      <c r="E266" s="19">
        <v>10</v>
      </c>
      <c r="F266" s="16">
        <v>134.63</v>
      </c>
      <c r="G266" s="16">
        <v>126.63</v>
      </c>
      <c r="H266" s="16">
        <v>118.64</v>
      </c>
      <c r="I266" s="16"/>
      <c r="J266" s="16">
        <v>137.62</v>
      </c>
      <c r="K266" s="16">
        <v>153.6</v>
      </c>
      <c r="L266" s="16">
        <v>179.46</v>
      </c>
      <c r="M266" s="16"/>
      <c r="N266" s="16">
        <v>62.507583269999998</v>
      </c>
      <c r="O266" s="35">
        <v>13.915140599000001</v>
      </c>
      <c r="P266" s="19" t="s">
        <v>18</v>
      </c>
      <c r="Q266" s="15" t="s">
        <v>793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505</v>
      </c>
      <c r="D267" s="18" t="s">
        <v>506</v>
      </c>
      <c r="E267" s="18">
        <v>10</v>
      </c>
      <c r="F267" s="17">
        <v>187.98</v>
      </c>
      <c r="G267" s="17">
        <v>174.02</v>
      </c>
      <c r="H267" s="17">
        <v>160.06</v>
      </c>
      <c r="I267" s="16"/>
      <c r="J267" s="17">
        <v>205.65</v>
      </c>
      <c r="K267" s="17">
        <v>233.56</v>
      </c>
      <c r="L267" s="17">
        <v>278.73</v>
      </c>
      <c r="M267" s="17"/>
      <c r="N267" s="17">
        <v>56.387630584999997</v>
      </c>
      <c r="O267" s="17">
        <v>7.1834697360000002</v>
      </c>
      <c r="P267" s="18" t="s">
        <v>18</v>
      </c>
      <c r="Q267" s="14" t="s">
        <v>794</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21" t="s">
        <v>519</v>
      </c>
      <c r="D268" s="19" t="s">
        <v>520</v>
      </c>
      <c r="E268" s="19">
        <v>7</v>
      </c>
      <c r="F268" s="16">
        <v>61.91</v>
      </c>
      <c r="G268" s="16">
        <v>57.3</v>
      </c>
      <c r="H268" s="16">
        <v>52.7</v>
      </c>
      <c r="I268" s="16"/>
      <c r="J268" s="16">
        <v>70.91</v>
      </c>
      <c r="K268" s="16">
        <v>80.11</v>
      </c>
      <c r="L268" s="16">
        <v>95.01</v>
      </c>
      <c r="M268" s="16"/>
      <c r="N268" s="16">
        <v>51.452136322000001</v>
      </c>
      <c r="O268" s="35">
        <v>1.9841673290000001</v>
      </c>
      <c r="P268" s="19" t="s">
        <v>18</v>
      </c>
      <c r="Q268" s="15" t="s">
        <v>795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541</v>
      </c>
      <c r="D269" s="18" t="s">
        <v>542</v>
      </c>
      <c r="E269" s="18">
        <v>7</v>
      </c>
      <c r="F269" s="17">
        <v>62.15</v>
      </c>
      <c r="G269" s="17">
        <v>58.76</v>
      </c>
      <c r="H269" s="17">
        <v>55.38</v>
      </c>
      <c r="I269" s="16"/>
      <c r="J269" s="17">
        <v>67.8</v>
      </c>
      <c r="K269" s="17">
        <v>74.56</v>
      </c>
      <c r="L269" s="17">
        <v>85.5</v>
      </c>
      <c r="M269" s="17"/>
      <c r="N269" s="17">
        <v>53.513050915999997</v>
      </c>
      <c r="O269" s="17">
        <v>1.5310561764999999</v>
      </c>
      <c r="P269" s="18" t="s">
        <v>18</v>
      </c>
      <c r="Q269" s="14" t="s">
        <v>796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21" t="s">
        <v>430</v>
      </c>
      <c r="D270" s="19" t="s">
        <v>431</v>
      </c>
      <c r="E270" s="19">
        <v>9</v>
      </c>
      <c r="F270" s="16">
        <v>62.1</v>
      </c>
      <c r="G270" s="16">
        <v>60.04</v>
      </c>
      <c r="H270" s="16">
        <v>57.99</v>
      </c>
      <c r="I270" s="16"/>
      <c r="J270" s="16">
        <v>66.2</v>
      </c>
      <c r="K270" s="16">
        <v>70.3</v>
      </c>
      <c r="L270" s="16">
        <v>76.94</v>
      </c>
      <c r="M270" s="16"/>
      <c r="N270" s="16">
        <v>53.290966107999999</v>
      </c>
      <c r="O270" s="35">
        <v>18.614983419000001</v>
      </c>
      <c r="P270" s="19" t="s">
        <v>18</v>
      </c>
      <c r="Q270" s="15" t="s">
        <v>797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432</v>
      </c>
      <c r="D271" s="18" t="s">
        <v>433</v>
      </c>
      <c r="E271" s="18">
        <v>2</v>
      </c>
      <c r="F271" s="17">
        <v>46.4</v>
      </c>
      <c r="G271" s="17">
        <v>44.07</v>
      </c>
      <c r="H271" s="17">
        <v>41.75</v>
      </c>
      <c r="I271" s="16"/>
      <c r="J271" s="17">
        <v>46.73</v>
      </c>
      <c r="K271" s="17">
        <v>51.37</v>
      </c>
      <c r="L271" s="17">
        <v>58.87</v>
      </c>
      <c r="M271" s="17"/>
      <c r="N271" s="17">
        <v>41.380163338999999</v>
      </c>
      <c r="O271" s="17">
        <v>5.6671135974999993</v>
      </c>
      <c r="P271" s="18" t="s">
        <v>15</v>
      </c>
      <c r="Q271" s="14" t="s">
        <v>798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21" t="s">
        <v>434</v>
      </c>
      <c r="D272" s="19" t="s">
        <v>435</v>
      </c>
      <c r="E272" s="19">
        <v>3</v>
      </c>
      <c r="F272" s="16">
        <v>94.59</v>
      </c>
      <c r="G272" s="16">
        <v>85.78</v>
      </c>
      <c r="H272" s="16">
        <v>76.97</v>
      </c>
      <c r="I272" s="16"/>
      <c r="J272" s="16">
        <v>95.54</v>
      </c>
      <c r="K272" s="16">
        <v>113.15</v>
      </c>
      <c r="L272" s="16">
        <v>141.66</v>
      </c>
      <c r="M272" s="16"/>
      <c r="N272" s="16">
        <v>47.665733078000002</v>
      </c>
      <c r="O272" s="35">
        <v>12.289332738999999</v>
      </c>
      <c r="P272" s="19" t="s">
        <v>15</v>
      </c>
      <c r="Q272" s="15" t="s">
        <v>799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521</v>
      </c>
      <c r="D273" s="18" t="s">
        <v>522</v>
      </c>
      <c r="E273" s="18">
        <v>7</v>
      </c>
      <c r="F273" s="17">
        <v>159.24</v>
      </c>
      <c r="G273" s="17">
        <v>150.55000000000001</v>
      </c>
      <c r="H273" s="17">
        <v>141.87</v>
      </c>
      <c r="I273" s="16"/>
      <c r="J273" s="17">
        <v>168.1</v>
      </c>
      <c r="K273" s="17">
        <v>185.46</v>
      </c>
      <c r="L273" s="17">
        <v>213.56</v>
      </c>
      <c r="M273" s="17"/>
      <c r="N273" s="17">
        <v>60.517563885999998</v>
      </c>
      <c r="O273" s="17">
        <v>2.1360308774999996</v>
      </c>
      <c r="P273" s="18" t="s">
        <v>18</v>
      </c>
      <c r="Q273" s="14" t="s">
        <v>800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21" t="s">
        <v>523</v>
      </c>
      <c r="D274" s="19" t="s">
        <v>524</v>
      </c>
      <c r="E274" s="19">
        <v>7</v>
      </c>
      <c r="F274" s="16">
        <v>130</v>
      </c>
      <c r="G274" s="16">
        <v>123.17</v>
      </c>
      <c r="H274" s="16">
        <v>116.35</v>
      </c>
      <c r="I274" s="16"/>
      <c r="J274" s="16">
        <v>136.38</v>
      </c>
      <c r="K274" s="16">
        <v>150.02000000000001</v>
      </c>
      <c r="L274" s="16">
        <v>172.11</v>
      </c>
      <c r="M274" s="16"/>
      <c r="N274" s="16">
        <v>59.845642192</v>
      </c>
      <c r="O274" s="35">
        <v>3.0912641010000002</v>
      </c>
      <c r="P274" s="19" t="s">
        <v>18</v>
      </c>
      <c r="Q274" s="15" t="s">
        <v>801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507</v>
      </c>
      <c r="D275" s="18" t="s">
        <v>508</v>
      </c>
      <c r="E275" s="18">
        <v>4</v>
      </c>
      <c r="F275" s="17">
        <v>94.91</v>
      </c>
      <c r="G275" s="17">
        <v>88.42</v>
      </c>
      <c r="H275" s="17">
        <v>81.94</v>
      </c>
      <c r="I275" s="16"/>
      <c r="J275" s="17">
        <v>108.58</v>
      </c>
      <c r="K275" s="17">
        <v>121.54</v>
      </c>
      <c r="L275" s="17">
        <v>142.52000000000001</v>
      </c>
      <c r="M275" s="17"/>
      <c r="N275" s="17">
        <v>50.004150232999997</v>
      </c>
      <c r="O275" s="17">
        <v>2.4631185854999997</v>
      </c>
      <c r="P275" s="18" t="s">
        <v>18</v>
      </c>
      <c r="Q275" s="14" t="s">
        <v>802</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21" t="s">
        <v>525</v>
      </c>
      <c r="D276" s="19" t="s">
        <v>526</v>
      </c>
      <c r="E276" s="19">
        <v>8</v>
      </c>
      <c r="F276" s="16">
        <v>144.38</v>
      </c>
      <c r="G276" s="16">
        <v>136.31</v>
      </c>
      <c r="H276" s="16">
        <v>128.24</v>
      </c>
      <c r="I276" s="16"/>
      <c r="J276" s="16">
        <v>149.41</v>
      </c>
      <c r="K276" s="16">
        <v>165.54</v>
      </c>
      <c r="L276" s="16">
        <v>191.65</v>
      </c>
      <c r="M276" s="16"/>
      <c r="N276" s="16">
        <v>61.585852606000003</v>
      </c>
      <c r="O276" s="35">
        <v>1.8674217235000001</v>
      </c>
      <c r="P276" s="19" t="s">
        <v>18</v>
      </c>
      <c r="Q276" s="15" t="s">
        <v>803</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487</v>
      </c>
      <c r="D277" s="18" t="s">
        <v>488</v>
      </c>
      <c r="E277" s="18">
        <v>10</v>
      </c>
      <c r="F277" s="17">
        <v>336.12</v>
      </c>
      <c r="G277" s="17">
        <v>314.98</v>
      </c>
      <c r="H277" s="17">
        <v>293.83999999999997</v>
      </c>
      <c r="I277" s="16"/>
      <c r="J277" s="17">
        <v>342.5</v>
      </c>
      <c r="K277" s="17">
        <v>384.77</v>
      </c>
      <c r="L277" s="17">
        <v>453.18</v>
      </c>
      <c r="M277" s="17"/>
      <c r="N277" s="17">
        <v>64.552931674000007</v>
      </c>
      <c r="O277" s="17">
        <v>4.6306929284999994</v>
      </c>
      <c r="P277" s="18" t="s">
        <v>18</v>
      </c>
      <c r="Q277" s="14" t="s">
        <v>804</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21" t="s">
        <v>436</v>
      </c>
      <c r="D278" s="19" t="s">
        <v>437</v>
      </c>
      <c r="E278" s="19">
        <v>2</v>
      </c>
      <c r="F278" s="16">
        <v>21.66</v>
      </c>
      <c r="G278" s="16">
        <v>17.940000000000001</v>
      </c>
      <c r="H278" s="16">
        <v>14.22</v>
      </c>
      <c r="I278" s="16"/>
      <c r="J278" s="16">
        <v>21.99</v>
      </c>
      <c r="K278" s="16">
        <v>29.42</v>
      </c>
      <c r="L278" s="16">
        <v>41.45</v>
      </c>
      <c r="M278" s="16"/>
      <c r="N278" s="16">
        <v>47.963094578000003</v>
      </c>
      <c r="O278" s="35">
        <v>3.0771232399999997</v>
      </c>
      <c r="P278" s="19" t="s">
        <v>15</v>
      </c>
      <c r="Q278" s="15" t="s">
        <v>805</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461</v>
      </c>
      <c r="D279" s="18" t="s">
        <v>462</v>
      </c>
      <c r="E279" s="18">
        <v>0</v>
      </c>
      <c r="F279" s="17">
        <v>7.37</v>
      </c>
      <c r="G279" s="17">
        <v>6.88</v>
      </c>
      <c r="H279" s="17">
        <v>6.39</v>
      </c>
      <c r="I279" s="16"/>
      <c r="J279" s="17">
        <v>7.48</v>
      </c>
      <c r="K279" s="17">
        <v>8.4499999999999993</v>
      </c>
      <c r="L279" s="17">
        <v>10.029999999999999</v>
      </c>
      <c r="M279" s="17"/>
      <c r="N279" s="17">
        <v>31.309795021999999</v>
      </c>
      <c r="O279" s="17">
        <v>2.1092428880000003</v>
      </c>
      <c r="P279" s="18" t="s">
        <v>15</v>
      </c>
      <c r="Q279" s="14" t="s">
        <v>806</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21" t="s">
        <v>438</v>
      </c>
      <c r="D280" s="19" t="s">
        <v>439</v>
      </c>
      <c r="E280" s="19">
        <v>7</v>
      </c>
      <c r="F280" s="16" t="s">
        <v>35</v>
      </c>
      <c r="G280" s="16" t="s">
        <v>35</v>
      </c>
      <c r="H280" s="16" t="s">
        <v>35</v>
      </c>
      <c r="I280" s="16"/>
      <c r="J280" s="16" t="s">
        <v>35</v>
      </c>
      <c r="K280" s="16" t="s">
        <v>35</v>
      </c>
      <c r="L280" s="16" t="s">
        <v>35</v>
      </c>
      <c r="M280" s="16"/>
      <c r="N280" s="16" t="s">
        <v>35</v>
      </c>
      <c r="O280" s="35" t="s">
        <v>35</v>
      </c>
      <c r="P280" s="19" t="s">
        <v>35</v>
      </c>
      <c r="Q280" s="15" t="s">
        <v>36</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440</v>
      </c>
      <c r="D281" s="18" t="s">
        <v>441</v>
      </c>
      <c r="E281" s="18">
        <v>10</v>
      </c>
      <c r="F281" s="17">
        <v>19.170000000000002</v>
      </c>
      <c r="G281" s="17">
        <v>17.940000000000001</v>
      </c>
      <c r="H281" s="17">
        <v>16.71</v>
      </c>
      <c r="I281" s="16"/>
      <c r="J281" s="17">
        <v>19.84</v>
      </c>
      <c r="K281" s="17">
        <v>22.29</v>
      </c>
      <c r="L281" s="17">
        <v>26.27</v>
      </c>
      <c r="M281" s="17"/>
      <c r="N281" s="17">
        <v>63.363846285999998</v>
      </c>
      <c r="O281" s="17">
        <v>11.573538640999999</v>
      </c>
      <c r="P281" s="18" t="s">
        <v>18</v>
      </c>
      <c r="Q281" s="14" t="s">
        <v>807</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21" t="s">
        <v>442</v>
      </c>
      <c r="D282" s="19" t="s">
        <v>443</v>
      </c>
      <c r="E282" s="19">
        <v>2</v>
      </c>
      <c r="F282" s="16">
        <v>17.27</v>
      </c>
      <c r="G282" s="16">
        <v>16.27</v>
      </c>
      <c r="H282" s="16">
        <v>15.28</v>
      </c>
      <c r="I282" s="16"/>
      <c r="J282" s="16">
        <v>17.41</v>
      </c>
      <c r="K282" s="16">
        <v>19.39</v>
      </c>
      <c r="L282" s="16">
        <v>22.61</v>
      </c>
      <c r="M282" s="16"/>
      <c r="N282" s="16">
        <v>43.756426994000002</v>
      </c>
      <c r="O282" s="35">
        <v>11.969308622</v>
      </c>
      <c r="P282" s="19" t="s">
        <v>15</v>
      </c>
      <c r="Q282" s="15" t="s">
        <v>808</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444</v>
      </c>
      <c r="D283" s="18" t="s">
        <v>445</v>
      </c>
      <c r="E283" s="18">
        <v>3</v>
      </c>
      <c r="F283" s="17">
        <v>24.9</v>
      </c>
      <c r="G283" s="17">
        <v>22.71</v>
      </c>
      <c r="H283" s="17">
        <v>20.52</v>
      </c>
      <c r="I283" s="16"/>
      <c r="J283" s="17">
        <v>25.15</v>
      </c>
      <c r="K283" s="17">
        <v>29.52</v>
      </c>
      <c r="L283" s="17">
        <v>36.6</v>
      </c>
      <c r="M283" s="17"/>
      <c r="N283" s="17">
        <v>41.293224103</v>
      </c>
      <c r="O283" s="17">
        <v>59.367066262999998</v>
      </c>
      <c r="P283" s="18" t="s">
        <v>15</v>
      </c>
      <c r="Q283" s="14" t="s">
        <v>809</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21" t="s">
        <v>543</v>
      </c>
      <c r="D284" s="19" t="s">
        <v>544</v>
      </c>
      <c r="E284" s="19">
        <v>2</v>
      </c>
      <c r="F284" s="16">
        <v>14.55</v>
      </c>
      <c r="G284" s="16">
        <v>13.8</v>
      </c>
      <c r="H284" s="16">
        <v>13.06</v>
      </c>
      <c r="I284" s="16"/>
      <c r="J284" s="16">
        <v>14.62</v>
      </c>
      <c r="K284" s="16">
        <v>16.100000000000001</v>
      </c>
      <c r="L284" s="16">
        <v>18.5</v>
      </c>
      <c r="M284" s="16"/>
      <c r="N284" s="16">
        <v>40.639823305999997</v>
      </c>
      <c r="O284" s="35">
        <v>3.9416227094999998</v>
      </c>
      <c r="P284" s="19" t="s">
        <v>15</v>
      </c>
      <c r="Q284" s="15" t="s">
        <v>810</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545</v>
      </c>
      <c r="D285" s="18" t="s">
        <v>546</v>
      </c>
      <c r="E285" s="18">
        <v>2</v>
      </c>
      <c r="F285" s="17">
        <v>21.79</v>
      </c>
      <c r="G285" s="17">
        <v>20.34</v>
      </c>
      <c r="H285" s="17">
        <v>18.89</v>
      </c>
      <c r="I285" s="16"/>
      <c r="J285" s="17">
        <v>21.89</v>
      </c>
      <c r="K285" s="17">
        <v>24.78</v>
      </c>
      <c r="L285" s="17">
        <v>29.46</v>
      </c>
      <c r="M285" s="17"/>
      <c r="N285" s="17">
        <v>48.40689441</v>
      </c>
      <c r="O285" s="17">
        <v>2.0360155400000002</v>
      </c>
      <c r="P285" s="18" t="s">
        <v>15</v>
      </c>
      <c r="Q285" s="14" t="s">
        <v>811</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21"/>
      <c r="D286" s="19"/>
      <c r="E286" s="19"/>
      <c r="F286" s="16"/>
      <c r="G286" s="16"/>
      <c r="H286" s="16"/>
      <c r="I286" s="16"/>
      <c r="J286" s="16"/>
      <c r="K286" s="16"/>
      <c r="L286" s="16"/>
      <c r="M286" s="16"/>
      <c r="N286" s="16"/>
      <c r="O286" s="35"/>
      <c r="P286" s="19"/>
      <c r="Q286" s="15"/>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c r="D287" s="18"/>
      <c r="E287" s="18"/>
      <c r="F287" s="17"/>
      <c r="G287" s="17"/>
      <c r="H287" s="17"/>
      <c r="I287" s="16"/>
      <c r="J287" s="17"/>
      <c r="K287" s="17"/>
      <c r="L287" s="17"/>
      <c r="M287" s="17"/>
      <c r="N287" s="17"/>
      <c r="O287" s="17"/>
      <c r="P287" s="18"/>
      <c r="Q287" s="14"/>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21"/>
      <c r="D288" s="19"/>
      <c r="E288" s="19"/>
      <c r="F288" s="16"/>
      <c r="G288" s="16"/>
      <c r="H288" s="16"/>
      <c r="I288" s="16"/>
      <c r="J288" s="16"/>
      <c r="K288" s="16"/>
      <c r="L288" s="16"/>
      <c r="M288" s="16"/>
      <c r="N288" s="16"/>
      <c r="O288" s="35"/>
      <c r="P288" s="19"/>
      <c r="Q288" s="15"/>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8"/>
      <c r="E289" s="18"/>
      <c r="F289" s="17"/>
      <c r="G289" s="17"/>
      <c r="H289" s="17"/>
      <c r="I289" s="16"/>
      <c r="J289" s="17"/>
      <c r="K289" s="17"/>
      <c r="L289" s="17"/>
      <c r="M289" s="17"/>
      <c r="N289" s="17"/>
      <c r="O289" s="17"/>
      <c r="P289" s="18"/>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1"/>
      <c r="D290" s="19"/>
      <c r="E290" s="19"/>
      <c r="F290" s="16"/>
      <c r="G290" s="16"/>
      <c r="H290" s="16"/>
      <c r="I290" s="16"/>
      <c r="J290" s="16"/>
      <c r="K290" s="16"/>
      <c r="L290" s="16"/>
      <c r="M290" s="16"/>
      <c r="N290" s="16"/>
      <c r="O290" s="35"/>
      <c r="P290" s="19"/>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8"/>
      <c r="E291" s="18"/>
      <c r="F291" s="17"/>
      <c r="G291" s="17"/>
      <c r="H291" s="17"/>
      <c r="I291" s="16"/>
      <c r="J291" s="17"/>
      <c r="K291" s="17"/>
      <c r="L291" s="17"/>
      <c r="M291" s="17"/>
      <c r="N291" s="17"/>
      <c r="O291" s="17"/>
      <c r="P291" s="18"/>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1"/>
      <c r="D292" s="19"/>
      <c r="E292" s="19"/>
      <c r="F292" s="16"/>
      <c r="G292" s="16"/>
      <c r="H292" s="16"/>
      <c r="I292" s="16"/>
      <c r="J292" s="16"/>
      <c r="K292" s="16"/>
      <c r="L292" s="16"/>
      <c r="M292" s="16"/>
      <c r="N292" s="16"/>
      <c r="O292" s="35"/>
      <c r="P292" s="19"/>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8"/>
      <c r="E293" s="18"/>
      <c r="F293" s="17"/>
      <c r="G293" s="17"/>
      <c r="H293" s="17"/>
      <c r="I293" s="16"/>
      <c r="J293" s="17"/>
      <c r="K293" s="17"/>
      <c r="L293" s="17"/>
      <c r="M293" s="17"/>
      <c r="N293" s="17"/>
      <c r="O293" s="17"/>
      <c r="P293" s="18"/>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1"/>
      <c r="D294" s="19"/>
      <c r="E294" s="19"/>
      <c r="F294" s="16"/>
      <c r="G294" s="16"/>
      <c r="H294" s="16"/>
      <c r="I294" s="16"/>
      <c r="J294" s="16"/>
      <c r="K294" s="16"/>
      <c r="L294" s="16"/>
      <c r="M294" s="16"/>
      <c r="N294" s="16"/>
      <c r="O294" s="35"/>
      <c r="P294" s="19"/>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8"/>
      <c r="E295" s="18"/>
      <c r="F295" s="17"/>
      <c r="G295" s="17"/>
      <c r="H295" s="17"/>
      <c r="I295" s="16"/>
      <c r="J295" s="17"/>
      <c r="K295" s="17"/>
      <c r="L295" s="17"/>
      <c r="M295" s="17"/>
      <c r="N295" s="17"/>
      <c r="O295" s="17"/>
      <c r="P295" s="18"/>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1"/>
      <c r="D296" s="19"/>
      <c r="E296" s="19"/>
      <c r="F296" s="16"/>
      <c r="G296" s="16"/>
      <c r="H296" s="16"/>
      <c r="I296" s="16"/>
      <c r="J296" s="16"/>
      <c r="K296" s="16"/>
      <c r="L296" s="16"/>
      <c r="M296" s="16"/>
      <c r="N296" s="16"/>
      <c r="O296" s="35"/>
      <c r="P296" s="19"/>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8"/>
      <c r="E297" s="18"/>
      <c r="F297" s="17"/>
      <c r="G297" s="17"/>
      <c r="H297" s="17"/>
      <c r="I297" s="16"/>
      <c r="J297" s="17"/>
      <c r="K297" s="17"/>
      <c r="L297" s="17"/>
      <c r="M297" s="17"/>
      <c r="N297" s="17"/>
      <c r="O297" s="17"/>
      <c r="P297" s="18"/>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1"/>
      <c r="D298" s="19"/>
      <c r="E298" s="19"/>
      <c r="F298" s="16"/>
      <c r="G298" s="16"/>
      <c r="H298" s="16"/>
      <c r="I298" s="16"/>
      <c r="J298" s="16"/>
      <c r="K298" s="16"/>
      <c r="L298" s="16"/>
      <c r="M298" s="16"/>
      <c r="N298" s="16"/>
      <c r="O298" s="35"/>
      <c r="P298" s="19"/>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8"/>
      <c r="E299" s="18"/>
      <c r="F299" s="17"/>
      <c r="G299" s="17"/>
      <c r="H299" s="17"/>
      <c r="I299" s="16"/>
      <c r="J299" s="17"/>
      <c r="K299" s="17"/>
      <c r="L299" s="17"/>
      <c r="M299" s="17"/>
      <c r="N299" s="17"/>
      <c r="O299" s="17"/>
      <c r="P299" s="18"/>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1"/>
      <c r="D300" s="19"/>
      <c r="E300" s="19"/>
      <c r="F300" s="16"/>
      <c r="G300" s="16"/>
      <c r="H300" s="16"/>
      <c r="I300" s="16"/>
      <c r="J300" s="16"/>
      <c r="K300" s="16"/>
      <c r="L300" s="16"/>
      <c r="M300" s="16"/>
      <c r="N300" s="16"/>
      <c r="O300" s="35"/>
      <c r="P300" s="19"/>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8"/>
      <c r="E301" s="18"/>
      <c r="F301" s="17"/>
      <c r="G301" s="17"/>
      <c r="H301" s="17"/>
      <c r="I301" s="16"/>
      <c r="J301" s="17"/>
      <c r="K301" s="17"/>
      <c r="L301" s="17"/>
      <c r="M301" s="17"/>
      <c r="N301" s="17"/>
      <c r="O301" s="17"/>
      <c r="P301" s="18"/>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1"/>
      <c r="D302" s="19"/>
      <c r="E302" s="19"/>
      <c r="F302" s="16"/>
      <c r="G302" s="16"/>
      <c r="H302" s="16"/>
      <c r="I302" s="16"/>
      <c r="J302" s="16"/>
      <c r="K302" s="16"/>
      <c r="L302" s="16"/>
      <c r="M302" s="16"/>
      <c r="N302" s="16"/>
      <c r="O302" s="35"/>
      <c r="P302" s="19"/>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8"/>
      <c r="E303" s="18"/>
      <c r="F303" s="17"/>
      <c r="G303" s="17"/>
      <c r="H303" s="17"/>
      <c r="I303" s="16"/>
      <c r="J303" s="17"/>
      <c r="K303" s="17"/>
      <c r="L303" s="17"/>
      <c r="M303" s="17"/>
      <c r="N303" s="17"/>
      <c r="O303" s="17"/>
      <c r="P303" s="18"/>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1"/>
      <c r="D304" s="19"/>
      <c r="E304" s="19"/>
      <c r="F304" s="16"/>
      <c r="G304" s="16"/>
      <c r="H304" s="16"/>
      <c r="I304" s="16"/>
      <c r="J304" s="16"/>
      <c r="K304" s="16"/>
      <c r="L304" s="16"/>
      <c r="M304" s="16"/>
      <c r="N304" s="16"/>
      <c r="O304" s="35"/>
      <c r="P304" s="19"/>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8"/>
      <c r="E305" s="18"/>
      <c r="F305" s="17"/>
      <c r="G305" s="17"/>
      <c r="H305" s="17"/>
      <c r="I305" s="16"/>
      <c r="J305" s="17"/>
      <c r="K305" s="17"/>
      <c r="L305" s="17"/>
      <c r="M305" s="17"/>
      <c r="N305" s="17"/>
      <c r="O305" s="17"/>
      <c r="P305" s="18"/>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1"/>
      <c r="D306" s="19"/>
      <c r="E306" s="19"/>
      <c r="F306" s="16"/>
      <c r="G306" s="16"/>
      <c r="H306" s="16"/>
      <c r="I306" s="16"/>
      <c r="J306" s="16"/>
      <c r="K306" s="16"/>
      <c r="L306" s="16"/>
      <c r="M306" s="16"/>
      <c r="N306" s="16"/>
      <c r="O306" s="35"/>
      <c r="P306" s="19"/>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8"/>
      <c r="E307" s="18"/>
      <c r="F307" s="17"/>
      <c r="G307" s="17"/>
      <c r="H307" s="17"/>
      <c r="I307" s="16"/>
      <c r="J307" s="17"/>
      <c r="K307" s="17"/>
      <c r="L307" s="17"/>
      <c r="M307" s="17"/>
      <c r="N307" s="17"/>
      <c r="O307" s="17"/>
      <c r="P307" s="18"/>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1"/>
      <c r="D308" s="19"/>
      <c r="E308" s="19"/>
      <c r="F308" s="16"/>
      <c r="G308" s="16"/>
      <c r="H308" s="16"/>
      <c r="I308" s="16"/>
      <c r="J308" s="16"/>
      <c r="K308" s="16"/>
      <c r="L308" s="16"/>
      <c r="M308" s="16"/>
      <c r="N308" s="16"/>
      <c r="O308" s="35"/>
      <c r="P308" s="19"/>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8"/>
      <c r="E309" s="18"/>
      <c r="F309" s="17"/>
      <c r="G309" s="17"/>
      <c r="H309" s="17"/>
      <c r="I309" s="16"/>
      <c r="J309" s="17"/>
      <c r="K309" s="17"/>
      <c r="L309" s="17"/>
      <c r="M309" s="17"/>
      <c r="N309" s="17"/>
      <c r="O309" s="17"/>
      <c r="P309" s="18"/>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1"/>
      <c r="D310" s="19"/>
      <c r="E310" s="19"/>
      <c r="F310" s="16"/>
      <c r="G310" s="16"/>
      <c r="H310" s="16"/>
      <c r="I310" s="16"/>
      <c r="J310" s="16"/>
      <c r="K310" s="16"/>
      <c r="L310" s="16"/>
      <c r="M310" s="16"/>
      <c r="N310" s="16"/>
      <c r="O310" s="35"/>
      <c r="P310" s="19"/>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8"/>
      <c r="E311" s="18"/>
      <c r="F311" s="17"/>
      <c r="G311" s="17"/>
      <c r="H311" s="17"/>
      <c r="I311" s="16"/>
      <c r="J311" s="17"/>
      <c r="K311" s="17"/>
      <c r="L311" s="17"/>
      <c r="M311" s="17"/>
      <c r="N311" s="17"/>
      <c r="O311" s="17"/>
      <c r="P311" s="18"/>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1"/>
      <c r="D312" s="19"/>
      <c r="E312" s="19"/>
      <c r="F312" s="16"/>
      <c r="G312" s="16"/>
      <c r="H312" s="16"/>
      <c r="I312" s="16"/>
      <c r="J312" s="16"/>
      <c r="K312" s="16"/>
      <c r="L312" s="16"/>
      <c r="M312" s="16"/>
      <c r="N312" s="16"/>
      <c r="O312" s="35"/>
      <c r="P312" s="19"/>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8"/>
      <c r="E313" s="18"/>
      <c r="F313" s="17"/>
      <c r="G313" s="17"/>
      <c r="H313" s="17"/>
      <c r="I313" s="16"/>
      <c r="J313" s="17"/>
      <c r="K313" s="17"/>
      <c r="L313" s="17"/>
      <c r="M313" s="17"/>
      <c r="N313" s="17"/>
      <c r="O313" s="17"/>
      <c r="P313" s="18"/>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1"/>
      <c r="D314" s="19"/>
      <c r="E314" s="19"/>
      <c r="F314" s="16"/>
      <c r="G314" s="16"/>
      <c r="H314" s="16"/>
      <c r="I314" s="16"/>
      <c r="J314" s="16"/>
      <c r="K314" s="16"/>
      <c r="L314" s="16"/>
      <c r="M314" s="16"/>
      <c r="N314" s="16"/>
      <c r="O314" s="35"/>
      <c r="P314" s="19"/>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8"/>
      <c r="E315" s="18"/>
      <c r="F315" s="17"/>
      <c r="G315" s="17"/>
      <c r="H315" s="17"/>
      <c r="I315" s="16"/>
      <c r="J315" s="17"/>
      <c r="K315" s="17"/>
      <c r="L315" s="17"/>
      <c r="M315" s="17"/>
      <c r="N315" s="17"/>
      <c r="O315" s="17"/>
      <c r="P315" s="18"/>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1"/>
      <c r="D316" s="19"/>
      <c r="E316" s="19"/>
      <c r="F316" s="16"/>
      <c r="G316" s="16"/>
      <c r="H316" s="16"/>
      <c r="I316" s="16"/>
      <c r="J316" s="16"/>
      <c r="K316" s="16"/>
      <c r="L316" s="16"/>
      <c r="M316" s="16"/>
      <c r="N316" s="16"/>
      <c r="O316" s="35"/>
      <c r="P316" s="19"/>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8"/>
      <c r="E317" s="18"/>
      <c r="F317" s="17"/>
      <c r="G317" s="17"/>
      <c r="H317" s="17"/>
      <c r="I317" s="16"/>
      <c r="J317" s="17"/>
      <c r="K317" s="17"/>
      <c r="L317" s="17"/>
      <c r="M317" s="17"/>
      <c r="N317" s="17"/>
      <c r="O317" s="17"/>
      <c r="P317" s="18"/>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1"/>
      <c r="D318" s="19"/>
      <c r="E318" s="19"/>
      <c r="F318" s="16"/>
      <c r="G318" s="16"/>
      <c r="H318" s="16"/>
      <c r="I318" s="16"/>
      <c r="J318" s="16"/>
      <c r="K318" s="16"/>
      <c r="L318" s="16"/>
      <c r="M318" s="16"/>
      <c r="N318" s="16"/>
      <c r="O318" s="35"/>
      <c r="P318" s="19"/>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2026-03-31T23:38:08Z</cp:lastPrinted>
  <dcterms:created xsi:type="dcterms:W3CDTF">2020-05-21T15:06:06Z</dcterms:created>
  <dcterms:modified xsi:type="dcterms:W3CDTF">2026-04-06T21:54:11Z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1459466941</vt:lpwstr>
  </property>
  <property fmtid="{D5CDD505-2E9C-101B-9397-08002B2CF9AE}" pid="3" name="EcoUpdateMessage">
    <vt:lpwstr>2026/03/31-23:29:01</vt:lpwstr>
  </property>
  <property fmtid="{D5CDD505-2E9C-101B-9397-08002B2CF9AE}" pid="4" name="EcoUpdateStatus">
    <vt:lpwstr>2026-03-31=BRA:St,ME,Fd,TP;USA:St,ME;ARG:St,ME,TP;MEX:St,ME,Fd;CHL:St,ME;PER:St,ME,Fd;SAU:St|2022-10-17=USA:TP|2026-03-30=ARG:Fd;MEX:TP;CHL:Fd;GBR:St,ME;COL:St,ME|2021-11-17=CHL:TP|2014-02-26=VEN:St|2002-11-08=JPN:St|2016-08-18=NNN:St|2026-03-26=COL:Fd|2026-03-04=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