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63" documentId="14_{82F6EE54-92E6-4E2A-995E-828A4F459A9B}" xr6:coauthVersionLast="47" xr6:coauthVersionMax="47" xr10:uidLastSave="{E1D3B416-96E5-4B83-A16F-D840BC07ED1E}"/>
  <bookViews>
    <workbookView xWindow="3420" yWindow="3420" windowWidth="25035" windowHeight="1183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<sst xmlns="http://schemas.openxmlformats.org/spreadsheetml/2006/main" count="1198" uniqueCount="854">
  <si>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</si>
  <si>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</si>
  <si>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</si>
  <si>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</si>
  <si>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</si>
  <si>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</si>
  <si>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</si>
  <si>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</si>
  <si>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</si>
  <si>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</si>
  <si>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</si>
  <si>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</si>
  <si>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</si>
  <si>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</si>
  <si>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</si>
  <si>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</si>
  <si>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</si>
  <si>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</si>
  <si>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</si>
  <si>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</si>
  <si>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</si>
  <si>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</si>
  <si>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</si>
  <si>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</si>
  <si>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</si>
  <si>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</si>
  <si>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</si>
  <si>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</si>
  <si>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</si>
  <si>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</si>
  <si>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</si>
  <si>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</si>
  <si>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</si>
  <si>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</si>
  <si>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</si>
  <si>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</si>
  <si>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</si>
  <si>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</si>
  <si>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</si>
  <si>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</si>
  <si>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</si>
  <si>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</si>
  <si>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</si>
  <si>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</si>
  <si>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</si>
  <si>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</si>
  <si>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</si>
  <si>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</si>
  <si>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</si>
  <si>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</si>
  <si>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</si>
  <si>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</si>
  <si>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</si>
  <si>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</si>
  <si>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</si>
  <si>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</si>
  <si>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</si>
  <si>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</si>
  <si>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</si>
  <si>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</si>
  <si>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</si>
  <si>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</si>
  <si>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</si>
  <si>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</si>
  <si>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</si>
  <si>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</si>
  <si>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</si>
  <si>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</si>
  <si>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</si>
  <si>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</si>
  <si>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</si>
  <si>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</si>
  <si>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</si>
  <si>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</si>
  <si>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</si>
  <si>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</si>
  <si>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</si>
  <si>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</si>
  <si>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</si>
  <si>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</si>
  <si>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</si>
  <si>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</si>
  <si>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</si>
  <si>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</si>
  <si>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</si>
  <si>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</si>
  <si>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</si>
  <si>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</si>
  <si>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</si>
  <si>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</si>
  <si>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</si>
  <si>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</si>
  <si>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</si>
  <si>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</si>
  <si>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</si>
  <si>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</si>
  <si>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</si>
  <si>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</si>
  <si>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</si>
  <si>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</si>
  <si>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</si>
  <si>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</si>
  <si>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</si>
  <si>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</si>
  <si>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</si>
  <si>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</si>
  <si>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</si>
  <si>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</si>
  <si>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</si>
  <si>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</si>
  <si>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</si>
  <si>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</si>
  <si>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</si>
  <si>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</si>
  <si>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</si>
  <si>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</si>
  <si>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</si>
  <si>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</si>
  <si>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</si>
  <si>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</si>
  <si>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</si>
  <si>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</si>
  <si>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</si>
  <si>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</si>
  <si>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</si>
  <si>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</si>
  <si>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</si>
  <si>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</si>
  <si>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</si>
  <si>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</si>
  <si>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</si>
  <si>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</si>
  <si>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</si>
  <si>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</si>
  <si>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</si>
  <si>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</si>
  <si>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</si>
  <si>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</si>
  <si>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</si>
  <si>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</si>
  <si>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</si>
  <si>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</si>
  <si>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</si>
  <si>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</si>
  <si>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</si>
  <si>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</si>
  <si>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</si>
  <si>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</si>
  <si>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</si>
  <si>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</si>
  <si>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</si>
  <si>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</si>
  <si>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</si>
  <si>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</si>
  <si>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</si>
  <si>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</si>
  <si>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</si>
  <si>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</si>
  <si>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</si>
  <si>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</si>
  <si>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</si>
  <si>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</si>
  <si>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</si>
  <si>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</si>
  <si>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</si>
  <si>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</si>
  <si>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</si>
  <si>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</si>
  <si>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</si>
  <si>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</si>
  <si>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</si>
  <si>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</si>
  <si>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</si>
  <si>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</si>
  <si>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</si>
  <si>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</si>
  <si>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</si>
  <si>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</si>
  <si>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</si>
  <si>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</si>
  <si>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</si>
  <si>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</si>
  <si>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</si>
  <si>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</si>
  <si>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</si>
  <si>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</si>
  <si>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</si>
  <si>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</si>
  <si>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</si>
  <si>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</si>
  <si>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</si>
  <si>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</si>
  <si>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</si>
  <si>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</si>
  <si>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</si>
  <si>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</si>
  <si>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</si>
  <si>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</si>
  <si>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</si>
  <si>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</si>
  <si>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</si>
  <si>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</si>
  <si>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</si>
  <si>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</si>
  <si>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</si>
  <si>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</si>
  <si>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</si>
  <si>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</si>
  <si>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</si>
  <si>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</si>
  <si>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</si>
  <si>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</si>
  <si>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</si>
  <si>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</si>
  <si>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</si>
  <si>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</si>
  <si>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</si>
  <si>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</si>
  <si>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</si>
  <si>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</si>
  <si>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</si>
  <si>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</si>
  <si>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</si>
  <si>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</si>
  <si>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</si>
  <si>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</si>
  <si>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</si>
  <si>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</si>
  <si>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</si>
  <si>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</si>
  <si>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</si>
  <si>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</si>
  <si>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</si>
  <si>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</si>
  <si>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</si>
  <si>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</si>
  <si>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</si>
  <si>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</si>
  <si>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</si>
  <si>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</si>
  <si>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</si>
  <si>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</si>
  <si>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</si>
  <si>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</si>
  <si>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</si>
  <si>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</si>
  <si>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</si>
  <si>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Meta Platforms, Inc</t>
  </si>
  <si>
    <t>M1TA34</t>
  </si>
  <si>
    <t>Metal Leve</t>
  </si>
  <si>
    <t>LEVE3</t>
  </si>
  <si>
    <t>Micron Technology, Inc</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</si>
  <si>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</si>
  <si>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</si>
  <si>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</si>
  <si>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</si>
  <si>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</si>
  <si>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</si>
  <si>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</si>
  <si>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</si>
  <si>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</si>
  <si>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</si>
  <si>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</si>
  <si>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</si>
  <si>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</si>
  <si>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</si>
  <si>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</si>
  <si>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</si>
  <si>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</si>
  <si>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</si>
  <si>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</si>
  <si>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</si>
  <si>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</si>
  <si>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</si>
  <si>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</si>
  <si>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</si>
  <si>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</si>
  <si>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</si>
  <si>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</si>
  <si>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</si>
  <si>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</si>
  <si>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</si>
  <si>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</si>
  <si>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</si>
  <si>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</si>
  <si>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</si>
  <si>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</si>
  <si>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</si>
  <si>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</si>
  <si>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</si>
  <si>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</si>
  <si>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</si>
  <si>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</si>
  <si>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</si>
  <si>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</si>
  <si>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</si>
  <si>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</si>
  <si>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</si>
  <si>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</si>
  <si>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</si>
  <si>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</si>
  <si>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</si>
  <si>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</si>
  <si>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</si>
  <si>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</si>
  <si>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</si>
  <si>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</si>
  <si>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</si>
  <si>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</si>
  <si>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</si>
  <si>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</si>
  <si>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</si>
  <si>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RAIZ4</t>
  </si>
  <si>
    <t>RAPT4</t>
  </si>
  <si>
    <t>Recrusul</t>
  </si>
  <si>
    <t>RCSL4</t>
  </si>
  <si>
    <t>RDOR3</t>
  </si>
  <si>
    <t>Riachuelo</t>
  </si>
  <si>
    <t>RIAA3</t>
  </si>
  <si>
    <t>Romi</t>
  </si>
  <si>
    <t>ROMI3</t>
  </si>
  <si>
    <t>Rumo S.A.</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</si>
  <si>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</si>
  <si>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</si>
  <si>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</si>
  <si>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</si>
  <si>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</si>
  <si>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</si>
  <si>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</si>
  <si>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</si>
  <si>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</si>
  <si>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</si>
  <si>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</si>
  <si>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</si>
  <si>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</si>
  <si>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</si>
  <si>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</si>
  <si>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</si>
  <si>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</si>
  <si>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</si>
  <si>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</si>
  <si>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</si>
  <si>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</si>
  <si>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</si>
  <si>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</si>
  <si>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</si>
  <si>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</si>
  <si>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</si>
  <si>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</si>
  <si>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</si>
  <si>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</si>
  <si>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</si>
  <si>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</si>
  <si>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</si>
  <si>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</si>
  <si>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</si>
  <si>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</si>
  <si>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</si>
  <si>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</si>
  <si>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</si>
  <si>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</si>
  <si>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</si>
  <si>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</si>
  <si>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</si>
  <si>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</si>
  <si>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</si>
  <si>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</si>
  <si>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</si>
  <si>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</si>
  <si>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</si>
  <si>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</si>
  <si>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</si>
  <si>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</si>
  <si>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</si>
  <si>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</si>
  <si>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</si>
  <si>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</si>
  <si>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</si>
  <si>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</si>
  <si>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</si>
  <si>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</si>
  <si>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</si>
  <si>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</si>
  <si>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</si>
  <si>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</si>
  <si>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</si>
  <si>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</si>
  <si>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</si>
  <si>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</si>
  <si>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</si>
  <si>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</si>
  <si>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</si>
  <si>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</si>
  <si>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</si>
  <si>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</si>
  <si>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</si>
  <si>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</si>
  <si>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</si>
  <si>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</si>
  <si>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</si>
  <si>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</si>
  <si>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</si>
  <si>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</si>
  <si>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</si>
  <si>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</si>
  <si>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</si>
  <si>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</si>
  <si>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</si>
  <si>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Brad Bov</t>
  </si>
  <si>
    <t>BOVB11</t>
  </si>
  <si>
    <t>Etf BV Coin</t>
  </si>
  <si>
    <t>COIN11</t>
  </si>
  <si>
    <t>Etf BV Spyi</t>
  </si>
  <si>
    <t>SPYI11</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</si>
  <si>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</si>
  <si>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</si>
  <si>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</si>
  <si>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</si>
  <si>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</si>
  <si>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</si>
  <si>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</si>
  <si>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</si>
  <si>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</si>
  <si>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</si>
  <si>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</si>
  <si>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</si>
  <si>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</si>
  <si>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</si>
  <si>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</si>
  <si>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</si>
  <si>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</si>
  <si>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</si>
  <si>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</si>
  <si>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</si>
  <si>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</si>
  <si>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</si>
  <si>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</si>
  <si>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</si>
  <si>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</si>
  <si>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</si>
  <si>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</si>
  <si>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</si>
  <si>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</si>
  <si>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</si>
  <si>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</si>
  <si>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</si>
  <si>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</si>
  <si>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</si>
  <si>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</si>
  <si>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</si>
  <si>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</si>
  <si>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</si>
  <si>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Positivo Tec</t>
  </si>
  <si>
    <t>Petrorio</t>
  </si>
  <si>
    <t>Western Digital Corp</t>
  </si>
  <si>
    <t>W1DC34</t>
  </si>
  <si>
    <t>Petzcobasi</t>
  </si>
  <si>
    <t>Profarma</t>
  </si>
  <si>
    <t>PFRM3</t>
  </si>
  <si>
    <t>Porto Seguro</t>
  </si>
  <si>
    <t>Planoeplano</t>
  </si>
  <si>
    <t>Exxon Mobil Corp</t>
  </si>
  <si>
    <t>EXXO34</t>
  </si>
  <si>
    <t>Trend Ouro H</t>
  </si>
  <si>
    <t>GOLX11</t>
  </si>
  <si>
    <t>Priner</t>
  </si>
  <si>
    <t>Allied</t>
  </si>
  <si>
    <t>ALLD3</t>
  </si>
  <si>
    <t>Quero-Quero</t>
  </si>
  <si>
    <t>SANB4</t>
  </si>
  <si>
    <t>iShares Gold Trust</t>
  </si>
  <si>
    <t>BIAU39</t>
  </si>
  <si>
    <t>Trend China</t>
  </si>
  <si>
    <t>XINA11</t>
  </si>
  <si>
    <t>Syn Prop Tec</t>
  </si>
  <si>
    <t>SYNE3</t>
  </si>
  <si>
    <t>Vittia</t>
  </si>
  <si>
    <t>VITT3</t>
  </si>
  <si>
    <t>It Now Divd</t>
  </si>
  <si>
    <t>DIVD11</t>
  </si>
  <si>
    <t>Trend Us Lrg</t>
  </si>
  <si>
    <t>USAL11</t>
  </si>
  <si>
    <t>Trend Us Tec</t>
  </si>
  <si>
    <t>UTEC11</t>
  </si>
  <si>
    <t>Randon Part</t>
  </si>
  <si>
    <t>Raizen</t>
  </si>
  <si>
    <t>Global X Silver Miners</t>
  </si>
  <si>
    <t>BSIL39</t>
  </si>
  <si>
    <t>Azevedo</t>
  </si>
  <si>
    <t>AZEV4</t>
  </si>
  <si>
    <t>Mercantil</t>
  </si>
  <si>
    <t>BMEB4</t>
  </si>
  <si>
    <t>Oranjebtc</t>
  </si>
  <si>
    <t>OBTC3</t>
  </si>
  <si>
    <t>Investo Usbd</t>
  </si>
  <si>
    <t>USDB11</t>
  </si>
  <si>
    <t>Investoutil</t>
  </si>
  <si>
    <t>UTLL11</t>
  </si>
  <si>
    <t>Ishares Eqwe</t>
  </si>
  <si>
    <t>EWBZ11</t>
  </si>
  <si>
    <r>
      <t xml:space="preserve">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</si>
  <si>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Nota Téc.</t>
  </si>
  <si>
    <t>Azt Energia</t>
  </si>
  <si>
    <t>AZTE3</t>
  </si>
  <si>
    <t>Chevron Corp</t>
  </si>
  <si>
    <t>CHVX34</t>
  </si>
  <si>
    <t>Pagseguro Digital Ltd.</t>
  </si>
  <si>
    <t>PAGS34</t>
  </si>
  <si>
    <t>SAPR3</t>
  </si>
  <si>
    <t>Sigma Lithium Corp</t>
  </si>
  <si>
    <t>S2GM34</t>
  </si>
  <si>
    <t>iShares MSCI Emerging Markets Ex China ETF</t>
  </si>
  <si>
    <t>BEMC39</t>
  </si>
  <si>
    <t>Pibb Ind Brasil 50</t>
  </si>
  <si>
    <t>PIBB11</t>
  </si>
  <si>
    <t>Asml Holding Nv</t>
  </si>
  <si>
    <t>ASML34</t>
  </si>
  <si>
    <t>Brisanet</t>
  </si>
  <si>
    <t>BRST3</t>
  </si>
  <si>
    <t>Eli Lilly And Company</t>
  </si>
  <si>
    <t>LILY34</t>
  </si>
  <si>
    <t>Freeport-Mcmoran Inc</t>
  </si>
  <si>
    <t>FCXO34</t>
  </si>
  <si>
    <t>Mitre Realty</t>
  </si>
  <si>
    <t>MTRE3</t>
  </si>
  <si>
    <t>Nike, Inc</t>
  </si>
  <si>
    <t>NIKE34</t>
  </si>
  <si>
    <t>Rede D Or</t>
  </si>
  <si>
    <t>SANB3</t>
  </si>
  <si>
    <t>TAEE3</t>
  </si>
  <si>
    <t>Visa Inc</t>
  </si>
  <si>
    <t>VISA34</t>
  </si>
  <si>
    <t>Viveo</t>
  </si>
  <si>
    <t>VVEO3</t>
  </si>
  <si>
    <t>Btgteva Auvp</t>
  </si>
  <si>
    <t>AUVP11</t>
  </si>
  <si>
    <t>Investo Gldx</t>
  </si>
  <si>
    <t>GLDX11</t>
  </si>
  <si>
    <t>iShares US Energy ETF</t>
  </si>
  <si>
    <t>BIYE39</t>
  </si>
  <si>
    <t>It Now Ifnc Fundo de Indice</t>
  </si>
  <si>
    <t>FIND11</t>
  </si>
  <si>
    <t>Nuibovhighbt</t>
  </si>
  <si>
    <t>HIGH11</t>
  </si>
  <si>
    <t>Pactual Ibov</t>
  </si>
  <si>
    <t>IBOB11</t>
  </si>
  <si>
    <t>TTEN3 está em tendência de alta no curto prazo e acima de 17,9 projetaria de 19,93 a 23,23. Tem suportes em 15,75 e 14,73.</t>
  </si>
  <si>
    <t>ABCB4 está em tendência de alta no curto prazo e acima de 28,65 projetaria de 32,56 a 38,89. Tem suportes em 25,4 e 23,44.</t>
  </si>
  <si>
    <t>Adobe Inc</t>
  </si>
  <si>
    <t>ADBE34</t>
  </si>
  <si>
    <t>ADBE34 está em tendência de baixa no curto prazo e abaixo de 24,42 projetaria de 19,52 a 14,62. Tem resistências em 25,49  e 35,28.</t>
  </si>
  <si>
    <t>A1MD34 está em tendência de alta no curto prazo e acima de 176,53 projetaria de 209,59 a 263,1. Tem suportes em 133 e 116,46.</t>
  </si>
  <si>
    <t>BABA34 está em tendência de baixa no curto prazo e abaixo de 22,71 projetaria de 19,1 a 15,49. Tem resistências em 23,29  e 30,5.</t>
  </si>
  <si>
    <t>ALLD3 está em tendência de baixa no curto prazo e abaixo de 6,81 projetaria de 6,36 a 5,91. Tem resistências em 7,04  e 7,93.</t>
  </si>
  <si>
    <t>ALOS3 está em tendência de alta no curto prazo e acima de 32,55 projetaria de 36,77 a 43,59. Tem suportes em 30,41 e 28,29. O padrão de volume favorece a alta.</t>
  </si>
  <si>
    <t>ALPA4 está em tendência de alta no curto prazo e acima de 16,22 projetaria de 19,75 a 25,46. Tem suportes em 12,18 e 10,41.</t>
  </si>
  <si>
    <t>GOGL34 está em tendência de baixa no curto prazo e abaixo de 124,48 projetaria de 114,2 a 103,93. Tem resistências em 128,97  e 149,51.</t>
  </si>
  <si>
    <t>ALUP11 está em tendência de alta no curto prazo e acima de 36,44 projetaria de 40,2 a 46,3. Tem suportes em 34,94 e 33,05. O padrão de volume favorece a alta.</t>
  </si>
  <si>
    <t>AMZO34 está em tendência de baixa no curto prazo e abaixo de 53,88 projetaria de 49,02 a 44,17. Tem resistências em 55,02  e 64,72.</t>
  </si>
  <si>
    <t>ABEV3 está em tendência de alta no curto prazo e acima de 16,77 projetaria de 19,43 a 23,75. Tem suportes em 15,18 e 13,84.</t>
  </si>
  <si>
    <t>Ambipar</t>
  </si>
  <si>
    <t>AMBP3</t>
  </si>
  <si>
    <t>AMER3 está em tendência de alta no curto prazo e acima de 7,39 projetaria de 9,11 a 11,9. Tem suportes em 5,22 e 4,35. O padrão de volume favorece a alta.</t>
  </si>
  <si>
    <t>ANIM3 está em tendência de alta no curto prazo e acima de 5,39 projetaria de 6,73 a 8,9. Tem suportes em 4,35 e 3,67. O padrão de volume favorece a alta.</t>
  </si>
  <si>
    <t>AAPL34 está em tendência de baixa no curto prazo e abaixo de 65,35 projetaria de 61,55 a 57,76. Tem resistências em 66,18  e 73,76.</t>
  </si>
  <si>
    <t>ARML3 está em tendência de alta no curto prazo e acima de 6,3 projetaria de 7,89 a 10,47. Tem suportes em 4,9 e 4,1. O padrão de volume favorece a alta.</t>
  </si>
  <si>
    <t>ASML34 está em tendência de baixa no curto prazo e abaixo de 125,91 projetaria de 112,13 a 98,36. Tem resistências em 129,76  e 157,3.</t>
  </si>
  <si>
    <t>ASAI3 está em tendência de alta no curto prazo e acima de 10,23 projetaria de 12,28 a 15,6. Tem suportes em 9,26 e 8,23.</t>
  </si>
  <si>
    <t>AURA33 está em tendência de alta no curto prazo e acima de 154,77 projetaria de 208,94 a 296,61. Tem suportes em 142,05 e 114,96. O padrão de volume favorece a alta.</t>
  </si>
  <si>
    <t>AURE3 está em tendência de alta no curto prazo e acima de 12,99 projetaria de 14,3 a 16,43. Tem suportes em 11,91 e 11,25. O padrão de volume favorece a alta.</t>
  </si>
  <si>
    <t>AXIA3 está em tendência de alta no curto prazo e acima de 63,14 projetaria de 72,84 a 88,55. Tem suportes em 58,76 e 53,9.</t>
  </si>
  <si>
    <t>AXIA6 está em tendência de alta no curto prazo e acima de 68,82 projetaria de 80,73 a 100,01. Tem suportes em 64,19 e 58,23. O padrão de volume favorece a alta.</t>
  </si>
  <si>
    <t>AXIA7 está em tendência de alta no curto prazo e acima de 61,01 projetaria de 69,55 a 83,38. Tem suportes em 56,64 e 52,36.</t>
  </si>
  <si>
    <t>AZEV4 está em tendência de baixa no curto prazo e abaixo de 0,16 projetaria de 0,11 a 0,07. Tem resistências em 0,19  e 0,27.</t>
  </si>
  <si>
    <t>AZTE3 está em tendência de alta no curto prazo e acima de 0,5 projetaria de 0,67 a 0,95. Tem suportes em 0,41 e 0,32. O padrão de volume favorece a alta. O IFR sobrecomprado alerta realizações se perder 0,41.</t>
  </si>
  <si>
    <t>AZZA3 está em tendência de baixa no curto prazo e abaixo de 24,99 projetaria de 22,98 a 20,97. Tem resistências em 25,88  e 29,89.</t>
  </si>
  <si>
    <t>B3SA3 está em tendência de alta no curto prazo e acima de 19 projetaria de 22,91 a 29,25. Tem suportes em 18,35 e 16,39. O padrão de volume favorece a alta.</t>
  </si>
  <si>
    <t>BMGB4 está em tendência de alta no curto prazo e acima de 5,3 projetaria de 6,08 a 7,35. Tem suportes em 5 e 4,6. O padrão de volume favorece a alta.</t>
  </si>
  <si>
    <t>Bank Of America Corp</t>
  </si>
  <si>
    <t>BOAC34</t>
  </si>
  <si>
    <t>BOAC34 está em tendência de alta no curto prazo e acima de 78,36 projetaria de 89,62 a 107,84. Tem suportes em 62,95 e 57,31.</t>
  </si>
  <si>
    <t>BRSR6 está em tendência de alta no curto prazo e acima de 18,95 projetaria de 22,57 a 28,43. Tem suportes em 17,26 e 15,44. O padrão de volume favorece a alta.</t>
  </si>
  <si>
    <t>BBSE3 está em tendência de alta no curto prazo e acima de 36,6 projetaria de 39,71 a 44,75. Tem suportes em 34,73 e 33,17.</t>
  </si>
  <si>
    <t>BMOB3 está em tendência de alta no curto prazo e acima de 27,54 projetaria de 31,58 a 38,12. Tem suportes em 26,51 e 24,48. O padrão de volume favorece a alta. O IFR sobrecomprado alerta realizações se perder 26,51.</t>
  </si>
  <si>
    <t>BERK34 está em tendência de baixa no curto prazo e abaixo de 123,31 projetaria de 117,75 a 112,19. Tem resistências em 124,23  e 135,34.</t>
  </si>
  <si>
    <t>BLAU3 está em tendência de alta no curto prazo e acima de 11,49 projetaria de 13,24 a 16,08. Tem suportes em 10,19 e 9,31. O padrão de volume favorece a alta.</t>
  </si>
  <si>
    <t>SOJA3 está em tendência de baixa no curto prazo e abaixo de 7,09 projetaria de 6,32 a 5,56. Tem resistências em 7,25  e 8,77.</t>
  </si>
  <si>
    <t>BRBI11 está em tendência de alta no curto prazo e acima de 21,73 projetaria de 24,24 a 28,31. Tem suportes em 18,82 e 17,56.</t>
  </si>
  <si>
    <t>BBDC3 está em tendência de alta no curto prazo e acima de 18,96 projetaria de 21,53 a 25,69. Tem suportes em 16,74 e 15,45.</t>
  </si>
  <si>
    <t>BBDC4 está em tendência de alta no curto prazo e acima de 22,1 projetaria de 25,15 a 30,08. Tem suportes em 19,18 e 17,65. O padrão de volume favorece a alta.</t>
  </si>
  <si>
    <t>BRAP4 está em tendência de alta no curto prazo e acima de 25,46 projetaria de 30,28 a 38,09. Tem suportes em 23,19 e 20,77.</t>
  </si>
  <si>
    <t>BBAS3 está em tendência de baixa no curto prazo e abaixo de 23,13 projetaria de 20,99 a 18,85. Tem resistências em 23,8  e 28,07.</t>
  </si>
  <si>
    <t>AGRO3 está em tendência de baixa no curto prazo e abaixo de 20,69 projetaria de 19,58 a 18,48. Tem resistências em 21,55  e 23,75.</t>
  </si>
  <si>
    <t>BRKM5 está em tendência de baixa no curto prazo e abaixo de 8,98 projetaria de 6,96 a 4,94. Tem resistências em 10,11  e 14,14.</t>
  </si>
  <si>
    <t>BRAV3 está em tendência de alta no curto prazo e acima de 21,08 projetaria de 25,89 a 33,68. Tem suportes em 19,17 e 16,76.</t>
  </si>
  <si>
    <t>BRST3 está em tendência de alta no curto prazo e acima de 3,55 projetaria de 4,06 a 4,9. Tem suportes em 3,15 e 2,89. O padrão de volume favorece a alta. O IFR sobrecomprado alerta realizações se perder 3,15.</t>
  </si>
  <si>
    <t>AVGO34 está em tendência de baixa no curto prazo e abaixo de 22,89 projetaria de 19,65 a 16,41. Tem resistências em 23,27  e 29,74.</t>
  </si>
  <si>
    <t>BPAC11 está em tendência de alta no curto prazo e acima de 62,99 projetaria de 70,78 a 83,41. Tem suportes em 56,63 e 52,73.</t>
  </si>
  <si>
    <t>CXSE3 está em tendência de alta no curto prazo e acima de 18,65 projetaria de 20,65 a 23,9. Tem suportes em 18,19 e 17,18.</t>
  </si>
  <si>
    <t>CAML3 está em tendência de alta no curto prazo e acima de 7,02 projetaria de 8,21 a 10,15. Tem suportes em 6,1 e 5,5. O padrão de volume favorece a alta.</t>
  </si>
  <si>
    <t>BHIA3 está em tendência de baixa no curto prazo e abaixo de 2,83 projetaria de 2,52 a 2,22. Tem resistências em 2,96  e 3,56.</t>
  </si>
  <si>
    <t>CBAV3 está em tendência de alta no curto prazo e acima de 10,6 projetaria de 13,87 a 19,17. Tem suportes em 10,45 e 8,81. O IFR sobrecomprado alerta realizações se perder 10,45.</t>
  </si>
  <si>
    <t>CEAB3 está em tendência de alta no curto prazo e acima de 17,99 projetaria de 23,27 a 31,83. Tem suportes em 11,94 e 9,29. O padrão de volume favorece a alta.</t>
  </si>
  <si>
    <t>CMIG4 está em tendência de alta no curto prazo e acima de 12,72 projetaria de 14,25 a 16,73. Tem suportes em 12,51 e 11,74. O IFR sobrecomprado alerta realizações se perder 12,51.</t>
  </si>
  <si>
    <t>CHVX34 está em tendência de baixa no curto prazo e abaixo de 100,36 projetaria de 89,69 a 79,02. Tem resistências em 105,37  e 126,7.</t>
  </si>
  <si>
    <t>Coca Cola Co</t>
  </si>
  <si>
    <t>COCA34</t>
  </si>
  <si>
    <t>COCA34 está em tendência de baixa no curto prazo e abaixo de 64,9 projetaria de 61,76 a 58,63. Tem resistências em 65,9  e 72,16.</t>
  </si>
  <si>
    <t>COGN3 está em tendência de alta no curto prazo e acima de 4,75 projetaria de 6 a 8,03. Tem suportes em 3,18 e 2,55. O padrão de volume favorece a alta.</t>
  </si>
  <si>
    <t>C2OI34 está em tendência de baixa no curto prazo e abaixo de 35,67 projetaria de 25,56 a 15,46. Tem resistências em 37  e 57,2.</t>
  </si>
  <si>
    <t>CSMG3 está em tendência de alta no curto prazo e acima de 58,82 projetaria de 71,32 a 91,55. Tem suportes em 56,59 e 50,33.</t>
  </si>
  <si>
    <t>CPLE3 está em tendência de alta no curto prazo e acima de 15,9 projetaria de 18,43 a 22,52. Tem suportes em 15,46 e 14,19. O padrão de volume favorece a alta.</t>
  </si>
  <si>
    <t>CSAN3 está em tendência de baixa no curto prazo e abaixo de 5,31 projetaria de 4,69 a 4,08. Tem resistências em 5,6  e 6,82.</t>
  </si>
  <si>
    <t>CPFE3 está em tendência de alta no curto prazo e acima de 56,35 projetaria de 63,04 a 73,87. Tem suportes em 48,11 e 44,76.</t>
  </si>
  <si>
    <t>CSED3 está em tendência de baixa no curto prazo e abaixo de 5,33 projetaria de 4,69 a 4,05. Tem resistências em 5,59  e 6,86.</t>
  </si>
  <si>
    <t>CMIN3 está em tendência de baixa no curto prazo e abaixo de 4,91 projetaria de 4,31 a 3,72. Tem resistências em 5,04  e 6,22.</t>
  </si>
  <si>
    <t>CURY3 está em tendência de alta no curto prazo e acima de 41,76 projetaria de 48,7 a 59,93. Tem suportes em 35,69 e 32,21. O padrão de volume favorece a alta.</t>
  </si>
  <si>
    <t>CVCB3 está em tendência de baixa no curto prazo e abaixo de 1,95 projetaria de 1,62 a 1,29. Tem resistências em 2,04  e 2,69.</t>
  </si>
  <si>
    <t>CYRE3 está em tendência de alta no curto prazo e acima de 32,17 projetaria de 37,34 a 45,72. Tem suportes em 27,41 e 24,82. O padrão de volume favorece a alta.</t>
  </si>
  <si>
    <t>CYRE4 está em tendência de alta no curto prazo e acima de 30,9 projetaria de 35,96 a 44,15. Tem suportes em 25,42 e 22,88.</t>
  </si>
  <si>
    <t>DASA3 está em tendência de baixa no curto prazo e abaixo de 2,9 projetaria de 2,15 a 1,41. Tem resistências em 3,2  e 4,68.</t>
  </si>
  <si>
    <t>DESK3 está em tendência de alta no curto prazo e acima de 18,51 projetaria de 22,44 a 28,81. Tem suportes em 17,87 e 15,9. O IFR sobrecomprado alerta realizações se perder 17,87.</t>
  </si>
  <si>
    <t>DXCO3 está em tendência de alta no curto prazo e acima de 6,22 projetaria de 7,31 a 9,08. Tem suportes em 4,71 e 4,16.</t>
  </si>
  <si>
    <t>Dexxos Par</t>
  </si>
  <si>
    <t>DEXP3</t>
  </si>
  <si>
    <t>DEXP3 está em tendência de baixa no curto prazo e abaixo de 7 projetaria de 6,56 a 6,12. Tem resistências em 7,11  e 7,98.</t>
  </si>
  <si>
    <t>PNVL3 está em tendência de baixa no curto prazo e abaixo de 14,31 projetaria de 12,01 a 9,72. Tem resistências em 14,75  e 19,33.</t>
  </si>
  <si>
    <t>DIRR3 está em tendência de baixa no curto prazo e abaixo de 13,32 projetaria de 11,85 a 10,39. Tem resistências em 13,71  e 16,63.</t>
  </si>
  <si>
    <t>ECOR3 está em tendência de alta no curto prazo e acima de 12,38 projetaria de 15,2 a 19,77. Tem suportes em 8,66 e 7,24. O padrão de volume favorece a alta.</t>
  </si>
  <si>
    <t>LILY34 está em tendência de baixa no curto prazo e abaixo de 157,91 projetaria de 140,98 a 124,05. Tem resistências em 167,99  e 201,84.</t>
  </si>
  <si>
    <t>EMBJ3 está em tendência de alta no curto prazo e acima de 105,5 projetaria de 126,12 a 159,5. Tem suportes em 77,33 e 67,01. O padrão de volume favorece a alta.</t>
  </si>
  <si>
    <t>ENGI11 está em tendência de alta no curto prazo e acima de 55,46 projetaria de 61,39 a 71. Tem suportes em 52,27 e 49,3. O padrão de volume favorece a alta.</t>
  </si>
  <si>
    <t>ENEV3 está em tendência de alta no curto prazo e acima de 25,99 projetaria de 31,11 a 39,4. Tem suportes em 24,49 e 21,92.</t>
  </si>
  <si>
    <t>EGIE3 está em tendência de alta no curto prazo e acima de 35,19 projetaria de 38,75 a 44,53. Tem suportes em 32,6 e 30,81. O padrão de volume favorece a alta.</t>
  </si>
  <si>
    <t>EQTL3 está em tendência de baixa no curto prazo e abaixo de 40,11 projetaria de 38,24 a 36,37. Tem resistências em 41,32  e 45,05.</t>
  </si>
  <si>
    <t>EVEN3 está em tendência de baixa no curto prazo e abaixo de 7,01 projetaria de 6,41 a 5,81. Tem resistências em 7,4  e 8,59.</t>
  </si>
  <si>
    <t>EXXO34 está em tendência de baixa no curto prazo e abaixo de 101 projetaria de 88,71 a 76,42. Tem resistências em 108,23  e 132,8.</t>
  </si>
  <si>
    <t>EZTC3 está em tendência de alta no curto prazo e acima de 16,71 projetaria de 18,97 a 22,64. Tem suportes em 14,05 e 12,91.</t>
  </si>
  <si>
    <t>FESA4 está em tendência de alta no curto prazo e acima de 8,9 projetaria de 10,25 a 12,45. Tem suportes em 8,23 e 7,55. O padrão de volume favorece a alta. O IFR sobrecomprado alerta realizações se perder 8,23.</t>
  </si>
  <si>
    <t>FLRY3 está em tendência de alta no curto prazo e acima de 18,1 projetaria de 20,69 a 24,89. Tem suportes em 15,84 e 14,54.</t>
  </si>
  <si>
    <t>FRAS3 está em tendência de alta no curto prazo e acima de 25,43 projetaria de 28,49 a 33,45. Tem suportes em 22,28 e 20,74.</t>
  </si>
  <si>
    <t>FCXO34 está em tendência de alta no curto prazo e acima de 120 projetaria de 150,54 a 199,96. Tem suportes em 102,97 e 87,69.</t>
  </si>
  <si>
    <t>GGBR4 está em tendência de alta no curto prazo e acima de 23,95 projetaria de 28,37 a 35,53. Tem suportes em 19,36 e 17,14. O padrão de volume favorece a alta.</t>
  </si>
  <si>
    <t>GOAU4 está em tendência de alta no curto prazo e acima de 10,61 projetaria de 12,48 a 15,5. Tem suportes em 8,56 e 7,62. O padrão de volume favorece a alta.</t>
  </si>
  <si>
    <t>GGPS3 está em tendência de baixa no curto prazo e abaixo de 16,43 projetaria de 15,12 a 13,82. Tem resistências em 16,98  e 19,58.</t>
  </si>
  <si>
    <t>GRND3 está em tendência de alta no curto prazo e acima de 5,15 projetaria de 5,94 a 7,22. Tem suportes em 4,64 e 4,24.</t>
  </si>
  <si>
    <t>GMAT3 está em tendência de baixa no curto prazo e abaixo de 4,59 projetaria de 3,98 a 3,37. Tem resistências em 4,82  e 6,03.</t>
  </si>
  <si>
    <t>SBFG3 está em tendência de alta no curto prazo e acima de 16 projetaria de 19,19 a 24,36. Tem suportes em 12,34 e 10,74.</t>
  </si>
  <si>
    <t>HAPV3 está em tendência de alta no curto prazo e acima de 16,68 projetaria de 22,66 a 32,34. Tem suportes em 10 e 7.</t>
  </si>
  <si>
    <t>Hbr Realty</t>
  </si>
  <si>
    <t>HBRE3</t>
  </si>
  <si>
    <t>HBRE3 está em tendência de alta no curto prazo e acima de 3,88 projetaria de 4,57 a 5,7. Tem suportes em 2,92 e 2,57. O padrão de volume favorece a alta.</t>
  </si>
  <si>
    <t>HBOR3 está em tendência de baixa no curto prazo e abaixo de 2,42 projetaria de 2,05 a 1,68. Tem resistências em 2,52  e 3,25.</t>
  </si>
  <si>
    <t>HBSA3 está em tendência de alta no curto prazo e acima de 4,39 projetaria de 4,93 a 5,81. Tem suportes em 4,07 e 3,79. O padrão de volume favorece a alta.</t>
  </si>
  <si>
    <t>HYPE3 está em tendência de alta no curto prazo e acima de 26,85 projetaria de 30,47 a 36,34. Tem suportes em 23 e 21,18.</t>
  </si>
  <si>
    <t>IGTI11 está em tendência de alta no curto prazo e acima de 30,13 projetaria de 33,81 a 39,77. Tem suportes em 28,16 e 26,31.</t>
  </si>
  <si>
    <t>ITLC34 está em tendência de alta no curto prazo e acima de 48,53 projetaria de 58,23 a 73,94. Tem suportes em 38,52 e 33,66. O padrão de volume favorece a alta.</t>
  </si>
  <si>
    <t>INTB3 está em tendência de alta no curto prazo e acima de 15,25 projetaria de 18,19 a 22,95. Tem suportes em 14,49 e 13,01. O padrão de volume favorece a alta.</t>
  </si>
  <si>
    <t>INBR32 está em tendência de baixa no curto prazo e abaixo de 40,96 projetaria de 36,96 a 32,96. Tem resistências em 42,24  e 50,23.</t>
  </si>
  <si>
    <t>MYPK3 está em tendência de alta no curto prazo e acima de 11,23 projetaria de 12,71 a 15,11. Tem suportes em 9,16 e 8,41. O padrão de volume favorece a alta.</t>
  </si>
  <si>
    <t>RANI3 está em tendência de alta no curto prazo e acima de 10,07 projetaria de 11,11 a 12,8. Tem suportes em 9,6 e 9,07.</t>
  </si>
  <si>
    <t>IRBR3 está em tendência de baixa no curto prazo e abaixo de 53,71 projetaria de 47,89 a 42,08. Tem resistências em 55,56  e 67,18.</t>
  </si>
  <si>
    <t>ISAE4 está em tendência de alta no curto prazo e acima de 30,04 projetaria de 33,12 a 38,11. Tem suportes em 28,68 e 27,13.</t>
  </si>
  <si>
    <t>ITSA3 está em tendência de alta no curto prazo e acima de 14,87 projetaria de 17,34 a 21,36. Tem suportes em 13,84 e 12,6. O padrão de volume favorece a alta.</t>
  </si>
  <si>
    <t>ITSA4 está em tendência de alta no curto prazo e acima de 14,96 projetaria de 17,49 a 21,59. Tem suportes em 13,99 e 12,72. O padrão de volume favorece a alta.</t>
  </si>
  <si>
    <t>ITUB3 está em tendência de alta no curto prazo e acima de 45,69 projetaria de 53,5 a 66,14. Tem suportes em 42,94 e 39,03. O padrão de volume favorece a alta.</t>
  </si>
  <si>
    <t>ITUB4 está em tendência de alta no curto prazo e acima de 49,22 projetaria de 56,84 a 69,18. Tem suportes em 43,5 e 39,68.</t>
  </si>
  <si>
    <t>JALL3 está em tendência de alta no curto prazo e acima de 3,81 projetaria de 4,5 a 5,63. Tem suportes em 3,35 e 3.</t>
  </si>
  <si>
    <t>JBSS32 está em tendência de alta no curto prazo e acima de 93,72 projetaria de 107,58 a 130,02. Tem suportes em 91,95 e 85,01. O IFR sobrecomprado alerta realizações se perder 91,95.</t>
  </si>
  <si>
    <t>JHSF3 está em tendência de alta no curto prazo e acima de 10,12 projetaria de 11,98 a 15,01. Tem suportes em 9,28 e 8,34. O padrão de volume favorece a alta.</t>
  </si>
  <si>
    <t>JPMC34 está em tendência de alta no curto prazo e acima de 182,31 projetaria de 205 a 241,73. Tem suportes em 151,15 e 139,8.</t>
  </si>
  <si>
    <t>JSLG3 está em tendência de alta no curto prazo e acima de 8,75 projetaria de 11,35 a 15,55. Tem suportes em 7,62 e 6,31. O padrão de volume favorece a alta.</t>
  </si>
  <si>
    <t>KEPL3 está em tendência de alta no curto prazo e acima de 10,5 projetaria de 12,35 a 15,35. Tem suportes em 8,13 e 7,2.</t>
  </si>
  <si>
    <t>KLBN3 está em tendência de alta no curto prazo e acima de 4,24 projetaria de 4,79 a 5,69. Tem suportes em 3,88 e 3,6.</t>
  </si>
  <si>
    <t>KLBN4 está em tendência de alta no curto prazo e acima de 4,21 projetaria de 4,75 a 5,63. Tem suportes em 3,91 e 3,63.</t>
  </si>
  <si>
    <t>KLBN11 está em tendência de alta no curto prazo e acima de 21,25 projetaria de 24,1 a 28,73. Tem suportes em 19,51 e 18,08.</t>
  </si>
  <si>
    <t>LAVV3 está em tendência de baixa no curto prazo e abaixo de 14,24 projetaria de 12,55 a 10,86. Tem resistências em 14,5  e 17,87.</t>
  </si>
  <si>
    <t>LIGT3 está em tendência de alta no curto prazo e acima de 5,83 projetaria de 6,84 a 8,48. Tem suportes em 4,78 e 4,27. O padrão de volume favorece a alta.</t>
  </si>
  <si>
    <t>RENT3 está em tendência de alta no curto prazo e acima de 52,38 projetaria de 60,25 a 72,99. Tem suportes em 47,28 e 43,34. O padrão de volume favorece a alta.</t>
  </si>
  <si>
    <t>RENT4 está em tendência de alta no curto prazo e acima de 50,5 projetaria de 57,92 a 69,93. Tem suportes em 45,11 e 41,39.</t>
  </si>
  <si>
    <t>LOGG3 está em tendência de alta no curto prazo e acima de 29,23 projetaria de 33,99 a 41,71. Tem suportes em 27,62 e 25,23. O padrão de volume favorece a alta.</t>
  </si>
  <si>
    <t>LREN3 está em tendência de alta no curto prazo e acima de 16,01 projetaria de 18,33 a 22,1. Tem suportes em 14,9 e 13,73.</t>
  </si>
  <si>
    <t>LWSA3 está em tendência de alta no curto prazo e acima de 4,8 projetaria de 5,74 a 7,26. Tem suportes em 3,77 e 3,29.</t>
  </si>
  <si>
    <t>MDIA3 está em tendência de alta no curto prazo e acima de 26,41 projetaria de 29,65 a 34,89. Tem suportes em 23 e 21,37.</t>
  </si>
  <si>
    <t>MGLU3 está em tendência de baixa no curto prazo e abaixo de 8,72 projetaria de 7,65 a 6,58. Tem resistências em 9,02  e 11,15.</t>
  </si>
  <si>
    <t>POMO3 está em tendência de alta no curto prazo e acima de 6,65 projetaria de 7,57 a 9,08. Tem suportes em 5,83 e 5,36.</t>
  </si>
  <si>
    <t>POMO4 está em tendência de alta no curto prazo e acima de 7,06 projetaria de 8,04 a 9,64. Tem suportes em 6,21 e 5,71.</t>
  </si>
  <si>
    <t>MBRF3 está em tendência de alta no curto prazo e acima de 22,81 projetaria de 27,24 a 34,41. Tem suportes em 20,66 e 18,44.</t>
  </si>
  <si>
    <t>CASH3 está em tendência de alta no curto prazo e acima de 4,55 projetaria de 5,37 a 6,71. Tem suportes em 3,67 e 3,25.</t>
  </si>
  <si>
    <t>MELK3 está em tendência de baixa no curto prazo e abaixo de 3,44 projetaria de 3,18 a 2,93. Tem resistências em 3,52  e 4,02.</t>
  </si>
  <si>
    <t>MELI34 está em tendência de alta no curto prazo e acima de 101,54 projetaria de 121,24 a 153,12. Tem suportes em 72,91 e 63,05.</t>
  </si>
  <si>
    <t>BMEB4 está em tendência de baixa no curto prazo e abaixo de 74,15 projetaria de 63,47 a 52,8. Tem resistências em 77,17  e 98,51.</t>
  </si>
  <si>
    <t>M1TA34 está em tendência de baixa no curto prazo e abaixo de 106,11 projetaria de 93,87 a 81,64. Tem resistências em 108,94  e 133,4.</t>
  </si>
  <si>
    <t>LEVE3 está em tendência de alta no curto prazo e acima de 36,96 projetaria de 40,25 a 45,59. Tem suportes em 34,85 e 33,2.</t>
  </si>
  <si>
    <t>MUTC34 está em tendência de baixa no curto prazo e abaixo de 295,54 projetaria de 229,83 a 164,12. Tem resistências em 324,59  e 456.</t>
  </si>
  <si>
    <t>MSFT34 está em tendência de baixa no curto prazo e abaixo de 79,34 projetaria de 68,32 a 57,31. Tem resistências em 80,98  e 103.</t>
  </si>
  <si>
    <t>MILS3 está em tendência de baixa no curto prazo e abaixo de 13,8 projetaria de 12,66 a 11,53. Tem resistências em 14,03  e 16,29.</t>
  </si>
  <si>
    <t>BEEF3 está em tendência de alta no curto prazo e acima de 6,35 projetaria de 8,03 a 10,75. Tem suportes em 4,27 e 3,42. O padrão de volume favorece a alta.</t>
  </si>
  <si>
    <t>MTRE3 está em tendência de alta no curto prazo e acima de 4,28 projetaria de 4,83 a 5,73. Tem suportes em 3,76 e 3,48.</t>
  </si>
  <si>
    <t>MOTV3 está em tendência de alta no curto prazo e acima de 17,47 projetaria de 19,42 a 22,59. Tem suportes em 15,84 e 14,86. O padrão de volume favorece a alta.</t>
  </si>
  <si>
    <t>MDNE3 está em tendência de alta no curto prazo e acima de 34,28 projetaria de 42,91 a 56,89. Tem suportes em 32,25 e 27,93. O padrão de volume favorece a alta.</t>
  </si>
  <si>
    <t>MOVI3 está em tendência de alta no curto prazo e acima de 14,85 projetaria de 18,43 a 24,22. Tem suportes em 13,02 e 11,22. O padrão de volume favorece a alta.</t>
  </si>
  <si>
    <t>MRVE3 está em tendência de baixa no curto prazo e abaixo de 7,91 projetaria de 6,85 a 5,79. Tem resistências em 8,21  e 10,32.</t>
  </si>
  <si>
    <t>MULT3 está em tendência de alta no curto prazo e acima de 35,62 projetaria de 41,55 a 51,16. Tem suportes em 32,01 e 29,04. O padrão de volume favorece a alta.</t>
  </si>
  <si>
    <t>NATU3 está em tendência de alta no curto prazo e acima de 10,72 projetaria de 12,93 a 16,52. Tem suportes em 10,27 e 9,16.</t>
  </si>
  <si>
    <t>NEOE3 está em tendência de alta no curto prazo e acima de 33,39 projetaria de 34,72 a 36,89. Tem suportes em 33,34 e 32,67. O padrão de volume favorece a alta. O IFR sobrecomprado alerta realizações se perder 33,34.</t>
  </si>
  <si>
    <t>NFLX34 está em tendência de baixa no curto prazo e abaixo de 9,75 projetaria de 8,49 a 7,24. Tem resistências em 10,03  e 12,53.</t>
  </si>
  <si>
    <t>NIKE34 está em tendência de baixa no curto prazo e abaixo de 23,04 projetaria de 18,69 a 14,34. Tem resistências em 24,35  e 33,04. O IFR sobrevendido alerta para recuperações se superar 24,35</t>
  </si>
  <si>
    <t>ROXO34 está em tendência de alta no curto prazo e acima de 16,57 projetaria de 19,51 a 24,27. Tem suportes em 12,5 e 11,02. O padrão de volume favorece a alta.</t>
  </si>
  <si>
    <t>NVDC34 está em tendência de baixa no curto prazo e abaixo de 18,78 projetaria de 17,46 a 16,14. Tem resistências em 19,03  e 21,66.</t>
  </si>
  <si>
    <t>OPCT3 está em tendência de alta no curto prazo e acima de 9,79 projetaria de 11,25 a 13,62. Tem suportes em 9,05 e 8,31. O padrão de volume favorece a alta.</t>
  </si>
  <si>
    <t>ODPV3 está em tendência de alta no curto prazo e acima de 16,57 projetaria de 20,38 a 26,56. Tem suportes em 13,47 e 11,56. O padrão de volume favorece a alta.</t>
  </si>
  <si>
    <t>ONCO3 está em tendência de baixa no curto prazo e abaixo de 1,38 projetaria de 0,78 a 0,19. Tem resistências em 1,54  e 2,72.</t>
  </si>
  <si>
    <t>ORCL34 está em tendência de baixa no curto prazo e abaixo de 124,49 projetaria de 97,98 a 71,48. Tem resistências em 129,48  e 182,48.</t>
  </si>
  <si>
    <t>OBTC3 está em tendência de baixa no curto prazo e abaixo de 7 projetaria de 5,31 a 3,63. Tem resistências em 7,29  e 10,65.</t>
  </si>
  <si>
    <t>ORVR3 está em tendência de alta no curto prazo e acima de 77,07 projetaria de 87 a 103,07. Tem suportes em 71,6 e 66,63. O padrão de volume favorece a alta.</t>
  </si>
  <si>
    <t>PCAR3 está em tendência de baixa no curto prazo e abaixo de 2,06 projetaria de 1,34 a 0,63. Tem resistências em 2,25  e 3,67.</t>
  </si>
  <si>
    <t>PAGS34 está em tendência de alta no curto prazo e acima de 12,73 projetaria de 14,63 a 17,72. Tem suportes em 10,52 e 9,56.</t>
  </si>
  <si>
    <t>PGMN3 está em tendência de baixa no curto prazo e abaixo de 5,95 projetaria de 5,11 a 4,27. Tem resistências em 6,3  e 7,97.</t>
  </si>
  <si>
    <t>P2LT34 está em tendência de baixa no curto prazo e abaixo de 249,43 projetaria de 203,27 a 157,11. Tem resistências em 255,6  e 347,91.</t>
  </si>
  <si>
    <t>PETR3 está em tendência de alta no curto prazo e acima de 56,14 projetaria de 71,68 a 96,83. Tem suportes em 51,14 e 43,36.</t>
  </si>
  <si>
    <t>PETR4 está em tendência de alta no curto prazo e acima de 50,69 projetaria de 63,76 a 84,92. Tem suportes em 46,77 e 40,23.</t>
  </si>
  <si>
    <t>RECV3 está em tendência de alta no curto prazo e acima de 14,26 projetaria de 17,24 a 22,07. Tem suportes em 13,25 e 11,75.</t>
  </si>
  <si>
    <t>PRIO3 está em tendência de alta no curto prazo e acima de 72,98 projetaria de 95,14 a 131,01. Tem suportes em 62,54 e 51,45.</t>
  </si>
  <si>
    <t>AUAU3 está em tendência de alta no curto prazo e acima de 4,14 projetaria de 4,96 a 6,28. Tem suportes em 3,46 e 3,04. O padrão de volume favorece a alta. O IFR sobrecomprado alerta realizações se perder 3,46.</t>
  </si>
  <si>
    <t>PINE4 está em tendência de alta no curto prazo e acima de 14,99 projetaria de 17,99 a 22,85. Tem suportes em 13,26 e 11,75. O padrão de volume favorece a alta. O IFR sobrecomprado alerta realizações se perder 13,26.</t>
  </si>
  <si>
    <t>PLPL3 está em tendência de alta no curto prazo e acima de 16,32 projetaria de 18,55 a 22,17. Tem suportes em 13,3 e 12,18. O padrão de volume favorece a alta.</t>
  </si>
  <si>
    <t>PSSA3 está em tendência de alta no curto prazo e acima de 52,28 projetaria de 57,47 a 65,87. Tem suportes em 49,63 e 47,03.</t>
  </si>
  <si>
    <t>POSI3 está em tendência de baixa no curto prazo e abaixo de 4,16 projetaria de 3,87 a 3,59. Tem resistências em 4,3  e 4,86.</t>
  </si>
  <si>
    <t>PRNR3 está em tendência de baixa no curto prazo e abaixo de 19,38 projetaria de 17,31 a 15,24. Tem resistências em 19,97  e 24,1.</t>
  </si>
  <si>
    <t>PFRM3 está em tendência de alta no curto prazo e acima de 9,7 projetaria de 11,29 a 13,87. Tem suportes em 8,16 e 7,36.</t>
  </si>
  <si>
    <t>QUAL3 está em tendência de alta no curto prazo e acima de 2,64 projetaria de 3,19 a 4,08. Tem suportes em 2,07 e 1,79.</t>
  </si>
  <si>
    <t>LJQQ3 está em tendência de alta no curto prazo e acima de 2,74 projetaria de 3,32 a 4,26. Tem suportes em 1,99 e 1,69. O padrão de volume favorece a alta.</t>
  </si>
  <si>
    <t>RaiaDrogasil</t>
  </si>
  <si>
    <t>RADL3 está em tendência de baixa no curto prazo e abaixo de 22,62 projetaria de 20,99 a 19,36. Tem resistências em 23,84  e 27,09.</t>
  </si>
  <si>
    <t>RAIZ4 está em tendência de baixa no curto prazo e abaixo de 0,5 projetaria de 0,28 a 0,06. Tem resistências em 0,54  e 0,97.</t>
  </si>
  <si>
    <t>RAPT4 está em tendência de alta no curto prazo e acima de 7,02 projetaria de 8,56 a 11,06. Tem suportes em 5,43 e 4,65.</t>
  </si>
  <si>
    <t>RCSL4 está em tendência de baixa no curto prazo e abaixo de 0,9 projetaria de 0,23 a -0,43. Tem resistências em 0,96  e 2,29.</t>
  </si>
  <si>
    <t>RDOR3 está em tendência de alta no curto prazo e acima de 45,19 projetaria de 50,86 a 60,04. Tem suportes em 38,96 e 36,12.</t>
  </si>
  <si>
    <t>RIAA3 está em tendência de alta no curto prazo e acima de 10,91 projetaria de 13,2 a 16,9. Tem suportes em 9,28 e 8,13.</t>
  </si>
  <si>
    <t>ROMI3 está em tendência de baixa no curto prazo e abaixo de 7,14 projetaria de 6,53 a 5,93. Tem resistências em 7,24  e 8,44.</t>
  </si>
  <si>
    <t>RAIL3 está em tendência de baixa no curto prazo e abaixo de 16,17 projetaria de 14,9 a 13,64. Tem resistências em 16,62  e 19,14.</t>
  </si>
  <si>
    <t>SBSP3 está em tendência de alta no curto prazo e acima de 159,95 projetaria de 184,37 a 223,9. Tem suportes em 155,3 e 143,08.</t>
  </si>
  <si>
    <t>SAPR3 está em tendência de alta no curto prazo e acima de 11,79 projetaria de 14,67 a 19,33. Tem suportes em 10,32 e 8,87.</t>
  </si>
  <si>
    <t>SAPR4 está em tendência de alta no curto prazo e acima de 9,23 projetaria de 10,71 a 13,11. Tem suportes em 8,46 e 7,71.</t>
  </si>
  <si>
    <t>SAPR11 está em tendência de alta no curto prazo e acima de 48,72 projetaria de 57,4 a 71,45. Tem suportes em 43,92 e 39,57.</t>
  </si>
  <si>
    <t>SANB3 está em tendência de alta no curto prazo e acima de 18,68 projetaria de 21,45 a 25,94. Tem suportes em 14,82 e 13,43.</t>
  </si>
  <si>
    <t>SANB4 está em tendência de alta no curto prazo e acima de 19,2 projetaria de 22 a 26,54. Tem suportes em 15,69 e 14,28.</t>
  </si>
  <si>
    <t>SANB11 está em tendência de alta no curto prazo e acima de 37,83 projetaria de 43,29 a 52,14. Tem suportes em 30,77 e 28,03.</t>
  </si>
  <si>
    <t>SMTO3 está em tendência de alta no curto prazo e acima de 21,7 projetaria de 27,13 a 35,92. Tem suportes em 19,7 e 16,98.</t>
  </si>
  <si>
    <t>SHUL4 está em tendência de alta no curto prazo e acima de 5,65 projetaria de 6,43 a 7,69. Tem suportes em 5,13 e 4,73. O padrão de volume favorece a alta.</t>
  </si>
  <si>
    <t>Seagate Technology Holdings Plc</t>
  </si>
  <si>
    <t>S1TX34</t>
  </si>
  <si>
    <t>S1TX34 está em tendência de alta no curto prazo e acima de 2397,89 projetaria de 3055,38 a 4119,28. Tem suportes em 2057,32 e 1728,57. O padrão de volume favorece a alta.</t>
  </si>
  <si>
    <t>SEER3 está em tendência de alta no curto prazo e acima de 13,93 projetaria de 17,37 a 22,95. Tem suportes em 13,21 e 11,48. O padrão de volume favorece a alta. O IFR sobrecomprado alerta realizações se perder 13,21.</t>
  </si>
  <si>
    <t>CSNA3 está em tendência de baixa no curto prazo e abaixo de 6,39 projetaria de 4,64 a 2,89. Tem resistências em 6,58  e 10,07.</t>
  </si>
  <si>
    <t>S2GM34 está em tendência de alta no curto prazo e acima de 30,42 projetaria de 39,46 a 54,1. Tem suportes em 20,08 e 15,55.</t>
  </si>
  <si>
    <t>SIMH3 está em tendência de alta no curto prazo e acima de 14,61 projetaria de 17,6 a 22,45. Tem suportes em 11,57 e 10,07. O padrão de volume favorece a alta.</t>
  </si>
  <si>
    <t>SLCE3 está em tendência de alta no curto prazo e acima de 18,89 projetaria de 22,1 a 27,3. Tem suportes em 17,81 e 16,2.</t>
  </si>
  <si>
    <t>SMFT3 está em tendência de alta no curto prazo e acima de 26,39 projetaria de 31,66 a 40,2. Tem suportes em 19,15 e 16,51.</t>
  </si>
  <si>
    <t>STOC34 está em tendência de alta no curto prazo e acima de 97 projetaria de 113,97 a 141,43. Tem suportes em 73 e 64,51.</t>
  </si>
  <si>
    <t>M2ST34 está em tendência de baixa no curto prazo e abaixo de 8,97 projetaria de 6,64 a 4,31. Tem resistências em 9,35  e 14.</t>
  </si>
  <si>
    <t>SUZB3 está em tendência de baixa no curto prazo e abaixo de 51,73 projetaria de 47,6 a 43,48. Tem resistências em 52,33  e 60,57.</t>
  </si>
  <si>
    <t>SYNE3 está em tendência de baixa no curto prazo e abaixo de 3,96 projetaria de 3,52 a 3,08. Tem resistências em 4,12  e 4,99.</t>
  </si>
  <si>
    <t>TAEE3 está em tendência de alta no curto prazo e acima de 15,13 projetaria de 16,43 a 18,54. Tem suportes em 14,08 e 13,42. O padrão de volume favorece a alta.</t>
  </si>
  <si>
    <t>TAEE4 está em tendência de alta no curto prazo e acima de 15,44 projetaria de 16,83 a 19,09. Tem suportes em 14,38 e 13,68.</t>
  </si>
  <si>
    <t>TAEE11 está em tendência de alta no curto prazo e acima de 46,11 projetaria de 50,33 a 57,16. Tem suportes em 42,75 e 40,63.</t>
  </si>
  <si>
    <t>TSMC34 está em tendência de baixa no curto prazo e abaixo de 219,37 projetaria de 200,03 a 180,69. Tem resistências em 224,98  e 263,65.</t>
  </si>
  <si>
    <t>TASA4 está em tendência de baixa no curto prazo e abaixo de 4,9 projetaria de 4,42 a 3,94. Tem resistências em 5,14  e 6,09.</t>
  </si>
  <si>
    <t>TGMA3 está em tendência de baixa no curto prazo e abaixo de 31,01 projetaria de 26,7 a 22,39. Tem resistências em 32,31  e 40,92.</t>
  </si>
  <si>
    <t>VIVT3 está em tendência de alta no curto prazo e acima de 43,4 projetaria de 50,51 a 62,03. Tem suportes em 40,78 e 37,22.</t>
  </si>
  <si>
    <t>TEND3 está em tendência de alta no curto prazo e acima de 34,13 projetaria de 41,52 a 53,49. Tem suportes em 30,81 e 27,11.</t>
  </si>
  <si>
    <t>TSLA34 está em tendência de baixa no curto prazo e abaixo de 60,42 projetaria de 51,53 a 42,65. Tem resistências em 61,66  e 79,42.</t>
  </si>
  <si>
    <t>TIMS3 está em tendência de alta no curto prazo e acima de 28,56 projetaria de 33,15 a 40,59. Tem suportes em 27,26 e 24,96.</t>
  </si>
  <si>
    <t>TOTS3 está em tendência de baixa no curto prazo e abaixo de 34,87 projetaria de 30,26 a 25,65. Tem resistências em 35,84  e 45,05.</t>
  </si>
  <si>
    <t>TFCO4 está em tendência de alta no curto prazo e acima de 18,08 projetaria de 20,43 a 24,24. Tem suportes em 16,31 e 15,13.</t>
  </si>
  <si>
    <t>TRIS3 está em tendência de baixa no curto prazo e abaixo de 5,8 projetaria de 5,09 a 4,39. Tem resistências em 5,97  e 7,37.</t>
  </si>
  <si>
    <t>TUPY3 está em tendência de alta no curto prazo e acima de 13,97 projetaria de 16,05 a 19,43. Tem suportes em 13,32 e 12,27.</t>
  </si>
  <si>
    <t>UGPA3 está em tendência de alta no curto prazo e acima de 29,42 projetaria de 35,25 a 44,69. Tem suportes em 28,76 e 25,84. O padrão de volume favorece a alta. O IFR sobrecomprado alerta realizações se perder 28,76.</t>
  </si>
  <si>
    <t>FIQE3 está em tendência de alta no curto prazo e acima de 7,12 projetaria de 8,89 a 11,76. Tem suportes em 6,75 e 5,86. O padrão de volume favorece a alta. O IFR sobrecomprado alerta realizações se perder 6,75.</t>
  </si>
  <si>
    <t>UNIP6 está em tendência de baixa no curto prazo e abaixo de 61,82 projetaria de 55,87 a 49,93. Tem resistências em 63,72  e 75,6.</t>
  </si>
  <si>
    <t>USIM3 está em tendência de alta no curto prazo e acima de 7,14 projetaria de 8,3 a 10,19. Tem suportes em 6,67 e 6,08.</t>
  </si>
  <si>
    <t>USIM5 está em tendência de alta no curto prazo e acima de 7,15 projetaria de 8,26 a 10,07. Tem suportes em 6,72 e 6,16.</t>
  </si>
  <si>
    <t>VALE3 está em tendência de alta no curto prazo e acima de 91,62 projetaria de 109,4 a 138,17. Tem suportes em 82,58 e 73,68. O padrão de volume favorece a alta.</t>
  </si>
  <si>
    <t>VLID3 está em tendência de alta no curto prazo e acima de 23,31 projetaria de 25,84 a 29,94. Tem suportes em 20,11 e 18,84. O padrão de volume favorece a alta.</t>
  </si>
  <si>
    <t>VAMO3 está em tendência de alta no curto prazo e acima de 4,91 projetaria de 6,04 a 7,87. Tem suportes em 3,75 e 3,18. O padrão de volume favorece a alta.</t>
  </si>
  <si>
    <t>VBBR3 está em tendência de alta no curto prazo e acima de 32,34 projetaria de 37,57 a 46,04. Tem suportes em 31,2 e 28,58.</t>
  </si>
  <si>
    <t>VISA34 está em tendência de baixa no curto prazo e abaixo de 76 projetaria de 68,77 a 61,54. Tem resistências em 79,29  e 93,74.</t>
  </si>
  <si>
    <t>VTRU3 está em tendência de alta no curto prazo e acima de 17,38 projetaria de 20,17 a 24,7. Tem suportes em 13,77 e 12,37. O padrão de volume favorece a alta.</t>
  </si>
  <si>
    <t>VITT3 está em tendência de alta no curto prazo e acima de 4,88 projetaria de 5,48 a 6,46. Tem suportes em 4,05 e 3,74.</t>
  </si>
  <si>
    <t>VIVA3 está em tendência de baixa no curto prazo e abaixo de 25,91 projetaria de 21,93 a 17,95. Tem resistências em 26,98  e 34,93.</t>
  </si>
  <si>
    <t>VVEO3 está em tendência de alta no curto prazo e acima de 1,8 projetaria de 2,2 a 2,86. Tem suportes em 1,21 e 1. O padrão de volume favorece a alta.</t>
  </si>
  <si>
    <t>VULC3 está em tendência de alta no curto prazo e acima de 20,22 projetaria de 22,87 a 27,17. Tem suportes em 17,53 e 16,2.</t>
  </si>
  <si>
    <t>Walmart Inc</t>
  </si>
  <si>
    <t>WALM34</t>
  </si>
  <si>
    <t>WALM34 está em tendência de baixa no curto prazo e abaixo de 39,63 projetaria de 37,23 a 34,83. Tem resistências em 40,39  e 45,18.</t>
  </si>
  <si>
    <t>WEGE3 está em tendência de alta no curto prazo e acima de 54,41 projetaria de 62,16 a 74,7. Tem suportes em 50,75 e 46,87. O IFR sobrecomprado alerta realizações se perder 50,75.</t>
  </si>
  <si>
    <t>W1DC34 está em tendência de alta no curto prazo e acima de 1669,89 projetaria de 2198,71 a 3054,41. Tem suportes em 1478,46 e 1214,04. O padrão de volume favorece a alta.</t>
  </si>
  <si>
    <t>WIZC3 está em tendência de alta no curto prazo e acima de 10,37 projetaria de 11,95 a 14,52. Tem suportes em 8,97 e 8,17. O padrão de volume favorece a alta.</t>
  </si>
  <si>
    <t>YDUQ3 está em tendência de alta no curto prazo e acima de 15,29 projetaria de 18,88 a 24,7. Tem suportes em 12,03 e 10,23.</t>
  </si>
  <si>
    <t>AUVP11 está em tendência de alta no curto prazo e acima de 139,99 projetaria de 158,77 a 189,16. Tem suportes em 129,05 e 119,65.</t>
  </si>
  <si>
    <t>BOVB11 está em tendência de alta no curto prazo e acima de 196,92 projetaria de 220,19 a 257,85. Tem suportes em 191,65 e 180,01.</t>
  </si>
  <si>
    <t>COIN11 está em tendência de baixa no curto prazo e abaixo de 44,48 projetaria de 37,44 a 30,4. Tem resistências em 45,28  e 59,35.</t>
  </si>
  <si>
    <t>SPYI11 está em tendência de baixa no curto prazo e abaixo de 101 projetaria de 96,47 a 91,95. Tem resistências em 101,99  e 111,03.</t>
  </si>
  <si>
    <t>Etf Galaxy B</t>
  </si>
  <si>
    <t>BITI11</t>
  </si>
  <si>
    <t>BITI11 está em tendência de baixa no curto prazo e abaixo de 31,76 projetaria de 26,07 a 20,38. Tem resistências em 32,2  e 43,57.</t>
  </si>
  <si>
    <t>Etf Mulheres</t>
  </si>
  <si>
    <t>ELAS11</t>
  </si>
  <si>
    <t>ELAS11 está em tendência de alta no curto prazo e acima de 188,55 projetaria de 212,4 a 251. Tem suportes em 177,68 e 165,75. O padrão de volume favorece a alta.</t>
  </si>
  <si>
    <t>BSIL39 está em tendência de baixa no curto prazo e abaixo de 47,25 projetaria de 39,75 a 32,25. Tem resistências em 49,19  e 64,18.</t>
  </si>
  <si>
    <t>BITH11 está em tendência de baixa no curto prazo e abaixo de 79,4 projetaria de 65,23 a 51,07. Tem resistências em 80,68  e 109.</t>
  </si>
  <si>
    <t>ETHE11 está em tendência de baixa no curto prazo e abaixo de 31,55 projetaria de 23,06 a 14,58. Tem resistências em 32,32  e 49,28.</t>
  </si>
  <si>
    <t>HASH11 está em tendência de baixa no curto prazo e abaixo de 46,65 projetaria de 37,66 a 28,67. Tem resistências em 47,43  e 65,4.</t>
  </si>
  <si>
    <t>GLDX11 está em tendência de baixa no curto prazo e abaixo de 113,85 projetaria de 103,55 a 93,26. Tem resistências em 115,96  e 136,54.</t>
  </si>
  <si>
    <t>HODL11 está em tendência de baixa no curto prazo e abaixo de 59,09 projetaria de 48,4 a 37,72. Tem resistências em 60,32  e 81,68.</t>
  </si>
  <si>
    <t>USDB11 está em tendência de baixa no curto prazo e abaixo de 99,6 projetaria de 96,8 a 94. Tem resistências em 100,67  e 106,26.</t>
  </si>
  <si>
    <t>WRLD11 está em tendência de baixa no curto prazo e abaixo de 129,6 projetaria de 122,97 a 116,35. Tem resistências em 131,5  e 144,74.</t>
  </si>
  <si>
    <t>Investobest</t>
  </si>
  <si>
    <t>BEST11</t>
  </si>
  <si>
    <t>BEST11 está em tendência de alta no curto prazo e acima de 130,47 projetaria de 144,46 a 167,1. Tem suportes em 124 e 117. O padrão de volume favorece a alta.</t>
  </si>
  <si>
    <t>UTLL11 está em tendência de alta no curto prazo e acima de 131,44 projetaria de 145,13 a 167,28. Tem suportes em 130,07 e 123,22.</t>
  </si>
  <si>
    <t>BOVA11 está em tendência de alta no curto prazo e acima de 188,96 projetaria de 211,77 a 248,69. Tem suportes em 183,75 e 172,34.</t>
  </si>
  <si>
    <t>iShares Core S&amp;P 500 Index</t>
  </si>
  <si>
    <t>BIVB39</t>
  </si>
  <si>
    <t>BIVB39 está em tendência de alta no curto prazo e acima de 96,88 projetaria de 105,32 a 118,99. Tem suportes em 84,83 e 80,6. O padrão de volume favorece a alta.</t>
  </si>
  <si>
    <t>EWBZ11 está em tendência de alta no curto prazo e acima de 147,21 projetaria de 160,41 a 181,77. Tem suportes em 139,11 e 132,5.</t>
  </si>
  <si>
    <t>BIAU39 está em tendência de baixa no curto prazo e abaixo de 114,6 projetaria de 104,84 a 95,08. Tem resistências em 116,1  e 135,61.</t>
  </si>
  <si>
    <t>BEMC39 está em tendência de baixa no curto prazo e abaixo de 82,1 projetaria de 77,32 a 72,55. Tem resistências em 82,1  e 91,64.</t>
  </si>
  <si>
    <t>IVVB11 está em tendência de baixa no curto prazo e abaixo de 381,01 projetaria de 362,66 a 344,32. Tem resistências em 383,65  e 420,33.</t>
  </si>
  <si>
    <t>BSLV39 está em tendência de baixa no curto prazo e abaixo de 116,08 projetaria de 83,17 a 50,26. Tem resistências em 118,48  e 184,29.</t>
  </si>
  <si>
    <t>SMAL11 está em tendência de alta no curto prazo e acima de 130,44 projetaria de 143,68 a 165,12. Tem suportes em 119,5 e 112,87.</t>
  </si>
  <si>
    <t>BIYE39 está em tendência de alta no curto prazo e acima de 119 projetaria de 141,22 a 177,18. Tem suportes em 106,3 e 95,18. O padrão de volume favorece a alta.</t>
  </si>
  <si>
    <t>DIVD11 está em tendência de alta no curto prazo e acima de 68,57 projetaria de 76,47 a 89,26. Tem suportes em 66,9 e 62,94.</t>
  </si>
  <si>
    <t>BOVV11 está em tendência de alta no curto prazo e acima de 198,3 projetaria de 222,25 a 261,01. Tem suportes em 192,82 e 180,84. O padrão de volume favorece a alta.</t>
  </si>
  <si>
    <t>DIVO11 está em tendência de alta no curto prazo e acima de 137,62 projetaria de 153,6 a 179,46. Tem suportes em 134,22 e 126,22.</t>
  </si>
  <si>
    <t>FIND11 está em tendência de alta no curto prazo e acima de 205,65 projetaria de 233,56 a 278,73. Tem suportes em 187 e 173,04.</t>
  </si>
  <si>
    <t>SPXR11 está em tendência de baixa no curto prazo e abaixo de 61,68 projetaria de 59,62 a 57,57. Tem resistências em 62,4  e 66,5.</t>
  </si>
  <si>
    <t>SPXI11 está em tendência de baixa no curto prazo e abaixo de 46,26 projetaria de 43,93 a 41,61. Tem resistências em 46,64  e 51,28.</t>
  </si>
  <si>
    <t>TECK11 está em tendência de baixa no curto prazo e abaixo de 93,34 projetaria de 84,53 a 75,72. Tem resistências em 94,85  e 112,46.</t>
  </si>
  <si>
    <t>HIGH11 está em tendência de alta no curto prazo e acima de 108,58 projetaria de 121,54 a 142,52. Tem suportes em 96,31 e 89,82.</t>
  </si>
  <si>
    <t>IBOB11 está em tendência de alta no curto prazo e acima de 158,3 projetaria de 177 a 207,27. Tem suportes em 153,67 e 144,31.</t>
  </si>
  <si>
    <t>PIBB11 está em tendência de alta no curto prazo e acima de 342,5 projetaria de 384,77 a 453,18. Tem suportes em 335,71 e 314,57. O padrão de volume favorece a alta.</t>
  </si>
  <si>
    <t>QBTC11 está em tendência de baixa no curto prazo e abaixo de 21,34 projetaria de 17,62 a 13,9. Tem resistências em 21,69  e 29,12.</t>
  </si>
  <si>
    <t>XINA11 está em tendência de baixa no curto prazo e abaixo de 7,46 projetaria de 6,99 a 6,52. Tem resistências em 7,56  e 8,49.</t>
  </si>
  <si>
    <t>BOVX11 está em tendência de alta no curto prazo e acima de 19,84 projetaria de 22,29 a 26,27. Tem suportes em 19,19 e 17,96.</t>
  </si>
  <si>
    <t>NASD11 está em tendência de baixa no curto prazo e abaixo de 17,09 projetaria de 16,09 a 15,1. Tem resistências em 17,34  e 19,32.</t>
  </si>
  <si>
    <t>GOLD11 está em tendência de baixa no curto prazo e abaixo de 25,42 projetaria de 23,18 a 20,94. Tem resistências em 25,72  e 30,19.</t>
  </si>
  <si>
    <t>GOLX11 está em tendência de baixa no curto prazo e abaixo de 54,84 projetaria de 49,65 a 44,46. Tem resistências em 55,41  e 65,78.</t>
  </si>
  <si>
    <t>USAL11 está em tendência de baixa no curto prazo e abaixo de 14,53 projetaria de 13,78 a 13,04. Tem resistências em 14,6  e 16,08.</t>
  </si>
  <si>
    <t>UTEC11 está em tendência de baixa no curto prazo e abaixo de 21,42 projetaria de 19,97 a 18,52. Tem resistências em 21,75  e 24,64.</t>
  </si>
  <si>
    <t>Vaneck Gold Miners ETF</t>
  </si>
  <si>
    <t>GDXB39</t>
  </si>
  <si>
    <t>GDXB39 está em tendência de alta no curto prazo e acima de 206,39 projetaria de 246,99 a 312,69. Tem suportes em 162,45 e 142,14.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</si>
</sst>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4"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5">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4" zoomScaleNormal="100" workbookViewId="0">
      <selection activeCell="C14" sqref="C14:D1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0"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0"/>
      <c r="D1" s="31"/>
      <c r="E1" s="31"/>
      <c r="F1" s="31"/>
      <c r="G1" s="31"/>
      <c r="H1" s="31"/>
      <c r="I1" s="31"/>
      <c r="J1" s="31"/>
      <c r="K1" s="31"/>
      <c r="L1" s="31"/>
      <c r="M1" s="31"/>
      <c r="N1" s="31"/>
      <c r="O1" s="32"/>
      <c r="P1" s="31"/>
      <c r="Q1" s="33"/>
      <c r="R1" s="29"/>
    </row>
    <row r="2" spans="2:259" ht="15" customHeight="1" x14ac:dyDescent="0.25">
      <c r="B2" s="3"/>
      <c r="C2" s="30"/>
      <c r="D2" s="31"/>
      <c r="E2" s="31"/>
      <c r="F2" s="31"/>
      <c r="G2" s="31"/>
      <c r="H2" s="31"/>
      <c r="I2" s="31"/>
      <c r="J2" s="31"/>
      <c r="K2" s="31"/>
      <c r="L2" s="31"/>
      <c r="M2" s="31"/>
      <c r="N2" s="31"/>
      <c r="O2" s="32"/>
      <c r="P2" s="31"/>
      <c r="Q2" s="33"/>
      <c r="R2" s="22"/>
    </row>
    <row r="3" spans="2:259" ht="15" customHeight="1" x14ac:dyDescent="0.25">
      <c r="B3" s="3"/>
      <c r="C3" s="30"/>
      <c r="D3" s="31"/>
      <c r="E3" s="31"/>
      <c r="F3" s="31"/>
      <c r="G3" s="31"/>
      <c r="H3" s="31"/>
      <c r="I3" s="31"/>
      <c r="J3" s="31"/>
      <c r="K3" s="31"/>
      <c r="L3" s="31"/>
      <c r="M3" s="31"/>
      <c r="N3" s="31"/>
      <c r="O3" s="32"/>
      <c r="P3" s="31"/>
      <c r="Q3" s="33"/>
      <c r="R3" s="22"/>
    </row>
    <row r="4" spans="2:259" ht="15" customHeight="1" x14ac:dyDescent="0.25">
      <c r="B4" s="3"/>
      <c r="C4" s="30"/>
      <c r="D4" s="31"/>
      <c r="E4" s="31"/>
      <c r="F4" s="31"/>
      <c r="G4" s="31"/>
      <c r="H4" s="31"/>
      <c r="I4" s="31"/>
      <c r="J4" s="31"/>
      <c r="K4" s="31"/>
      <c r="L4" s="31"/>
      <c r="M4" s="31"/>
      <c r="N4" s="31"/>
      <c r="O4" s="32"/>
      <c r="P4" s="31"/>
      <c r="Q4" s="33"/>
      <c r="R4" s="22"/>
    </row>
    <row r="5" spans="2:259" ht="15" customHeight="1" x14ac:dyDescent="0.25">
      <c r="B5" s="3"/>
      <c r="C5" s="30"/>
      <c r="D5" s="31"/>
      <c r="E5" s="31"/>
      <c r="F5" s="31"/>
      <c r="G5" s="31"/>
      <c r="H5" s="31"/>
      <c r="I5" s="31"/>
      <c r="J5" s="31"/>
      <c r="K5" s="31"/>
      <c r="L5" s="31"/>
      <c r="M5" s="31"/>
      <c r="N5" s="31"/>
      <c r="O5" s="32"/>
      <c r="P5" s="31"/>
      <c r="Q5" s="33"/>
      <c r="R5" s="22"/>
    </row>
    <row r="6" spans="2:259" ht="15" customHeight="1" x14ac:dyDescent="0.25">
      <c r="B6" s="3"/>
      <c r="C6" s="30"/>
      <c r="D6" s="31"/>
      <c r="E6" s="31"/>
      <c r="F6" s="31"/>
      <c r="G6" s="31"/>
      <c r="H6" s="31"/>
      <c r="I6" s="31"/>
      <c r="J6" s="31"/>
      <c r="K6" s="31"/>
      <c r="L6" s="31"/>
      <c r="M6" s="31"/>
      <c r="N6" s="31"/>
      <c r="O6" s="32"/>
      <c r="P6" s="31"/>
      <c r="Q6" s="33"/>
      <c r="R6" s="22"/>
      <c r="V6" s="37" t="s">
        <v>11</v>
      </c>
      <c r="W6" s="37" t="s">
        <v>12</v>
      </c>
      <c r="X6" s="37"/>
      <c r="Y6" s="37" t="s">
        <v>0</v>
      </c>
      <c r="AA6" s="20"/>
    </row>
    <row r="7" spans="2:259" ht="15" customHeight="1" x14ac:dyDescent="0.25">
      <c r="B7" s="3"/>
      <c r="C7" s="30"/>
      <c r="D7" s="31"/>
      <c r="E7" s="31"/>
      <c r="F7" s="31"/>
      <c r="G7" s="31"/>
      <c r="H7" s="31"/>
      <c r="I7" s="31"/>
      <c r="J7" s="31"/>
      <c r="K7" s="31"/>
      <c r="L7" s="31"/>
      <c r="M7" s="31"/>
      <c r="N7" s="31"/>
      <c r="O7" s="32"/>
      <c r="P7" s="31"/>
      <c r="Q7" s="33"/>
      <c r="R7" s="22"/>
      <c r="U7" s="36"/>
      <c r="V7" s="37">
        <f>COUNTIF($P$15:$P$350,"ALTA")</f>
        <v>182</v>
      </c>
      <c r="W7" s="37">
        <f>COUNTIF($P$15:$P$350,"Baixa")</f>
        <v>100</v>
      </c>
      <c r="X7" s="37"/>
      <c r="Y7" s="37">
        <f>V7+W7</f>
        <v>282</v>
      </c>
    </row>
    <row r="8" spans="2:259" ht="15" customHeight="1" x14ac:dyDescent="0.25">
      <c r="B8" s="3"/>
      <c r="C8" s="30"/>
      <c r="D8" s="31"/>
      <c r="E8" s="31"/>
      <c r="F8" s="31"/>
      <c r="G8" s="31"/>
      <c r="H8" s="31"/>
      <c r="I8" s="31"/>
      <c r="J8" s="31"/>
      <c r="K8" s="31"/>
      <c r="L8" s="31"/>
      <c r="M8" s="31"/>
      <c r="N8" s="31"/>
      <c r="O8" s="32"/>
      <c r="P8" s="31"/>
      <c r="Q8" s="33"/>
      <c r="R8" s="22"/>
      <c r="V8" s="38">
        <f>V7/Y7</f>
        <v>0.64539007092198586</v>
      </c>
      <c r="W8" s="38">
        <f>W7/Y7</f>
        <v>0.3546099290780142</v>
      </c>
      <c r="X8" s="37"/>
      <c r="Y8" s="37"/>
    </row>
    <row r="9" spans="2:259" ht="15" customHeight="1" x14ac:dyDescent="0.25">
      <c r="B9" s="3"/>
      <c r="C9" s="30"/>
      <c r="D9" s="31"/>
      <c r="E9" s="31"/>
      <c r="F9" s="31"/>
      <c r="G9" s="31"/>
      <c r="H9" s="31"/>
      <c r="I9" s="31"/>
      <c r="J9" s="31"/>
      <c r="K9" s="31"/>
      <c r="L9" s="31"/>
      <c r="M9" s="31"/>
      <c r="N9" s="31"/>
      <c r="O9" s="32"/>
      <c r="P9" s="31"/>
      <c r="Q9" s="33"/>
      <c r="R9" s="22"/>
      <c r="V9" s="20"/>
      <c r="W9" s="20"/>
      <c r="X9" s="20"/>
      <c r="Y9" s="20"/>
    </row>
    <row r="10" spans="2:259" ht="15" customHeight="1" x14ac:dyDescent="0.25">
      <c r="B10" s="3"/>
      <c r="C10" s="30"/>
      <c r="D10" s="31"/>
      <c r="E10" s="31"/>
      <c r="F10" s="31"/>
      <c r="G10" s="31"/>
      <c r="H10" s="31"/>
      <c r="I10" s="31"/>
      <c r="J10" s="31"/>
      <c r="K10" s="31"/>
      <c r="L10" s="31"/>
      <c r="M10" s="31"/>
      <c r="N10" s="31"/>
      <c r="O10" s="32"/>
      <c r="P10" s="31"/>
      <c r="Q10" s="33"/>
      <c r="R10" s="22"/>
    </row>
    <row r="11" spans="2:259" ht="31.5" customHeight="1" x14ac:dyDescent="0.25">
      <c r="B11" s="3"/>
      <c r="C11" s="43" t="s">
        <v>2</v>
      </c>
      <c r="D11" s="43"/>
      <c r="E11" s="43"/>
      <c r="F11" s="43"/>
      <c r="G11" s="43"/>
      <c r="H11" s="43"/>
      <c r="I11" s="43"/>
      <c r="J11" s="43"/>
      <c r="K11" s="43"/>
      <c r="L11" s="43"/>
      <c r="M11" s="43"/>
      <c r="N11" s="43"/>
      <c r="O11" s="43"/>
      <c r="P11" s="43"/>
      <c r="Q11" s="44"/>
      <c r="R11" s="4"/>
    </row>
    <row r="12" spans="2:259" ht="136.5" customHeight="1" x14ac:dyDescent="0.25">
      <c r="B12" s="3"/>
      <c r="C12" s="41" t="s">
        <v>500</v>
      </c>
      <c r="D12" s="42"/>
      <c r="E12" s="42"/>
      <c r="F12" s="42"/>
      <c r="G12" s="42"/>
      <c r="H12" s="42"/>
      <c r="I12" s="42"/>
      <c r="J12" s="42"/>
      <c r="K12" s="42"/>
      <c r="L12" s="42"/>
      <c r="M12" s="42"/>
      <c r="N12" s="42"/>
      <c r="O12" s="42"/>
      <c r="P12" s="23"/>
      <c r="Q12" s="24" t="s">
        <v>4</v>
      </c>
      <c r="R12" s="22"/>
    </row>
    <row r="13" spans="2:259" ht="38.450000000000003" customHeight="1" x14ac:dyDescent="0.25">
      <c r="B13" s="3"/>
      <c r="C13" s="25"/>
      <c r="D13" s="34" t="s">
        <v>9</v>
      </c>
      <c r="E13" s="26"/>
      <c r="F13" s="26"/>
      <c r="G13" s="26"/>
      <c r="H13" s="26"/>
      <c r="I13" s="26"/>
      <c r="J13" s="26" t="s">
        <v>3</v>
      </c>
      <c r="K13" s="26"/>
      <c r="L13" s="26"/>
      <c r="M13" s="26"/>
      <c r="N13" s="26"/>
      <c r="O13" s="27"/>
      <c r="P13" s="26"/>
      <c r="Q13" s="28">
        <v>46114</v>
      </c>
      <c r="R13" s="22"/>
    </row>
    <row r="14" spans="2:259" ht="25.15" customHeight="1" x14ac:dyDescent="0.25">
      <c r="B14" s="3"/>
      <c r="C14" s="39" t="s">
        <v>0</v>
      </c>
      <c r="D14" s="39"/>
      <c r="E14" s="6" t="s">
        <v>501</v>
      </c>
      <c r="F14" s="39" t="s">
        <v>1</v>
      </c>
      <c r="G14" s="39"/>
      <c r="H14" s="39"/>
      <c r="I14" s="6"/>
      <c r="J14" s="40" t="s">
        <v>5</v>
      </c>
      <c r="K14" s="40"/>
      <c r="L14" s="40"/>
      <c r="M14" s="7"/>
      <c r="N14" s="7" t="s">
        <v>6</v>
      </c>
      <c r="O14" s="6" t="s">
        <v>7</v>
      </c>
      <c r="P14" s="5" t="s">
        <v>8</v>
      </c>
      <c r="Q14" s="8" t="s">
        <v>10</v>
      </c>
      <c r="R14" s="4"/>
    </row>
    <row r="15" spans="2:259" s="12" customFormat="1" ht="54" customHeight="1" x14ac:dyDescent="0.25">
      <c r="B15" s="3"/>
      <c r="C15" s="9" t="s">
        <v>13</v>
      </c>
      <c r="D15" s="18" t="s">
        <v>14</v>
      </c>
      <c r="E15" s="18">
        <v>9</v>
      </c>
      <c r="F15" s="17">
        <v>15.75</v>
      </c>
      <c r="G15" s="17">
        <v>14.73</v>
      </c>
      <c r="H15" s="17">
        <v>13.71</v>
      </c>
      <c r="I15" s="16"/>
      <c r="J15" s="17">
        <v>17.899999999999999</v>
      </c>
      <c r="K15" s="17">
        <v>19.93</v>
      </c>
      <c r="L15" s="17">
        <v>23.23</v>
      </c>
      <c r="M15" s="17"/>
      <c r="N15" s="17">
        <v>60.032770792999997</v>
      </c>
      <c r="O15" s="17">
        <v>28.702692783</v>
      </c>
      <c r="P15" s="18" t="s">
        <v>18</v>
      </c>
      <c r="Q15" s="14" t="s">
        <v>546</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1" t="s">
        <v>16</v>
      </c>
      <c r="D16" s="19" t="s">
        <v>17</v>
      </c>
      <c r="E16" s="19">
        <v>8</v>
      </c>
      <c r="F16" s="16">
        <v>25.4</v>
      </c>
      <c r="G16" s="16">
        <v>23.44</v>
      </c>
      <c r="H16" s="16">
        <v>21.48</v>
      </c>
      <c r="I16" s="16"/>
      <c r="J16" s="16">
        <v>28.65</v>
      </c>
      <c r="K16" s="16">
        <v>32.56</v>
      </c>
      <c r="L16" s="16">
        <v>38.89</v>
      </c>
      <c r="M16" s="16"/>
      <c r="N16" s="16">
        <v>57.175097127000001</v>
      </c>
      <c r="O16" s="35">
        <v>16.948028522000001</v>
      </c>
      <c r="P16" s="19" t="s">
        <v>18</v>
      </c>
      <c r="Q16" s="15" t="s">
        <v>547</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548</v>
      </c>
      <c r="D17" s="18" t="s">
        <v>549</v>
      </c>
      <c r="E17" s="18">
        <v>0</v>
      </c>
      <c r="F17" s="17">
        <v>24.42</v>
      </c>
      <c r="G17" s="17">
        <v>19.52</v>
      </c>
      <c r="H17" s="17">
        <v>14.62</v>
      </c>
      <c r="I17" s="16"/>
      <c r="J17" s="17">
        <v>25.49</v>
      </c>
      <c r="K17" s="17">
        <v>35.28</v>
      </c>
      <c r="L17" s="17">
        <v>51.13</v>
      </c>
      <c r="M17" s="17"/>
      <c r="N17" s="17">
        <v>35.143713704</v>
      </c>
      <c r="O17" s="17">
        <v>1.760378037</v>
      </c>
      <c r="P17" s="18" t="s">
        <v>15</v>
      </c>
      <c r="Q17" s="14" t="s">
        <v>550</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1" t="s">
        <v>19</v>
      </c>
      <c r="D18" s="19" t="s">
        <v>20</v>
      </c>
      <c r="E18" s="19">
        <v>8</v>
      </c>
      <c r="F18" s="16">
        <v>133</v>
      </c>
      <c r="G18" s="16">
        <v>116.46</v>
      </c>
      <c r="H18" s="16">
        <v>99.93</v>
      </c>
      <c r="I18" s="16"/>
      <c r="J18" s="16">
        <v>176.53</v>
      </c>
      <c r="K18" s="16">
        <v>209.59</v>
      </c>
      <c r="L18" s="16">
        <v>263.10000000000002</v>
      </c>
      <c r="M18" s="16"/>
      <c r="N18" s="16">
        <v>54.104430501000003</v>
      </c>
      <c r="O18" s="35">
        <v>8.3586520434999994</v>
      </c>
      <c r="P18" s="19" t="s">
        <v>18</v>
      </c>
      <c r="Q18" s="15" t="s">
        <v>551</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8" t="s">
        <v>22</v>
      </c>
      <c r="E19" s="18">
        <v>0</v>
      </c>
      <c r="F19" s="17">
        <v>22.71</v>
      </c>
      <c r="G19" s="17">
        <v>19.100000000000001</v>
      </c>
      <c r="H19" s="17">
        <v>15.49</v>
      </c>
      <c r="I19" s="16"/>
      <c r="J19" s="17">
        <v>23.29</v>
      </c>
      <c r="K19" s="17">
        <v>30.5</v>
      </c>
      <c r="L19" s="17">
        <v>42.18</v>
      </c>
      <c r="M19" s="17"/>
      <c r="N19" s="17">
        <v>30.642665765</v>
      </c>
      <c r="O19" s="17">
        <v>8.2101586313000006</v>
      </c>
      <c r="P19" s="18" t="s">
        <v>15</v>
      </c>
      <c r="Q19" s="14" t="s">
        <v>552</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1" t="s">
        <v>466</v>
      </c>
      <c r="D20" s="19" t="s">
        <v>467</v>
      </c>
      <c r="E20" s="19">
        <v>6</v>
      </c>
      <c r="F20" s="16">
        <v>6.81</v>
      </c>
      <c r="G20" s="16">
        <v>6.36</v>
      </c>
      <c r="H20" s="16">
        <v>5.91</v>
      </c>
      <c r="I20" s="16"/>
      <c r="J20" s="16">
        <v>7.04</v>
      </c>
      <c r="K20" s="16">
        <v>7.93</v>
      </c>
      <c r="L20" s="16">
        <v>9.3699999999999992</v>
      </c>
      <c r="M20" s="16"/>
      <c r="N20" s="16">
        <v>39.505388947999997</v>
      </c>
      <c r="O20" s="35">
        <v>3.2481486086999998</v>
      </c>
      <c r="P20" s="19" t="s">
        <v>15</v>
      </c>
      <c r="Q20" s="15" t="s">
        <v>553</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8" t="s">
        <v>24</v>
      </c>
      <c r="E21" s="18">
        <v>10</v>
      </c>
      <c r="F21" s="17">
        <v>30.41</v>
      </c>
      <c r="G21" s="17">
        <v>28.29</v>
      </c>
      <c r="H21" s="17">
        <v>26.18</v>
      </c>
      <c r="I21" s="16"/>
      <c r="J21" s="17">
        <v>32.549999999999997</v>
      </c>
      <c r="K21" s="17">
        <v>36.770000000000003</v>
      </c>
      <c r="L21" s="17">
        <v>43.59</v>
      </c>
      <c r="M21" s="17"/>
      <c r="N21" s="17">
        <v>63.383861146999998</v>
      </c>
      <c r="O21" s="17">
        <v>214.19709069999999</v>
      </c>
      <c r="P21" s="18" t="s">
        <v>18</v>
      </c>
      <c r="Q21" s="14" t="s">
        <v>554</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1" t="s">
        <v>25</v>
      </c>
      <c r="D22" s="19" t="s">
        <v>26</v>
      </c>
      <c r="E22" s="19">
        <v>7</v>
      </c>
      <c r="F22" s="16">
        <v>12.18</v>
      </c>
      <c r="G22" s="16">
        <v>10.41</v>
      </c>
      <c r="H22" s="16">
        <v>8.64</v>
      </c>
      <c r="I22" s="16"/>
      <c r="J22" s="16">
        <v>16.22</v>
      </c>
      <c r="K22" s="16">
        <v>19.75</v>
      </c>
      <c r="L22" s="16">
        <v>25.46</v>
      </c>
      <c r="M22" s="16"/>
      <c r="N22" s="16">
        <v>48.111316371999997</v>
      </c>
      <c r="O22" s="35">
        <v>39.557874434999995</v>
      </c>
      <c r="P22" s="19" t="s">
        <v>18</v>
      </c>
      <c r="Q22" s="15" t="s">
        <v>555</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27</v>
      </c>
      <c r="D23" s="18" t="s">
        <v>28</v>
      </c>
      <c r="E23" s="18">
        <v>6</v>
      </c>
      <c r="F23" s="17">
        <v>124.48</v>
      </c>
      <c r="G23" s="17">
        <v>114.2</v>
      </c>
      <c r="H23" s="17">
        <v>103.93</v>
      </c>
      <c r="I23" s="16"/>
      <c r="J23" s="17">
        <v>128.97</v>
      </c>
      <c r="K23" s="17">
        <v>149.51</v>
      </c>
      <c r="L23" s="17">
        <v>182.76</v>
      </c>
      <c r="M23" s="17"/>
      <c r="N23" s="17">
        <v>50.066531564999998</v>
      </c>
      <c r="O23" s="17">
        <v>22.162476138000002</v>
      </c>
      <c r="P23" s="18" t="s">
        <v>15</v>
      </c>
      <c r="Q23" s="14" t="s">
        <v>556</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1" t="s">
        <v>29</v>
      </c>
      <c r="D24" s="19" t="s">
        <v>30</v>
      </c>
      <c r="E24" s="19">
        <v>10</v>
      </c>
      <c r="F24" s="16">
        <v>34.94</v>
      </c>
      <c r="G24" s="16">
        <v>33.049999999999997</v>
      </c>
      <c r="H24" s="16">
        <v>31.17</v>
      </c>
      <c r="I24" s="16"/>
      <c r="J24" s="16">
        <v>36.44</v>
      </c>
      <c r="K24" s="16">
        <v>40.200000000000003</v>
      </c>
      <c r="L24" s="16">
        <v>46.3</v>
      </c>
      <c r="M24" s="16"/>
      <c r="N24" s="16">
        <v>60.710804434000003</v>
      </c>
      <c r="O24" s="35">
        <v>39.570088260999995</v>
      </c>
      <c r="P24" s="19" t="s">
        <v>18</v>
      </c>
      <c r="Q24" s="15" t="s">
        <v>557</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31</v>
      </c>
      <c r="D25" s="18" t="s">
        <v>32</v>
      </c>
      <c r="E25" s="18">
        <v>2</v>
      </c>
      <c r="F25" s="17">
        <v>53.88</v>
      </c>
      <c r="G25" s="17">
        <v>49.02</v>
      </c>
      <c r="H25" s="17">
        <v>44.17</v>
      </c>
      <c r="I25" s="16"/>
      <c r="J25" s="17">
        <v>55.02</v>
      </c>
      <c r="K25" s="17">
        <v>64.72</v>
      </c>
      <c r="L25" s="17">
        <v>80.42</v>
      </c>
      <c r="M25" s="17"/>
      <c r="N25" s="17">
        <v>49.745760083</v>
      </c>
      <c r="O25" s="17">
        <v>35.412325160999998</v>
      </c>
      <c r="P25" s="18" t="s">
        <v>15</v>
      </c>
      <c r="Q25" s="14" t="s">
        <v>558</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1" t="s">
        <v>33</v>
      </c>
      <c r="D26" s="19" t="s">
        <v>34</v>
      </c>
      <c r="E26" s="19">
        <v>9</v>
      </c>
      <c r="F26" s="16">
        <v>15.18</v>
      </c>
      <c r="G26" s="16">
        <v>13.84</v>
      </c>
      <c r="H26" s="16">
        <v>12.51</v>
      </c>
      <c r="I26" s="16"/>
      <c r="J26" s="16">
        <v>16.77</v>
      </c>
      <c r="K26" s="16">
        <v>19.43</v>
      </c>
      <c r="L26" s="16">
        <v>23.75</v>
      </c>
      <c r="M26" s="16"/>
      <c r="N26" s="16">
        <v>60.728586716000002</v>
      </c>
      <c r="O26" s="35">
        <v>393.02432117000001</v>
      </c>
      <c r="P26" s="19" t="s">
        <v>18</v>
      </c>
      <c r="Q26" s="15" t="s">
        <v>559</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560</v>
      </c>
      <c r="D27" s="18" t="s">
        <v>561</v>
      </c>
      <c r="E27" s="18">
        <v>3</v>
      </c>
      <c r="F27" s="17" t="s">
        <v>35</v>
      </c>
      <c r="G27" s="17" t="s">
        <v>35</v>
      </c>
      <c r="H27" s="17" t="s">
        <v>35</v>
      </c>
      <c r="I27" s="16"/>
      <c r="J27" s="17" t="s">
        <v>35</v>
      </c>
      <c r="K27" s="17" t="s">
        <v>35</v>
      </c>
      <c r="L27" s="17" t="s">
        <v>35</v>
      </c>
      <c r="M27" s="17"/>
      <c r="N27" s="17" t="s">
        <v>35</v>
      </c>
      <c r="O27" s="17" t="s">
        <v>35</v>
      </c>
      <c r="P27" s="18" t="s">
        <v>35</v>
      </c>
      <c r="Q27" s="14" t="s">
        <v>36</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1" t="s">
        <v>37</v>
      </c>
      <c r="D28" s="19" t="s">
        <v>38</v>
      </c>
      <c r="E28" s="19">
        <v>6</v>
      </c>
      <c r="F28" s="16">
        <v>5.22</v>
      </c>
      <c r="G28" s="16">
        <v>4.3499999999999996</v>
      </c>
      <c r="H28" s="16">
        <v>3.49</v>
      </c>
      <c r="I28" s="16"/>
      <c r="J28" s="16">
        <v>7.39</v>
      </c>
      <c r="K28" s="16">
        <v>9.11</v>
      </c>
      <c r="L28" s="16">
        <v>11.9</v>
      </c>
      <c r="M28" s="16"/>
      <c r="N28" s="16">
        <v>58.157147039000002</v>
      </c>
      <c r="O28" s="35">
        <v>12.457289129999999</v>
      </c>
      <c r="P28" s="19" t="s">
        <v>18</v>
      </c>
      <c r="Q28" s="15" t="s">
        <v>562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39</v>
      </c>
      <c r="D29" s="18" t="s">
        <v>40</v>
      </c>
      <c r="E29" s="18">
        <v>10</v>
      </c>
      <c r="F29" s="17">
        <v>4.3499999999999996</v>
      </c>
      <c r="G29" s="17">
        <v>3.67</v>
      </c>
      <c r="H29" s="17">
        <v>3</v>
      </c>
      <c r="I29" s="16"/>
      <c r="J29" s="17">
        <v>5.39</v>
      </c>
      <c r="K29" s="17">
        <v>6.73</v>
      </c>
      <c r="L29" s="17">
        <v>8.9</v>
      </c>
      <c r="M29" s="17"/>
      <c r="N29" s="17">
        <v>63.347372815999996</v>
      </c>
      <c r="O29" s="17">
        <v>36.789813651999999</v>
      </c>
      <c r="P29" s="18" t="s">
        <v>18</v>
      </c>
      <c r="Q29" s="14" t="s">
        <v>563</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1" t="s">
        <v>41</v>
      </c>
      <c r="D30" s="19" t="s">
        <v>42</v>
      </c>
      <c r="E30" s="19">
        <v>0</v>
      </c>
      <c r="F30" s="16">
        <v>65.349999999999994</v>
      </c>
      <c r="G30" s="16">
        <v>61.55</v>
      </c>
      <c r="H30" s="16">
        <v>57.76</v>
      </c>
      <c r="I30" s="16"/>
      <c r="J30" s="16">
        <v>66.180000000000007</v>
      </c>
      <c r="K30" s="16">
        <v>73.760000000000005</v>
      </c>
      <c r="L30" s="16">
        <v>86.03</v>
      </c>
      <c r="M30" s="16"/>
      <c r="N30" s="16">
        <v>47.653312161000002</v>
      </c>
      <c r="O30" s="35">
        <v>21.372670282999998</v>
      </c>
      <c r="P30" s="19" t="s">
        <v>15</v>
      </c>
      <c r="Q30" s="15" t="s">
        <v>564</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43</v>
      </c>
      <c r="D31" s="18" t="s">
        <v>44</v>
      </c>
      <c r="E31" s="18">
        <v>9</v>
      </c>
      <c r="F31" s="17">
        <v>4.9000000000000004</v>
      </c>
      <c r="G31" s="17">
        <v>4.0999999999999996</v>
      </c>
      <c r="H31" s="17">
        <v>3.3</v>
      </c>
      <c r="I31" s="16"/>
      <c r="J31" s="17">
        <v>6.3</v>
      </c>
      <c r="K31" s="17">
        <v>7.89</v>
      </c>
      <c r="L31" s="17">
        <v>10.47</v>
      </c>
      <c r="M31" s="17"/>
      <c r="N31" s="17">
        <v>61.086055930000001</v>
      </c>
      <c r="O31" s="17">
        <v>4.8842087826</v>
      </c>
      <c r="P31" s="18" t="s">
        <v>18</v>
      </c>
      <c r="Q31" s="14" t="s">
        <v>565</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1" t="s">
        <v>515</v>
      </c>
      <c r="D32" s="19" t="s">
        <v>516</v>
      </c>
      <c r="E32" s="19">
        <v>5</v>
      </c>
      <c r="F32" s="16">
        <v>125.91</v>
      </c>
      <c r="G32" s="16">
        <v>112.13</v>
      </c>
      <c r="H32" s="16">
        <v>98.36</v>
      </c>
      <c r="I32" s="16"/>
      <c r="J32" s="16">
        <v>129.76</v>
      </c>
      <c r="K32" s="16">
        <v>157.30000000000001</v>
      </c>
      <c r="L32" s="16">
        <v>201.87</v>
      </c>
      <c r="M32" s="16"/>
      <c r="N32" s="16">
        <v>47.972041363999999</v>
      </c>
      <c r="O32" s="35">
        <v>1.5760709230000001</v>
      </c>
      <c r="P32" s="19" t="s">
        <v>15</v>
      </c>
      <c r="Q32" s="15" t="s">
        <v>566</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45</v>
      </c>
      <c r="D33" s="18" t="s">
        <v>46</v>
      </c>
      <c r="E33" s="18">
        <v>7</v>
      </c>
      <c r="F33" s="17">
        <v>9.26</v>
      </c>
      <c r="G33" s="17">
        <v>8.23</v>
      </c>
      <c r="H33" s="17">
        <v>7.2</v>
      </c>
      <c r="I33" s="16"/>
      <c r="J33" s="17">
        <v>10.23</v>
      </c>
      <c r="K33" s="17">
        <v>12.28</v>
      </c>
      <c r="L33" s="17">
        <v>15.6</v>
      </c>
      <c r="M33" s="17"/>
      <c r="N33" s="17">
        <v>69.035276124999996</v>
      </c>
      <c r="O33" s="17">
        <v>108.50724408000001</v>
      </c>
      <c r="P33" s="18" t="s">
        <v>18</v>
      </c>
      <c r="Q33" s="14" t="s">
        <v>567</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1" t="s">
        <v>47</v>
      </c>
      <c r="D34" s="19" t="s">
        <v>48</v>
      </c>
      <c r="E34" s="19">
        <v>10</v>
      </c>
      <c r="F34" s="16">
        <v>142.05000000000001</v>
      </c>
      <c r="G34" s="16">
        <v>114.96</v>
      </c>
      <c r="H34" s="16">
        <v>87.87</v>
      </c>
      <c r="I34" s="16"/>
      <c r="J34" s="16">
        <v>154.77000000000001</v>
      </c>
      <c r="K34" s="16">
        <v>208.94</v>
      </c>
      <c r="L34" s="16">
        <v>296.61</v>
      </c>
      <c r="M34" s="16"/>
      <c r="N34" s="16">
        <v>66.281206811999994</v>
      </c>
      <c r="O34" s="35">
        <v>150.00316631000001</v>
      </c>
      <c r="P34" s="19" t="s">
        <v>18</v>
      </c>
      <c r="Q34" s="15" t="s">
        <v>568</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49</v>
      </c>
      <c r="D35" s="18" t="s">
        <v>50</v>
      </c>
      <c r="E35" s="18">
        <v>10</v>
      </c>
      <c r="F35" s="17">
        <v>11.91</v>
      </c>
      <c r="G35" s="17">
        <v>11.25</v>
      </c>
      <c r="H35" s="17">
        <v>10.59</v>
      </c>
      <c r="I35" s="16"/>
      <c r="J35" s="17">
        <v>12.99</v>
      </c>
      <c r="K35" s="17">
        <v>14.3</v>
      </c>
      <c r="L35" s="17">
        <v>16.43</v>
      </c>
      <c r="M35" s="17"/>
      <c r="N35" s="17">
        <v>57.650212087</v>
      </c>
      <c r="O35" s="17">
        <v>41.864885217000001</v>
      </c>
      <c r="P35" s="18" t="s">
        <v>18</v>
      </c>
      <c r="Q35" s="14" t="s">
        <v>569</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1" t="s">
        <v>51</v>
      </c>
      <c r="D36" s="19" t="s">
        <v>52</v>
      </c>
      <c r="E36" s="19">
        <v>9</v>
      </c>
      <c r="F36" s="16">
        <v>58.76</v>
      </c>
      <c r="G36" s="16">
        <v>53.9</v>
      </c>
      <c r="H36" s="16">
        <v>49.05</v>
      </c>
      <c r="I36" s="16"/>
      <c r="J36" s="16">
        <v>63.14</v>
      </c>
      <c r="K36" s="16">
        <v>72.84</v>
      </c>
      <c r="L36" s="16">
        <v>88.55</v>
      </c>
      <c r="M36" s="16"/>
      <c r="N36" s="16">
        <v>57.328987701999999</v>
      </c>
      <c r="O36" s="35">
        <v>564.61209251999992</v>
      </c>
      <c r="P36" s="19" t="s">
        <v>18</v>
      </c>
      <c r="Q36" s="15" t="s">
        <v>570</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51</v>
      </c>
      <c r="D37" s="18" t="s">
        <v>53</v>
      </c>
      <c r="E37" s="18">
        <v>10</v>
      </c>
      <c r="F37" s="17">
        <v>64.19</v>
      </c>
      <c r="G37" s="17">
        <v>58.23</v>
      </c>
      <c r="H37" s="17">
        <v>52.27</v>
      </c>
      <c r="I37" s="16"/>
      <c r="J37" s="17">
        <v>68.819999999999993</v>
      </c>
      <c r="K37" s="17">
        <v>80.73</v>
      </c>
      <c r="L37" s="17">
        <v>100.01</v>
      </c>
      <c r="M37" s="17"/>
      <c r="N37" s="17">
        <v>58.636823434999997</v>
      </c>
      <c r="O37" s="17">
        <v>98.494820739000005</v>
      </c>
      <c r="P37" s="18" t="s">
        <v>18</v>
      </c>
      <c r="Q37" s="14" t="s">
        <v>571</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1" t="s">
        <v>51</v>
      </c>
      <c r="D38" s="19" t="s">
        <v>54</v>
      </c>
      <c r="E38" s="19">
        <v>6</v>
      </c>
      <c r="F38" s="16">
        <v>56.64</v>
      </c>
      <c r="G38" s="16">
        <v>52.36</v>
      </c>
      <c r="H38" s="16">
        <v>48.09</v>
      </c>
      <c r="I38" s="16"/>
      <c r="J38" s="16">
        <v>61.01</v>
      </c>
      <c r="K38" s="16">
        <v>69.55</v>
      </c>
      <c r="L38" s="16">
        <v>83.38</v>
      </c>
      <c r="M38" s="16"/>
      <c r="N38" s="16">
        <v>56.654225420000003</v>
      </c>
      <c r="O38" s="35">
        <v>131.97680729999999</v>
      </c>
      <c r="P38" s="19" t="s">
        <v>18</v>
      </c>
      <c r="Q38" s="15" t="s">
        <v>572</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488</v>
      </c>
      <c r="D39" s="18" t="s">
        <v>489</v>
      </c>
      <c r="E39" s="18">
        <v>1</v>
      </c>
      <c r="F39" s="17">
        <v>0.16</v>
      </c>
      <c r="G39" s="17">
        <v>0.11</v>
      </c>
      <c r="H39" s="17">
        <v>7.0000000000000007E-2</v>
      </c>
      <c r="I39" s="16"/>
      <c r="J39" s="17">
        <v>0.19</v>
      </c>
      <c r="K39" s="17">
        <v>0.27</v>
      </c>
      <c r="L39" s="17">
        <v>0.4</v>
      </c>
      <c r="M39" s="17"/>
      <c r="N39" s="17">
        <v>41.813975478000003</v>
      </c>
      <c r="O39" s="17">
        <v>1.4146693477999999</v>
      </c>
      <c r="P39" s="18" t="s">
        <v>15</v>
      </c>
      <c r="Q39" s="14" t="s">
        <v>573</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1" t="s">
        <v>502</v>
      </c>
      <c r="D40" s="19" t="s">
        <v>503</v>
      </c>
      <c r="E40" s="19">
        <v>10</v>
      </c>
      <c r="F40" s="16">
        <v>0.41</v>
      </c>
      <c r="G40" s="16">
        <v>0.32</v>
      </c>
      <c r="H40" s="16">
        <v>0.23</v>
      </c>
      <c r="I40" s="16"/>
      <c r="J40" s="16">
        <v>0.5</v>
      </c>
      <c r="K40" s="16">
        <v>0.67</v>
      </c>
      <c r="L40" s="16">
        <v>0.95</v>
      </c>
      <c r="M40" s="16"/>
      <c r="N40" s="16">
        <v>79.378115608000002</v>
      </c>
      <c r="O40" s="35">
        <v>1.330685087</v>
      </c>
      <c r="P40" s="19" t="s">
        <v>18</v>
      </c>
      <c r="Q40" s="15" t="s">
        <v>574</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55</v>
      </c>
      <c r="D41" s="18" t="s">
        <v>56</v>
      </c>
      <c r="E41" s="18">
        <v>0</v>
      </c>
      <c r="F41" s="17">
        <v>24.99</v>
      </c>
      <c r="G41" s="17">
        <v>22.98</v>
      </c>
      <c r="H41" s="17">
        <v>20.97</v>
      </c>
      <c r="I41" s="16"/>
      <c r="J41" s="17">
        <v>25.88</v>
      </c>
      <c r="K41" s="17">
        <v>29.89</v>
      </c>
      <c r="L41" s="17">
        <v>36.39</v>
      </c>
      <c r="M41" s="17"/>
      <c r="N41" s="17">
        <v>43.647382534000002</v>
      </c>
      <c r="O41" s="17">
        <v>98.275314522000002</v>
      </c>
      <c r="P41" s="18" t="s">
        <v>15</v>
      </c>
      <c r="Q41" s="14" t="s">
        <v>575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1" t="s">
        <v>57</v>
      </c>
      <c r="D42" s="19" t="s">
        <v>58</v>
      </c>
      <c r="E42" s="19">
        <v>10</v>
      </c>
      <c r="F42" s="16">
        <v>18.350000000000001</v>
      </c>
      <c r="G42" s="16">
        <v>16.39</v>
      </c>
      <c r="H42" s="16">
        <v>14.43</v>
      </c>
      <c r="I42" s="16"/>
      <c r="J42" s="16">
        <v>19</v>
      </c>
      <c r="K42" s="16">
        <v>22.91</v>
      </c>
      <c r="L42" s="16">
        <v>29.25</v>
      </c>
      <c r="M42" s="16"/>
      <c r="N42" s="16">
        <v>62.749890196999999</v>
      </c>
      <c r="O42" s="35">
        <v>699.57946677999996</v>
      </c>
      <c r="P42" s="19" t="s">
        <v>18</v>
      </c>
      <c r="Q42" s="15" t="s">
        <v>576</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9" t="s">
        <v>59</v>
      </c>
      <c r="D43" s="18" t="s">
        <v>60</v>
      </c>
      <c r="E43" s="18">
        <v>10</v>
      </c>
      <c r="F43" s="17">
        <v>5</v>
      </c>
      <c r="G43" s="17">
        <v>4.5999999999999996</v>
      </c>
      <c r="H43" s="17">
        <v>4.21</v>
      </c>
      <c r="I43" s="16"/>
      <c r="J43" s="17">
        <v>5.3</v>
      </c>
      <c r="K43" s="17">
        <v>6.08</v>
      </c>
      <c r="L43" s="17">
        <v>7.35</v>
      </c>
      <c r="M43" s="17"/>
      <c r="N43" s="17">
        <v>66.195914549999998</v>
      </c>
      <c r="O43" s="17">
        <v>8.7004708261000001</v>
      </c>
      <c r="P43" s="18" t="s">
        <v>18</v>
      </c>
      <c r="Q43" s="14" t="s">
        <v>577</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21" t="s">
        <v>578</v>
      </c>
      <c r="D44" s="19" t="s">
        <v>579</v>
      </c>
      <c r="E44" s="19">
        <v>6</v>
      </c>
      <c r="F44" s="16">
        <v>62.95</v>
      </c>
      <c r="G44" s="16">
        <v>57.31</v>
      </c>
      <c r="H44" s="16">
        <v>51.68</v>
      </c>
      <c r="I44" s="16"/>
      <c r="J44" s="16">
        <v>78.36</v>
      </c>
      <c r="K44" s="16">
        <v>89.62</v>
      </c>
      <c r="L44" s="16">
        <v>107.84</v>
      </c>
      <c r="M44" s="16"/>
      <c r="N44" s="16">
        <v>53.604754583999998</v>
      </c>
      <c r="O44" s="35">
        <v>2.4016864009000001</v>
      </c>
      <c r="P44" s="19" t="s">
        <v>18</v>
      </c>
      <c r="Q44" s="15" t="s">
        <v>580</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9" t="s">
        <v>61</v>
      </c>
      <c r="D45" s="18" t="s">
        <v>62</v>
      </c>
      <c r="E45" s="18">
        <v>9</v>
      </c>
      <c r="F45" s="17">
        <v>17.260000000000002</v>
      </c>
      <c r="G45" s="17">
        <v>15.44</v>
      </c>
      <c r="H45" s="17">
        <v>13.63</v>
      </c>
      <c r="I45" s="16"/>
      <c r="J45" s="17">
        <v>18.95</v>
      </c>
      <c r="K45" s="17">
        <v>22.57</v>
      </c>
      <c r="L45" s="17">
        <v>28.43</v>
      </c>
      <c r="M45" s="17"/>
      <c r="N45" s="17">
        <v>57.716178022999998</v>
      </c>
      <c r="O45" s="17">
        <v>39.139455608999995</v>
      </c>
      <c r="P45" s="18" t="s">
        <v>18</v>
      </c>
      <c r="Q45" s="14" t="s">
        <v>581</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21" t="s">
        <v>63</v>
      </c>
      <c r="D46" s="19" t="s">
        <v>64</v>
      </c>
      <c r="E46" s="19">
        <v>9</v>
      </c>
      <c r="F46" s="16">
        <v>34.729999999999997</v>
      </c>
      <c r="G46" s="16">
        <v>33.17</v>
      </c>
      <c r="H46" s="16">
        <v>31.61</v>
      </c>
      <c r="I46" s="16"/>
      <c r="J46" s="16">
        <v>36.6</v>
      </c>
      <c r="K46" s="16">
        <v>39.71</v>
      </c>
      <c r="L46" s="16">
        <v>44.75</v>
      </c>
      <c r="M46" s="16"/>
      <c r="N46" s="16">
        <v>59.589513982</v>
      </c>
      <c r="O46" s="35">
        <v>181.00639000000001</v>
      </c>
      <c r="P46" s="19" t="s">
        <v>18</v>
      </c>
      <c r="Q46" s="15" t="s">
        <v>582</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9" t="s">
        <v>65</v>
      </c>
      <c r="D47" s="18" t="s">
        <v>66</v>
      </c>
      <c r="E47" s="18">
        <v>10</v>
      </c>
      <c r="F47" s="17">
        <v>26.51</v>
      </c>
      <c r="G47" s="17">
        <v>24.48</v>
      </c>
      <c r="H47" s="17">
        <v>22.46</v>
      </c>
      <c r="I47" s="16"/>
      <c r="J47" s="17">
        <v>27.54</v>
      </c>
      <c r="K47" s="17">
        <v>31.58</v>
      </c>
      <c r="L47" s="17">
        <v>38.119999999999997</v>
      </c>
      <c r="M47" s="17"/>
      <c r="N47" s="17">
        <v>74.429272553999994</v>
      </c>
      <c r="O47" s="17">
        <v>12.210875391</v>
      </c>
      <c r="P47" s="18" t="s">
        <v>18</v>
      </c>
      <c r="Q47" s="14" t="s">
        <v>583</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21" t="s">
        <v>67</v>
      </c>
      <c r="D48" s="19" t="s">
        <v>68</v>
      </c>
      <c r="E48" s="19">
        <v>0</v>
      </c>
      <c r="F48" s="16">
        <v>123.31</v>
      </c>
      <c r="G48" s="16">
        <v>117.75</v>
      </c>
      <c r="H48" s="16">
        <v>112.19</v>
      </c>
      <c r="I48" s="16"/>
      <c r="J48" s="16">
        <v>124.23</v>
      </c>
      <c r="K48" s="16">
        <v>135.34</v>
      </c>
      <c r="L48" s="16">
        <v>153.33000000000001</v>
      </c>
      <c r="M48" s="16"/>
      <c r="N48" s="16">
        <v>37.481741628000002</v>
      </c>
      <c r="O48" s="35">
        <v>5.8798111913</v>
      </c>
      <c r="P48" s="19" t="s">
        <v>15</v>
      </c>
      <c r="Q48" s="15" t="s">
        <v>584</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9" t="s">
        <v>69</v>
      </c>
      <c r="D49" s="18" t="s">
        <v>70</v>
      </c>
      <c r="E49" s="18">
        <v>10</v>
      </c>
      <c r="F49" s="17">
        <v>10.19</v>
      </c>
      <c r="G49" s="17">
        <v>9.31</v>
      </c>
      <c r="H49" s="17">
        <v>8.43</v>
      </c>
      <c r="I49" s="16"/>
      <c r="J49" s="17">
        <v>11.49</v>
      </c>
      <c r="K49" s="17">
        <v>13.24</v>
      </c>
      <c r="L49" s="17">
        <v>16.079999999999998</v>
      </c>
      <c r="M49" s="17"/>
      <c r="N49" s="17">
        <v>63.060252923</v>
      </c>
      <c r="O49" s="17">
        <v>3.6035863912999999</v>
      </c>
      <c r="P49" s="18" t="s">
        <v>18</v>
      </c>
      <c r="Q49" s="14" t="s">
        <v>585</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21" t="s">
        <v>71</v>
      </c>
      <c r="D50" s="19" t="s">
        <v>72</v>
      </c>
      <c r="E50" s="19">
        <v>0</v>
      </c>
      <c r="F50" s="16">
        <v>7.09</v>
      </c>
      <c r="G50" s="16">
        <v>6.32</v>
      </c>
      <c r="H50" s="16">
        <v>5.56</v>
      </c>
      <c r="I50" s="16"/>
      <c r="J50" s="16">
        <v>7.25</v>
      </c>
      <c r="K50" s="16">
        <v>8.77</v>
      </c>
      <c r="L50" s="16">
        <v>11.23</v>
      </c>
      <c r="M50" s="16"/>
      <c r="N50" s="16">
        <v>33.075216201000003</v>
      </c>
      <c r="O50" s="35">
        <v>12.594995782</v>
      </c>
      <c r="P50" s="19" t="s">
        <v>15</v>
      </c>
      <c r="Q50" s="15" t="s">
        <v>586</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9" t="s">
        <v>73</v>
      </c>
      <c r="D51" s="18" t="s">
        <v>74</v>
      </c>
      <c r="E51" s="18">
        <v>7</v>
      </c>
      <c r="F51" s="17">
        <v>18.82</v>
      </c>
      <c r="G51" s="17">
        <v>17.559999999999999</v>
      </c>
      <c r="H51" s="17">
        <v>16.3</v>
      </c>
      <c r="I51" s="16"/>
      <c r="J51" s="17">
        <v>21.73</v>
      </c>
      <c r="K51" s="17">
        <v>24.24</v>
      </c>
      <c r="L51" s="17">
        <v>28.31</v>
      </c>
      <c r="M51" s="17"/>
      <c r="N51" s="17">
        <v>50.941221413999997</v>
      </c>
      <c r="O51" s="17">
        <v>4.7917713913000002</v>
      </c>
      <c r="P51" s="18" t="s">
        <v>18</v>
      </c>
      <c r="Q51" s="14" t="s">
        <v>587</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21" t="s">
        <v>75</v>
      </c>
      <c r="D52" s="19" t="s">
        <v>76</v>
      </c>
      <c r="E52" s="19">
        <v>9</v>
      </c>
      <c r="F52" s="16">
        <v>16.739999999999998</v>
      </c>
      <c r="G52" s="16">
        <v>15.45</v>
      </c>
      <c r="H52" s="16">
        <v>14.16</v>
      </c>
      <c r="I52" s="16"/>
      <c r="J52" s="16">
        <v>18.96</v>
      </c>
      <c r="K52" s="16">
        <v>21.53</v>
      </c>
      <c r="L52" s="16">
        <v>25.69</v>
      </c>
      <c r="M52" s="16"/>
      <c r="N52" s="16">
        <v>57.522140385999997</v>
      </c>
      <c r="O52" s="35">
        <v>152.91218556999999</v>
      </c>
      <c r="P52" s="19" t="s">
        <v>18</v>
      </c>
      <c r="Q52" s="15" t="s">
        <v>588</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9" t="s">
        <v>75</v>
      </c>
      <c r="D53" s="18" t="s">
        <v>77</v>
      </c>
      <c r="E53" s="18">
        <v>10</v>
      </c>
      <c r="F53" s="17">
        <v>19.18</v>
      </c>
      <c r="G53" s="17">
        <v>17.649999999999999</v>
      </c>
      <c r="H53" s="17">
        <v>16.12</v>
      </c>
      <c r="I53" s="16"/>
      <c r="J53" s="17">
        <v>22.1</v>
      </c>
      <c r="K53" s="17">
        <v>25.15</v>
      </c>
      <c r="L53" s="17">
        <v>30.08</v>
      </c>
      <c r="M53" s="17"/>
      <c r="N53" s="17">
        <v>54.865113825000002</v>
      </c>
      <c r="O53" s="17">
        <v>725.53462830000001</v>
      </c>
      <c r="P53" s="18" t="s">
        <v>18</v>
      </c>
      <c r="Q53" s="14" t="s">
        <v>589</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21" t="s">
        <v>78</v>
      </c>
      <c r="D54" s="19" t="s">
        <v>79</v>
      </c>
      <c r="E54" s="19">
        <v>9</v>
      </c>
      <c r="F54" s="16">
        <v>23.19</v>
      </c>
      <c r="G54" s="16">
        <v>20.77</v>
      </c>
      <c r="H54" s="16">
        <v>18.36</v>
      </c>
      <c r="I54" s="16"/>
      <c r="J54" s="16">
        <v>25.46</v>
      </c>
      <c r="K54" s="16">
        <v>30.28</v>
      </c>
      <c r="L54" s="16">
        <v>38.090000000000003</v>
      </c>
      <c r="M54" s="16"/>
      <c r="N54" s="16">
        <v>62.193506268</v>
      </c>
      <c r="O54" s="35">
        <v>60.279555303999999</v>
      </c>
      <c r="P54" s="19" t="s">
        <v>18</v>
      </c>
      <c r="Q54" s="15" t="s">
        <v>590</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9" t="s">
        <v>80</v>
      </c>
      <c r="D55" s="18" t="s">
        <v>81</v>
      </c>
      <c r="E55" s="18">
        <v>5</v>
      </c>
      <c r="F55" s="17">
        <v>23.13</v>
      </c>
      <c r="G55" s="17">
        <v>20.99</v>
      </c>
      <c r="H55" s="17">
        <v>18.850000000000001</v>
      </c>
      <c r="I55" s="16"/>
      <c r="J55" s="17">
        <v>23.8</v>
      </c>
      <c r="K55" s="17">
        <v>28.07</v>
      </c>
      <c r="L55" s="17">
        <v>34.979999999999997</v>
      </c>
      <c r="M55" s="17"/>
      <c r="N55" s="17">
        <v>48.891042315999997</v>
      </c>
      <c r="O55" s="17">
        <v>619.0597991300001</v>
      </c>
      <c r="P55" s="18" t="s">
        <v>15</v>
      </c>
      <c r="Q55" s="14" t="s">
        <v>591</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21" t="s">
        <v>82</v>
      </c>
      <c r="D56" s="19" t="s">
        <v>83</v>
      </c>
      <c r="E56" s="19">
        <v>4</v>
      </c>
      <c r="F56" s="16">
        <v>20.69</v>
      </c>
      <c r="G56" s="16">
        <v>19.579999999999998</v>
      </c>
      <c r="H56" s="16">
        <v>18.48</v>
      </c>
      <c r="I56" s="16"/>
      <c r="J56" s="16">
        <v>21.55</v>
      </c>
      <c r="K56" s="16">
        <v>23.75</v>
      </c>
      <c r="L56" s="16">
        <v>27.31</v>
      </c>
      <c r="M56" s="16"/>
      <c r="N56" s="16">
        <v>45.556104157</v>
      </c>
      <c r="O56" s="35">
        <v>5.3683159565</v>
      </c>
      <c r="P56" s="19" t="s">
        <v>15</v>
      </c>
      <c r="Q56" s="15" t="s">
        <v>592</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9" t="s">
        <v>84</v>
      </c>
      <c r="D57" s="18" t="s">
        <v>85</v>
      </c>
      <c r="E57" s="18">
        <v>3</v>
      </c>
      <c r="F57" s="17">
        <v>8.98</v>
      </c>
      <c r="G57" s="17">
        <v>6.96</v>
      </c>
      <c r="H57" s="17">
        <v>4.9400000000000004</v>
      </c>
      <c r="I57" s="16"/>
      <c r="J57" s="17">
        <v>10.11</v>
      </c>
      <c r="K57" s="17">
        <v>14.14</v>
      </c>
      <c r="L57" s="17">
        <v>20.67</v>
      </c>
      <c r="M57" s="17"/>
      <c r="N57" s="17">
        <v>33.295416709000001</v>
      </c>
      <c r="O57" s="17">
        <v>82.03850186999999</v>
      </c>
      <c r="P57" s="18" t="s">
        <v>15</v>
      </c>
      <c r="Q57" s="14" t="s">
        <v>593</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21" t="s">
        <v>86</v>
      </c>
      <c r="D58" s="19" t="s">
        <v>87</v>
      </c>
      <c r="E58" s="19">
        <v>7</v>
      </c>
      <c r="F58" s="16">
        <v>19.170000000000002</v>
      </c>
      <c r="G58" s="16">
        <v>16.760000000000002</v>
      </c>
      <c r="H58" s="16">
        <v>14.35</v>
      </c>
      <c r="I58" s="16"/>
      <c r="J58" s="16">
        <v>21.08</v>
      </c>
      <c r="K58" s="16">
        <v>25.89</v>
      </c>
      <c r="L58" s="16">
        <v>33.68</v>
      </c>
      <c r="M58" s="16"/>
      <c r="N58" s="16">
        <v>58.509912784999997</v>
      </c>
      <c r="O58" s="35">
        <v>223.71075490999999</v>
      </c>
      <c r="P58" s="19" t="s">
        <v>18</v>
      </c>
      <c r="Q58" s="15" t="s">
        <v>594</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517</v>
      </c>
      <c r="D59" s="18" t="s">
        <v>518</v>
      </c>
      <c r="E59" s="18">
        <v>10</v>
      </c>
      <c r="F59" s="17">
        <v>3.15</v>
      </c>
      <c r="G59" s="17">
        <v>2.89</v>
      </c>
      <c r="H59" s="17">
        <v>2.63</v>
      </c>
      <c r="I59" s="16"/>
      <c r="J59" s="17">
        <v>3.55</v>
      </c>
      <c r="K59" s="17">
        <v>4.0599999999999996</v>
      </c>
      <c r="L59" s="17">
        <v>4.9000000000000004</v>
      </c>
      <c r="M59" s="17"/>
      <c r="N59" s="17">
        <v>73.576346074</v>
      </c>
      <c r="O59" s="17">
        <v>1.4128778260999999</v>
      </c>
      <c r="P59" s="18" t="s">
        <v>18</v>
      </c>
      <c r="Q59" s="14" t="s">
        <v>595</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1" t="s">
        <v>88</v>
      </c>
      <c r="D60" s="19" t="s">
        <v>89</v>
      </c>
      <c r="E60" s="19">
        <v>3</v>
      </c>
      <c r="F60" s="16">
        <v>22.89</v>
      </c>
      <c r="G60" s="16">
        <v>19.649999999999999</v>
      </c>
      <c r="H60" s="16">
        <v>16.41</v>
      </c>
      <c r="I60" s="16"/>
      <c r="J60" s="16">
        <v>23.27</v>
      </c>
      <c r="K60" s="16">
        <v>29.74</v>
      </c>
      <c r="L60" s="16">
        <v>40.21</v>
      </c>
      <c r="M60" s="16"/>
      <c r="N60" s="16">
        <v>40.552212027000003</v>
      </c>
      <c r="O60" s="35">
        <v>5.9663949756000001</v>
      </c>
      <c r="P60" s="19" t="s">
        <v>15</v>
      </c>
      <c r="Q60" s="15" t="s">
        <v>596</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90</v>
      </c>
      <c r="D61" s="18" t="s">
        <v>91</v>
      </c>
      <c r="E61" s="18">
        <v>9</v>
      </c>
      <c r="F61" s="17">
        <v>56.63</v>
      </c>
      <c r="G61" s="17">
        <v>52.73</v>
      </c>
      <c r="H61" s="17">
        <v>48.83</v>
      </c>
      <c r="I61" s="16"/>
      <c r="J61" s="17">
        <v>62.99</v>
      </c>
      <c r="K61" s="17">
        <v>70.78</v>
      </c>
      <c r="L61" s="17">
        <v>83.41</v>
      </c>
      <c r="M61" s="17"/>
      <c r="N61" s="17">
        <v>57.419873396</v>
      </c>
      <c r="O61" s="17">
        <v>601.22411291000003</v>
      </c>
      <c r="P61" s="18" t="s">
        <v>18</v>
      </c>
      <c r="Q61" s="14" t="s">
        <v>597</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1" t="s">
        <v>92</v>
      </c>
      <c r="D62" s="19" t="s">
        <v>93</v>
      </c>
      <c r="E62" s="19">
        <v>7</v>
      </c>
      <c r="F62" s="16">
        <v>18.190000000000001</v>
      </c>
      <c r="G62" s="16">
        <v>17.18</v>
      </c>
      <c r="H62" s="16">
        <v>16.18</v>
      </c>
      <c r="I62" s="16"/>
      <c r="J62" s="16">
        <v>18.649999999999999</v>
      </c>
      <c r="K62" s="16">
        <v>20.65</v>
      </c>
      <c r="L62" s="16">
        <v>23.9</v>
      </c>
      <c r="M62" s="16"/>
      <c r="N62" s="16">
        <v>62.532847195000002</v>
      </c>
      <c r="O62" s="35">
        <v>99.397028434999996</v>
      </c>
      <c r="P62" s="19" t="s">
        <v>18</v>
      </c>
      <c r="Q62" s="15" t="s">
        <v>598</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94</v>
      </c>
      <c r="D63" s="18" t="s">
        <v>95</v>
      </c>
      <c r="E63" s="18">
        <v>10</v>
      </c>
      <c r="F63" s="17">
        <v>6.1</v>
      </c>
      <c r="G63" s="17">
        <v>5.5</v>
      </c>
      <c r="H63" s="17">
        <v>4.9000000000000004</v>
      </c>
      <c r="I63" s="16"/>
      <c r="J63" s="17">
        <v>7.02</v>
      </c>
      <c r="K63" s="17">
        <v>8.2100000000000009</v>
      </c>
      <c r="L63" s="17">
        <v>10.15</v>
      </c>
      <c r="M63" s="17"/>
      <c r="N63" s="17">
        <v>66.017952600000001</v>
      </c>
      <c r="O63" s="17">
        <v>5.204771</v>
      </c>
      <c r="P63" s="18" t="s">
        <v>18</v>
      </c>
      <c r="Q63" s="14" t="s">
        <v>599</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1" t="s">
        <v>96</v>
      </c>
      <c r="D64" s="19" t="s">
        <v>97</v>
      </c>
      <c r="E64" s="19">
        <v>0</v>
      </c>
      <c r="F64" s="16">
        <v>2.83</v>
      </c>
      <c r="G64" s="16">
        <v>2.52</v>
      </c>
      <c r="H64" s="16">
        <v>2.2200000000000002</v>
      </c>
      <c r="I64" s="16"/>
      <c r="J64" s="16">
        <v>2.96</v>
      </c>
      <c r="K64" s="16">
        <v>3.56</v>
      </c>
      <c r="L64" s="16">
        <v>4.54</v>
      </c>
      <c r="M64" s="16"/>
      <c r="N64" s="16">
        <v>48.753972828999999</v>
      </c>
      <c r="O64" s="35">
        <v>13.063040346999999</v>
      </c>
      <c r="P64" s="19" t="s">
        <v>15</v>
      </c>
      <c r="Q64" s="15" t="s">
        <v>600</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98</v>
      </c>
      <c r="D65" s="18" t="s">
        <v>99</v>
      </c>
      <c r="E65" s="18">
        <v>9</v>
      </c>
      <c r="F65" s="17">
        <v>10.45</v>
      </c>
      <c r="G65" s="17">
        <v>8.81</v>
      </c>
      <c r="H65" s="17">
        <v>7.17</v>
      </c>
      <c r="I65" s="16"/>
      <c r="J65" s="17">
        <v>10.6</v>
      </c>
      <c r="K65" s="17">
        <v>13.87</v>
      </c>
      <c r="L65" s="17">
        <v>19.170000000000002</v>
      </c>
      <c r="M65" s="17"/>
      <c r="N65" s="17">
        <v>78.659382464000004</v>
      </c>
      <c r="O65" s="17">
        <v>45.565156695999995</v>
      </c>
      <c r="P65" s="18" t="s">
        <v>18</v>
      </c>
      <c r="Q65" s="14" t="s">
        <v>601</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1" t="s">
        <v>100</v>
      </c>
      <c r="D66" s="19" t="s">
        <v>101</v>
      </c>
      <c r="E66" s="19">
        <v>7</v>
      </c>
      <c r="F66" s="16">
        <v>11.94</v>
      </c>
      <c r="G66" s="16">
        <v>9.2899999999999991</v>
      </c>
      <c r="H66" s="16">
        <v>6.65</v>
      </c>
      <c r="I66" s="16"/>
      <c r="J66" s="16">
        <v>17.989999999999998</v>
      </c>
      <c r="K66" s="16">
        <v>23.27</v>
      </c>
      <c r="L66" s="16">
        <v>31.83</v>
      </c>
      <c r="M66" s="16"/>
      <c r="N66" s="16">
        <v>55.884458604000002</v>
      </c>
      <c r="O66" s="35">
        <v>105.05832747000001</v>
      </c>
      <c r="P66" s="19" t="s">
        <v>18</v>
      </c>
      <c r="Q66" s="15" t="s">
        <v>602</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102</v>
      </c>
      <c r="D67" s="18" t="s">
        <v>103</v>
      </c>
      <c r="E67" s="18">
        <v>9</v>
      </c>
      <c r="F67" s="17">
        <v>12.51</v>
      </c>
      <c r="G67" s="17">
        <v>11.74</v>
      </c>
      <c r="H67" s="17">
        <v>10.97</v>
      </c>
      <c r="I67" s="16"/>
      <c r="J67" s="17">
        <v>12.72</v>
      </c>
      <c r="K67" s="17">
        <v>14.25</v>
      </c>
      <c r="L67" s="17">
        <v>16.73</v>
      </c>
      <c r="M67" s="17"/>
      <c r="N67" s="17">
        <v>72.320300110000005</v>
      </c>
      <c r="O67" s="17">
        <v>167.39058113000002</v>
      </c>
      <c r="P67" s="18" t="s">
        <v>18</v>
      </c>
      <c r="Q67" s="14" t="s">
        <v>603</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1" t="s">
        <v>504</v>
      </c>
      <c r="D68" s="19" t="s">
        <v>505</v>
      </c>
      <c r="E68" s="19">
        <v>4</v>
      </c>
      <c r="F68" s="16">
        <v>100.36</v>
      </c>
      <c r="G68" s="16">
        <v>89.69</v>
      </c>
      <c r="H68" s="16">
        <v>79.02</v>
      </c>
      <c r="I68" s="16"/>
      <c r="J68" s="16">
        <v>105.37</v>
      </c>
      <c r="K68" s="16">
        <v>126.7</v>
      </c>
      <c r="L68" s="16">
        <v>161.22999999999999</v>
      </c>
      <c r="M68" s="16"/>
      <c r="N68" s="16">
        <v>39.560343846999999</v>
      </c>
      <c r="O68" s="35">
        <v>4.8483954782999996</v>
      </c>
      <c r="P68" s="19" t="s">
        <v>15</v>
      </c>
      <c r="Q68" s="15" t="s">
        <v>604</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605</v>
      </c>
      <c r="D69" s="18" t="s">
        <v>606</v>
      </c>
      <c r="E69" s="18">
        <v>6</v>
      </c>
      <c r="F69" s="17">
        <v>64.900000000000006</v>
      </c>
      <c r="G69" s="17">
        <v>61.76</v>
      </c>
      <c r="H69" s="17">
        <v>58.63</v>
      </c>
      <c r="I69" s="16"/>
      <c r="J69" s="17">
        <v>65.900000000000006</v>
      </c>
      <c r="K69" s="17">
        <v>72.16</v>
      </c>
      <c r="L69" s="17">
        <v>82.29</v>
      </c>
      <c r="M69" s="17"/>
      <c r="N69" s="17">
        <v>42.820894394</v>
      </c>
      <c r="O69" s="17">
        <v>2.9182404204000001</v>
      </c>
      <c r="P69" s="18" t="s">
        <v>15</v>
      </c>
      <c r="Q69" s="14" t="s">
        <v>607</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1" t="s">
        <v>104</v>
      </c>
      <c r="D70" s="19" t="s">
        <v>105</v>
      </c>
      <c r="E70" s="19">
        <v>10</v>
      </c>
      <c r="F70" s="16">
        <v>3.18</v>
      </c>
      <c r="G70" s="16">
        <v>2.5499999999999998</v>
      </c>
      <c r="H70" s="16">
        <v>1.92</v>
      </c>
      <c r="I70" s="16"/>
      <c r="J70" s="16">
        <v>4.75</v>
      </c>
      <c r="K70" s="16">
        <v>6</v>
      </c>
      <c r="L70" s="16">
        <v>8.0299999999999994</v>
      </c>
      <c r="M70" s="16"/>
      <c r="N70" s="16">
        <v>61.397932804</v>
      </c>
      <c r="O70" s="35">
        <v>89.544648956999993</v>
      </c>
      <c r="P70" s="19" t="s">
        <v>18</v>
      </c>
      <c r="Q70" s="15" t="s">
        <v>608</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106</v>
      </c>
      <c r="D71" s="18" t="s">
        <v>107</v>
      </c>
      <c r="E71" s="18">
        <v>0</v>
      </c>
      <c r="F71" s="17">
        <v>35.67</v>
      </c>
      <c r="G71" s="17">
        <v>25.56</v>
      </c>
      <c r="H71" s="17">
        <v>15.46</v>
      </c>
      <c r="I71" s="16"/>
      <c r="J71" s="17">
        <v>37</v>
      </c>
      <c r="K71" s="17">
        <v>57.2</v>
      </c>
      <c r="L71" s="17">
        <v>89.89</v>
      </c>
      <c r="M71" s="17"/>
      <c r="N71" s="17">
        <v>38.788940783000001</v>
      </c>
      <c r="O71" s="17">
        <v>8.8224816182999994</v>
      </c>
      <c r="P71" s="18" t="s">
        <v>15</v>
      </c>
      <c r="Q71" s="14" t="s">
        <v>609</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1" t="s">
        <v>108</v>
      </c>
      <c r="D72" s="19" t="s">
        <v>109</v>
      </c>
      <c r="E72" s="19">
        <v>7</v>
      </c>
      <c r="F72" s="16">
        <v>56.59</v>
      </c>
      <c r="G72" s="16">
        <v>50.33</v>
      </c>
      <c r="H72" s="16">
        <v>44.08</v>
      </c>
      <c r="I72" s="16"/>
      <c r="J72" s="16">
        <v>58.82</v>
      </c>
      <c r="K72" s="16">
        <v>71.319999999999993</v>
      </c>
      <c r="L72" s="16">
        <v>91.55</v>
      </c>
      <c r="M72" s="16"/>
      <c r="N72" s="16">
        <v>64.820190965999998</v>
      </c>
      <c r="O72" s="35">
        <v>163.26792165000001</v>
      </c>
      <c r="P72" s="19" t="s">
        <v>18</v>
      </c>
      <c r="Q72" s="15" t="s">
        <v>610</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110</v>
      </c>
      <c r="D73" s="18" t="s">
        <v>111</v>
      </c>
      <c r="E73" s="18">
        <v>10</v>
      </c>
      <c r="F73" s="17">
        <v>15.46</v>
      </c>
      <c r="G73" s="17">
        <v>14.19</v>
      </c>
      <c r="H73" s="17">
        <v>12.92</v>
      </c>
      <c r="I73" s="16"/>
      <c r="J73" s="17">
        <v>15.9</v>
      </c>
      <c r="K73" s="17">
        <v>18.43</v>
      </c>
      <c r="L73" s="17">
        <v>22.52</v>
      </c>
      <c r="M73" s="17"/>
      <c r="N73" s="17">
        <v>67.195761473999994</v>
      </c>
      <c r="O73" s="17">
        <v>335.96803683000002</v>
      </c>
      <c r="P73" s="18" t="s">
        <v>18</v>
      </c>
      <c r="Q73" s="14" t="s">
        <v>611</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1" t="s">
        <v>112</v>
      </c>
      <c r="D74" s="19" t="s">
        <v>113</v>
      </c>
      <c r="E74" s="19">
        <v>2</v>
      </c>
      <c r="F74" s="16">
        <v>5.31</v>
      </c>
      <c r="G74" s="16">
        <v>4.6900000000000004</v>
      </c>
      <c r="H74" s="16">
        <v>4.08</v>
      </c>
      <c r="I74" s="16"/>
      <c r="J74" s="16">
        <v>5.6</v>
      </c>
      <c r="K74" s="16">
        <v>6.82</v>
      </c>
      <c r="L74" s="16">
        <v>8.8000000000000007</v>
      </c>
      <c r="M74" s="16"/>
      <c r="N74" s="16">
        <v>50.344046902999999</v>
      </c>
      <c r="O74" s="35">
        <v>191.73059813</v>
      </c>
      <c r="P74" s="19" t="s">
        <v>15</v>
      </c>
      <c r="Q74" s="15" t="s">
        <v>612</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114</v>
      </c>
      <c r="D75" s="18" t="s">
        <v>115</v>
      </c>
      <c r="E75" s="18">
        <v>7</v>
      </c>
      <c r="F75" s="17">
        <v>48.11</v>
      </c>
      <c r="G75" s="17">
        <v>44.76</v>
      </c>
      <c r="H75" s="17">
        <v>41.41</v>
      </c>
      <c r="I75" s="16"/>
      <c r="J75" s="17">
        <v>56.35</v>
      </c>
      <c r="K75" s="17">
        <v>63.04</v>
      </c>
      <c r="L75" s="17">
        <v>73.87</v>
      </c>
      <c r="M75" s="17"/>
      <c r="N75" s="17">
        <v>55.270913927999999</v>
      </c>
      <c r="O75" s="17">
        <v>87.075804261000002</v>
      </c>
      <c r="P75" s="18" t="s">
        <v>18</v>
      </c>
      <c r="Q75" s="14" t="s">
        <v>613</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1" t="s">
        <v>116</v>
      </c>
      <c r="D76" s="19" t="s">
        <v>117</v>
      </c>
      <c r="E76" s="19">
        <v>6</v>
      </c>
      <c r="F76" s="16">
        <v>5.33</v>
      </c>
      <c r="G76" s="16">
        <v>4.6900000000000004</v>
      </c>
      <c r="H76" s="16">
        <v>4.05</v>
      </c>
      <c r="I76" s="16"/>
      <c r="J76" s="16">
        <v>5.59</v>
      </c>
      <c r="K76" s="16">
        <v>6.86</v>
      </c>
      <c r="L76" s="16">
        <v>8.92</v>
      </c>
      <c r="M76" s="16"/>
      <c r="N76" s="16">
        <v>35.605601784999998</v>
      </c>
      <c r="O76" s="35">
        <v>3.5957291739000001</v>
      </c>
      <c r="P76" s="19" t="s">
        <v>15</v>
      </c>
      <c r="Q76" s="15" t="s">
        <v>614</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118</v>
      </c>
      <c r="D77" s="18" t="s">
        <v>119</v>
      </c>
      <c r="E77" s="18">
        <v>0</v>
      </c>
      <c r="F77" s="17">
        <v>4.91</v>
      </c>
      <c r="G77" s="17">
        <v>4.3099999999999996</v>
      </c>
      <c r="H77" s="17">
        <v>3.72</v>
      </c>
      <c r="I77" s="16"/>
      <c r="J77" s="17">
        <v>5.04</v>
      </c>
      <c r="K77" s="17">
        <v>6.22</v>
      </c>
      <c r="L77" s="17">
        <v>8.1300000000000008</v>
      </c>
      <c r="M77" s="17"/>
      <c r="N77" s="17">
        <v>46.580734286000002</v>
      </c>
      <c r="O77" s="17">
        <v>55.512578435000002</v>
      </c>
      <c r="P77" s="18" t="s">
        <v>15</v>
      </c>
      <c r="Q77" s="14" t="s">
        <v>615</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1" t="s">
        <v>120</v>
      </c>
      <c r="D78" s="19" t="s">
        <v>121</v>
      </c>
      <c r="E78" s="19">
        <v>9</v>
      </c>
      <c r="F78" s="16">
        <v>35.69</v>
      </c>
      <c r="G78" s="16">
        <v>32.21</v>
      </c>
      <c r="H78" s="16">
        <v>28.74</v>
      </c>
      <c r="I78" s="16"/>
      <c r="J78" s="16">
        <v>41.76</v>
      </c>
      <c r="K78" s="16">
        <v>48.7</v>
      </c>
      <c r="L78" s="16">
        <v>59.93</v>
      </c>
      <c r="M78" s="16"/>
      <c r="N78" s="16">
        <v>57.729193156000001</v>
      </c>
      <c r="O78" s="35">
        <v>133.44383770000002</v>
      </c>
      <c r="P78" s="19" t="s">
        <v>18</v>
      </c>
      <c r="Q78" s="15" t="s">
        <v>616</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122</v>
      </c>
      <c r="D79" s="18" t="s">
        <v>123</v>
      </c>
      <c r="E79" s="18">
        <v>3</v>
      </c>
      <c r="F79" s="17">
        <v>1.95</v>
      </c>
      <c r="G79" s="17">
        <v>1.62</v>
      </c>
      <c r="H79" s="17">
        <v>1.29</v>
      </c>
      <c r="I79" s="16"/>
      <c r="J79" s="17">
        <v>2.04</v>
      </c>
      <c r="K79" s="17">
        <v>2.69</v>
      </c>
      <c r="L79" s="17">
        <v>3.75</v>
      </c>
      <c r="M79" s="17"/>
      <c r="N79" s="17">
        <v>45.829056352000002</v>
      </c>
      <c r="O79" s="17">
        <v>27.987051348000001</v>
      </c>
      <c r="P79" s="18" t="s">
        <v>15</v>
      </c>
      <c r="Q79" s="14" t="s">
        <v>617</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1" t="s">
        <v>124</v>
      </c>
      <c r="D80" s="19" t="s">
        <v>125</v>
      </c>
      <c r="E80" s="19">
        <v>9</v>
      </c>
      <c r="F80" s="16">
        <v>27.41</v>
      </c>
      <c r="G80" s="16">
        <v>24.82</v>
      </c>
      <c r="H80" s="16">
        <v>22.23</v>
      </c>
      <c r="I80" s="16"/>
      <c r="J80" s="16">
        <v>32.17</v>
      </c>
      <c r="K80" s="16">
        <v>37.340000000000003</v>
      </c>
      <c r="L80" s="16">
        <v>45.72</v>
      </c>
      <c r="M80" s="16"/>
      <c r="N80" s="16">
        <v>56.400377321000001</v>
      </c>
      <c r="O80" s="35">
        <v>194.04685748</v>
      </c>
      <c r="P80" s="19" t="s">
        <v>18</v>
      </c>
      <c r="Q80" s="15" t="s">
        <v>618</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124</v>
      </c>
      <c r="D81" s="18" t="s">
        <v>126</v>
      </c>
      <c r="E81" s="18">
        <v>5</v>
      </c>
      <c r="F81" s="17">
        <v>25.42</v>
      </c>
      <c r="G81" s="17">
        <v>22.88</v>
      </c>
      <c r="H81" s="17">
        <v>20.350000000000001</v>
      </c>
      <c r="I81" s="16"/>
      <c r="J81" s="17">
        <v>30.9</v>
      </c>
      <c r="K81" s="17">
        <v>35.96</v>
      </c>
      <c r="L81" s="17">
        <v>44.15</v>
      </c>
      <c r="M81" s="17"/>
      <c r="N81" s="17">
        <v>55.108830728999997</v>
      </c>
      <c r="O81" s="17">
        <v>22.065803303999999</v>
      </c>
      <c r="P81" s="18" t="s">
        <v>18</v>
      </c>
      <c r="Q81" s="14" t="s">
        <v>619</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1" t="s">
        <v>127</v>
      </c>
      <c r="D82" s="19" t="s">
        <v>128</v>
      </c>
      <c r="E82" s="19">
        <v>6</v>
      </c>
      <c r="F82" s="16">
        <v>2.9</v>
      </c>
      <c r="G82" s="16">
        <v>2.15</v>
      </c>
      <c r="H82" s="16">
        <v>1.41</v>
      </c>
      <c r="I82" s="16"/>
      <c r="J82" s="16">
        <v>3.2</v>
      </c>
      <c r="K82" s="16">
        <v>4.68</v>
      </c>
      <c r="L82" s="16">
        <v>7.09</v>
      </c>
      <c r="M82" s="16"/>
      <c r="N82" s="16">
        <v>42.312713252000002</v>
      </c>
      <c r="O82" s="35">
        <v>6.4874082173999996</v>
      </c>
      <c r="P82" s="19" t="s">
        <v>15</v>
      </c>
      <c r="Q82" s="15" t="s">
        <v>620</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129</v>
      </c>
      <c r="D83" s="18" t="s">
        <v>130</v>
      </c>
      <c r="E83" s="18">
        <v>7</v>
      </c>
      <c r="F83" s="17">
        <v>17.87</v>
      </c>
      <c r="G83" s="17">
        <v>15.9</v>
      </c>
      <c r="H83" s="17">
        <v>13.93</v>
      </c>
      <c r="I83" s="16"/>
      <c r="J83" s="17">
        <v>18.510000000000002</v>
      </c>
      <c r="K83" s="17">
        <v>22.44</v>
      </c>
      <c r="L83" s="17">
        <v>28.81</v>
      </c>
      <c r="M83" s="17"/>
      <c r="N83" s="17">
        <v>71.014741692000001</v>
      </c>
      <c r="O83" s="17">
        <v>22.182275303999997</v>
      </c>
      <c r="P83" s="18" t="s">
        <v>18</v>
      </c>
      <c r="Q83" s="14" t="s">
        <v>621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1" t="s">
        <v>131</v>
      </c>
      <c r="D84" s="19" t="s">
        <v>132</v>
      </c>
      <c r="E84" s="19">
        <v>5</v>
      </c>
      <c r="F84" s="16">
        <v>4.71</v>
      </c>
      <c r="G84" s="16">
        <v>4.16</v>
      </c>
      <c r="H84" s="16">
        <v>3.61</v>
      </c>
      <c r="I84" s="16"/>
      <c r="J84" s="16">
        <v>6.22</v>
      </c>
      <c r="K84" s="16">
        <v>7.31</v>
      </c>
      <c r="L84" s="16">
        <v>9.08</v>
      </c>
      <c r="M84" s="16"/>
      <c r="N84" s="16">
        <v>54.738398042</v>
      </c>
      <c r="O84" s="35">
        <v>17.142742173999999</v>
      </c>
      <c r="P84" s="19" t="s">
        <v>18</v>
      </c>
      <c r="Q84" s="15" t="s">
        <v>622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623</v>
      </c>
      <c r="D85" s="18" t="s">
        <v>624</v>
      </c>
      <c r="E85" s="18">
        <v>0</v>
      </c>
      <c r="F85" s="17">
        <v>7</v>
      </c>
      <c r="G85" s="17">
        <v>6.56</v>
      </c>
      <c r="H85" s="17">
        <v>6.12</v>
      </c>
      <c r="I85" s="16"/>
      <c r="J85" s="17">
        <v>7.11</v>
      </c>
      <c r="K85" s="17">
        <v>7.98</v>
      </c>
      <c r="L85" s="17">
        <v>9.4</v>
      </c>
      <c r="M85" s="17"/>
      <c r="N85" s="17">
        <v>41.675380500999999</v>
      </c>
      <c r="O85" s="17">
        <v>1.0123456956000001</v>
      </c>
      <c r="P85" s="18" t="s">
        <v>15</v>
      </c>
      <c r="Q85" s="14" t="s">
        <v>625</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1" t="s">
        <v>133</v>
      </c>
      <c r="D86" s="19" t="s">
        <v>134</v>
      </c>
      <c r="E86" s="19">
        <v>6</v>
      </c>
      <c r="F86" s="16">
        <v>14.31</v>
      </c>
      <c r="G86" s="16">
        <v>12.01</v>
      </c>
      <c r="H86" s="16">
        <v>9.7200000000000006</v>
      </c>
      <c r="I86" s="16"/>
      <c r="J86" s="16">
        <v>14.75</v>
      </c>
      <c r="K86" s="16">
        <v>19.329999999999998</v>
      </c>
      <c r="L86" s="16">
        <v>26.75</v>
      </c>
      <c r="M86" s="16"/>
      <c r="N86" s="16">
        <v>49.756130327000001</v>
      </c>
      <c r="O86" s="35">
        <v>14.780926826</v>
      </c>
      <c r="P86" s="19" t="s">
        <v>15</v>
      </c>
      <c r="Q86" s="15" t="s">
        <v>626</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135</v>
      </c>
      <c r="D87" s="18" t="s">
        <v>136</v>
      </c>
      <c r="E87" s="18">
        <v>3</v>
      </c>
      <c r="F87" s="17">
        <v>13.32</v>
      </c>
      <c r="G87" s="17">
        <v>11.85</v>
      </c>
      <c r="H87" s="17">
        <v>10.39</v>
      </c>
      <c r="I87" s="16"/>
      <c r="J87" s="17">
        <v>13.71</v>
      </c>
      <c r="K87" s="17">
        <v>16.63</v>
      </c>
      <c r="L87" s="17">
        <v>21.37</v>
      </c>
      <c r="M87" s="17"/>
      <c r="N87" s="17">
        <v>44.762805921000002</v>
      </c>
      <c r="O87" s="17">
        <v>122.74835155999999</v>
      </c>
      <c r="P87" s="18" t="s">
        <v>15</v>
      </c>
      <c r="Q87" s="14" t="s">
        <v>627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1" t="s">
        <v>137</v>
      </c>
      <c r="D88" s="19" t="s">
        <v>138</v>
      </c>
      <c r="E88" s="19">
        <v>9</v>
      </c>
      <c r="F88" s="16">
        <v>8.66</v>
      </c>
      <c r="G88" s="16">
        <v>7.24</v>
      </c>
      <c r="H88" s="16">
        <v>5.83</v>
      </c>
      <c r="I88" s="16"/>
      <c r="J88" s="16">
        <v>12.38</v>
      </c>
      <c r="K88" s="16">
        <v>15.2</v>
      </c>
      <c r="L88" s="16">
        <v>19.77</v>
      </c>
      <c r="M88" s="16"/>
      <c r="N88" s="16">
        <v>55.480935866999999</v>
      </c>
      <c r="O88" s="35">
        <v>88.227551391000006</v>
      </c>
      <c r="P88" s="19" t="s">
        <v>18</v>
      </c>
      <c r="Q88" s="15" t="s">
        <v>628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519</v>
      </c>
      <c r="D89" s="18" t="s">
        <v>520</v>
      </c>
      <c r="E89" s="18">
        <v>6</v>
      </c>
      <c r="F89" s="17">
        <v>157.91</v>
      </c>
      <c r="G89" s="17">
        <v>140.97999999999999</v>
      </c>
      <c r="H89" s="17">
        <v>124.05</v>
      </c>
      <c r="I89" s="16"/>
      <c r="J89" s="17">
        <v>167.99</v>
      </c>
      <c r="K89" s="17">
        <v>201.84</v>
      </c>
      <c r="L89" s="17">
        <v>256.62</v>
      </c>
      <c r="M89" s="17"/>
      <c r="N89" s="17">
        <v>51.054315787</v>
      </c>
      <c r="O89" s="17">
        <v>2.8637677695999999</v>
      </c>
      <c r="P89" s="18" t="s">
        <v>15</v>
      </c>
      <c r="Q89" s="14" t="s">
        <v>629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1" t="s">
        <v>139</v>
      </c>
      <c r="D90" s="19" t="s">
        <v>140</v>
      </c>
      <c r="E90" s="19">
        <v>4</v>
      </c>
      <c r="F90" s="16" t="s">
        <v>35</v>
      </c>
      <c r="G90" s="16" t="s">
        <v>35</v>
      </c>
      <c r="H90" s="16" t="s">
        <v>35</v>
      </c>
      <c r="I90" s="16"/>
      <c r="J90" s="16" t="s">
        <v>35</v>
      </c>
      <c r="K90" s="16" t="s">
        <v>35</v>
      </c>
      <c r="L90" s="16" t="s">
        <v>35</v>
      </c>
      <c r="M90" s="16"/>
      <c r="N90" s="16" t="s">
        <v>35</v>
      </c>
      <c r="O90" s="35" t="s">
        <v>35</v>
      </c>
      <c r="P90" s="19" t="s">
        <v>35</v>
      </c>
      <c r="Q90" s="15" t="s">
        <v>36</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141</v>
      </c>
      <c r="D91" s="18" t="s">
        <v>142</v>
      </c>
      <c r="E91" s="18">
        <v>6</v>
      </c>
      <c r="F91" s="17">
        <v>77.33</v>
      </c>
      <c r="G91" s="17">
        <v>67.010000000000005</v>
      </c>
      <c r="H91" s="17">
        <v>56.7</v>
      </c>
      <c r="I91" s="16"/>
      <c r="J91" s="17">
        <v>105.5</v>
      </c>
      <c r="K91" s="17">
        <v>126.12</v>
      </c>
      <c r="L91" s="17">
        <v>159.5</v>
      </c>
      <c r="M91" s="17"/>
      <c r="N91" s="17">
        <v>55.985717759000003</v>
      </c>
      <c r="O91" s="17">
        <v>536.3211854299999</v>
      </c>
      <c r="P91" s="18" t="s">
        <v>18</v>
      </c>
      <c r="Q91" s="14" t="s">
        <v>630</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1" t="s">
        <v>143</v>
      </c>
      <c r="D92" s="19" t="s">
        <v>144</v>
      </c>
      <c r="E92" s="19">
        <v>10</v>
      </c>
      <c r="F92" s="16">
        <v>52.27</v>
      </c>
      <c r="G92" s="16">
        <v>49.3</v>
      </c>
      <c r="H92" s="16">
        <v>46.33</v>
      </c>
      <c r="I92" s="16"/>
      <c r="J92" s="16">
        <v>55.46</v>
      </c>
      <c r="K92" s="16">
        <v>61.39</v>
      </c>
      <c r="L92" s="16">
        <v>71</v>
      </c>
      <c r="M92" s="16"/>
      <c r="N92" s="16">
        <v>58.663271248000001</v>
      </c>
      <c r="O92" s="35">
        <v>190.61519321999998</v>
      </c>
      <c r="P92" s="19" t="s">
        <v>18</v>
      </c>
      <c r="Q92" s="15" t="s">
        <v>631</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145</v>
      </c>
      <c r="D93" s="18" t="s">
        <v>146</v>
      </c>
      <c r="E93" s="18">
        <v>9</v>
      </c>
      <c r="F93" s="17">
        <v>24.49</v>
      </c>
      <c r="G93" s="17">
        <v>21.92</v>
      </c>
      <c r="H93" s="17">
        <v>19.36</v>
      </c>
      <c r="I93" s="16"/>
      <c r="J93" s="17">
        <v>25.99</v>
      </c>
      <c r="K93" s="17">
        <v>31.11</v>
      </c>
      <c r="L93" s="17">
        <v>39.4</v>
      </c>
      <c r="M93" s="17"/>
      <c r="N93" s="17">
        <v>65.886425080999999</v>
      </c>
      <c r="O93" s="17">
        <v>453.13917808999997</v>
      </c>
      <c r="P93" s="18" t="s">
        <v>18</v>
      </c>
      <c r="Q93" s="14" t="s">
        <v>632</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1" t="s">
        <v>147</v>
      </c>
      <c r="D94" s="19" t="s">
        <v>148</v>
      </c>
      <c r="E94" s="19">
        <v>10</v>
      </c>
      <c r="F94" s="16">
        <v>32.6</v>
      </c>
      <c r="G94" s="16">
        <v>30.81</v>
      </c>
      <c r="H94" s="16">
        <v>29.03</v>
      </c>
      <c r="I94" s="16"/>
      <c r="J94" s="16">
        <v>35.19</v>
      </c>
      <c r="K94" s="16">
        <v>38.75</v>
      </c>
      <c r="L94" s="16">
        <v>44.53</v>
      </c>
      <c r="M94" s="16"/>
      <c r="N94" s="16">
        <v>58.817672326999997</v>
      </c>
      <c r="O94" s="35">
        <v>58.753096739</v>
      </c>
      <c r="P94" s="19" t="s">
        <v>18</v>
      </c>
      <c r="Q94" s="15" t="s">
        <v>633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149</v>
      </c>
      <c r="D95" s="18" t="s">
        <v>150</v>
      </c>
      <c r="E95" s="18">
        <v>4</v>
      </c>
      <c r="F95" s="17">
        <v>40.11</v>
      </c>
      <c r="G95" s="17">
        <v>38.24</v>
      </c>
      <c r="H95" s="17">
        <v>36.369999999999997</v>
      </c>
      <c r="I95" s="16"/>
      <c r="J95" s="17">
        <v>41.32</v>
      </c>
      <c r="K95" s="17">
        <v>45.05</v>
      </c>
      <c r="L95" s="17">
        <v>51.09</v>
      </c>
      <c r="M95" s="17"/>
      <c r="N95" s="17">
        <v>49.849870455000001</v>
      </c>
      <c r="O95" s="17">
        <v>310.13928486999998</v>
      </c>
      <c r="P95" s="18" t="s">
        <v>15</v>
      </c>
      <c r="Q95" s="14" t="s">
        <v>634</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1" t="s">
        <v>151</v>
      </c>
      <c r="D96" s="19" t="s">
        <v>152</v>
      </c>
      <c r="E96" s="19">
        <v>1</v>
      </c>
      <c r="F96" s="16">
        <v>7.01</v>
      </c>
      <c r="G96" s="16">
        <v>6.41</v>
      </c>
      <c r="H96" s="16">
        <v>5.81</v>
      </c>
      <c r="I96" s="16"/>
      <c r="J96" s="16">
        <v>7.4</v>
      </c>
      <c r="K96" s="16">
        <v>8.59</v>
      </c>
      <c r="L96" s="16">
        <v>10.53</v>
      </c>
      <c r="M96" s="16"/>
      <c r="N96" s="16">
        <v>44.622168334999998</v>
      </c>
      <c r="O96" s="35">
        <v>5.4584132608999996</v>
      </c>
      <c r="P96" s="19" t="s">
        <v>15</v>
      </c>
      <c r="Q96" s="15" t="s">
        <v>635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461</v>
      </c>
      <c r="D97" s="18" t="s">
        <v>462</v>
      </c>
      <c r="E97" s="18">
        <v>4</v>
      </c>
      <c r="F97" s="17">
        <v>101</v>
      </c>
      <c r="G97" s="17">
        <v>88.71</v>
      </c>
      <c r="H97" s="17">
        <v>76.42</v>
      </c>
      <c r="I97" s="16"/>
      <c r="J97" s="17">
        <v>108.23</v>
      </c>
      <c r="K97" s="17">
        <v>132.80000000000001</v>
      </c>
      <c r="L97" s="17">
        <v>172.56</v>
      </c>
      <c r="M97" s="17"/>
      <c r="N97" s="17">
        <v>44.906637314000001</v>
      </c>
      <c r="O97" s="17">
        <v>4.8722588213</v>
      </c>
      <c r="P97" s="18" t="s">
        <v>15</v>
      </c>
      <c r="Q97" s="14" t="s">
        <v>636</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1" t="s">
        <v>153</v>
      </c>
      <c r="D98" s="19" t="s">
        <v>154</v>
      </c>
      <c r="E98" s="19">
        <v>8</v>
      </c>
      <c r="F98" s="16">
        <v>14.05</v>
      </c>
      <c r="G98" s="16">
        <v>12.91</v>
      </c>
      <c r="H98" s="16">
        <v>11.78</v>
      </c>
      <c r="I98" s="16"/>
      <c r="J98" s="16">
        <v>16.71</v>
      </c>
      <c r="K98" s="16">
        <v>18.97</v>
      </c>
      <c r="L98" s="16">
        <v>22.64</v>
      </c>
      <c r="M98" s="16"/>
      <c r="N98" s="16">
        <v>54.052212496999999</v>
      </c>
      <c r="O98" s="35">
        <v>32.413453738999998</v>
      </c>
      <c r="P98" s="19" t="s">
        <v>18</v>
      </c>
      <c r="Q98" s="15" t="s">
        <v>637</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155</v>
      </c>
      <c r="D99" s="18" t="s">
        <v>156</v>
      </c>
      <c r="E99" s="18">
        <v>10</v>
      </c>
      <c r="F99" s="17">
        <v>8.23</v>
      </c>
      <c r="G99" s="17">
        <v>7.55</v>
      </c>
      <c r="H99" s="17">
        <v>6.87</v>
      </c>
      <c r="I99" s="16"/>
      <c r="J99" s="17">
        <v>8.9</v>
      </c>
      <c r="K99" s="17">
        <v>10.25</v>
      </c>
      <c r="L99" s="17">
        <v>12.45</v>
      </c>
      <c r="M99" s="17"/>
      <c r="N99" s="17">
        <v>73.216385399000004</v>
      </c>
      <c r="O99" s="17">
        <v>6.7163515217</v>
      </c>
      <c r="P99" s="18" t="s">
        <v>18</v>
      </c>
      <c r="Q99" s="14" t="s">
        <v>638</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1" t="s">
        <v>157</v>
      </c>
      <c r="D100" s="19" t="s">
        <v>158</v>
      </c>
      <c r="E100" s="19">
        <v>9</v>
      </c>
      <c r="F100" s="16">
        <v>15.84</v>
      </c>
      <c r="G100" s="16">
        <v>14.54</v>
      </c>
      <c r="H100" s="16">
        <v>13.24</v>
      </c>
      <c r="I100" s="16"/>
      <c r="J100" s="16">
        <v>18.100000000000001</v>
      </c>
      <c r="K100" s="16">
        <v>20.69</v>
      </c>
      <c r="L100" s="16">
        <v>24.89</v>
      </c>
      <c r="M100" s="16"/>
      <c r="N100" s="16">
        <v>56.784316101999998</v>
      </c>
      <c r="O100" s="35">
        <v>55.826423477999995</v>
      </c>
      <c r="P100" s="19" t="s">
        <v>18</v>
      </c>
      <c r="Q100" s="15" t="s">
        <v>639</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159</v>
      </c>
      <c r="D101" s="18" t="s">
        <v>160</v>
      </c>
      <c r="E101" s="18">
        <v>4</v>
      </c>
      <c r="F101" s="17">
        <v>22.28</v>
      </c>
      <c r="G101" s="17">
        <v>20.74</v>
      </c>
      <c r="H101" s="17">
        <v>19.21</v>
      </c>
      <c r="I101" s="16"/>
      <c r="J101" s="17">
        <v>25.43</v>
      </c>
      <c r="K101" s="17">
        <v>28.49</v>
      </c>
      <c r="L101" s="17">
        <v>33.450000000000003</v>
      </c>
      <c r="M101" s="17"/>
      <c r="N101" s="17">
        <v>52.563792612999997</v>
      </c>
      <c r="O101" s="17">
        <v>9.3264626956000001</v>
      </c>
      <c r="P101" s="18" t="s">
        <v>18</v>
      </c>
      <c r="Q101" s="14" t="s">
        <v>640</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1" t="s">
        <v>521</v>
      </c>
      <c r="D102" s="19" t="s">
        <v>522</v>
      </c>
      <c r="E102" s="19">
        <v>7</v>
      </c>
      <c r="F102" s="16">
        <v>102.97</v>
      </c>
      <c r="G102" s="16">
        <v>87.69</v>
      </c>
      <c r="H102" s="16">
        <v>72.42</v>
      </c>
      <c r="I102" s="16"/>
      <c r="J102" s="16">
        <v>120</v>
      </c>
      <c r="K102" s="16">
        <v>150.54</v>
      </c>
      <c r="L102" s="16">
        <v>199.96</v>
      </c>
      <c r="M102" s="16"/>
      <c r="N102" s="16">
        <v>59.067158128999999</v>
      </c>
      <c r="O102" s="35">
        <v>2.5041830051999998</v>
      </c>
      <c r="P102" s="19" t="s">
        <v>18</v>
      </c>
      <c r="Q102" s="15" t="s">
        <v>641</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9" t="s">
        <v>161</v>
      </c>
      <c r="D103" s="18" t="s">
        <v>162</v>
      </c>
      <c r="E103" s="18">
        <v>10</v>
      </c>
      <c r="F103" s="17">
        <v>19.36</v>
      </c>
      <c r="G103" s="17">
        <v>17.14</v>
      </c>
      <c r="H103" s="17">
        <v>14.93</v>
      </c>
      <c r="I103" s="16"/>
      <c r="J103" s="17">
        <v>23.95</v>
      </c>
      <c r="K103" s="17">
        <v>28.37</v>
      </c>
      <c r="L103" s="17">
        <v>35.53</v>
      </c>
      <c r="M103" s="17"/>
      <c r="N103" s="17">
        <v>69.401979331999996</v>
      </c>
      <c r="O103" s="17">
        <v>217.13859613</v>
      </c>
      <c r="P103" s="18" t="s">
        <v>18</v>
      </c>
      <c r="Q103" s="14" t="s">
        <v>642</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21" t="s">
        <v>163</v>
      </c>
      <c r="D104" s="19" t="s">
        <v>164</v>
      </c>
      <c r="E104" s="19">
        <v>10</v>
      </c>
      <c r="F104" s="16">
        <v>8.56</v>
      </c>
      <c r="G104" s="16">
        <v>7.62</v>
      </c>
      <c r="H104" s="16">
        <v>6.68</v>
      </c>
      <c r="I104" s="16"/>
      <c r="J104" s="16">
        <v>10.61</v>
      </c>
      <c r="K104" s="16">
        <v>12.48</v>
      </c>
      <c r="L104" s="16">
        <v>15.5</v>
      </c>
      <c r="M104" s="16"/>
      <c r="N104" s="16">
        <v>67.598534314999995</v>
      </c>
      <c r="O104" s="35">
        <v>92.401725651999996</v>
      </c>
      <c r="P104" s="19" t="s">
        <v>18</v>
      </c>
      <c r="Q104" s="15" t="s">
        <v>643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9" t="s">
        <v>165</v>
      </c>
      <c r="D105" s="18" t="s">
        <v>166</v>
      </c>
      <c r="E105" s="18">
        <v>3</v>
      </c>
      <c r="F105" s="17">
        <v>16.43</v>
      </c>
      <c r="G105" s="17">
        <v>15.12</v>
      </c>
      <c r="H105" s="17">
        <v>13.82</v>
      </c>
      <c r="I105" s="16"/>
      <c r="J105" s="17">
        <v>16.98</v>
      </c>
      <c r="K105" s="17">
        <v>19.579999999999998</v>
      </c>
      <c r="L105" s="17">
        <v>23.79</v>
      </c>
      <c r="M105" s="17"/>
      <c r="N105" s="17">
        <v>44.758277960000001</v>
      </c>
      <c r="O105" s="17">
        <v>54.944862043000001</v>
      </c>
      <c r="P105" s="18" t="s">
        <v>15</v>
      </c>
      <c r="Q105" s="14" t="s">
        <v>644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21" t="s">
        <v>167</v>
      </c>
      <c r="D106" s="19" t="s">
        <v>168</v>
      </c>
      <c r="E106" s="19">
        <v>7</v>
      </c>
      <c r="F106" s="16">
        <v>4.6399999999999997</v>
      </c>
      <c r="G106" s="16">
        <v>4.24</v>
      </c>
      <c r="H106" s="16">
        <v>3.84</v>
      </c>
      <c r="I106" s="16"/>
      <c r="J106" s="16">
        <v>5.15</v>
      </c>
      <c r="K106" s="16">
        <v>5.94</v>
      </c>
      <c r="L106" s="16">
        <v>7.22</v>
      </c>
      <c r="M106" s="16"/>
      <c r="N106" s="16">
        <v>48.642418816000003</v>
      </c>
      <c r="O106" s="35">
        <v>29.856401564999999</v>
      </c>
      <c r="P106" s="19" t="s">
        <v>18</v>
      </c>
      <c r="Q106" s="15" t="s">
        <v>645</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9" t="s">
        <v>169</v>
      </c>
      <c r="D107" s="18" t="s">
        <v>170</v>
      </c>
      <c r="E107" s="18">
        <v>0</v>
      </c>
      <c r="F107" s="17">
        <v>4.59</v>
      </c>
      <c r="G107" s="17">
        <v>3.98</v>
      </c>
      <c r="H107" s="17">
        <v>3.37</v>
      </c>
      <c r="I107" s="16"/>
      <c r="J107" s="17">
        <v>4.82</v>
      </c>
      <c r="K107" s="17">
        <v>6.03</v>
      </c>
      <c r="L107" s="17">
        <v>7.99</v>
      </c>
      <c r="M107" s="17"/>
      <c r="N107" s="17">
        <v>46.193525096999998</v>
      </c>
      <c r="O107" s="17">
        <v>78.314039261000005</v>
      </c>
      <c r="P107" s="18" t="s">
        <v>15</v>
      </c>
      <c r="Q107" s="14" t="s">
        <v>646</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21" t="s">
        <v>171</v>
      </c>
      <c r="D108" s="19" t="s">
        <v>172</v>
      </c>
      <c r="E108" s="19">
        <v>6</v>
      </c>
      <c r="F108" s="16">
        <v>12.34</v>
      </c>
      <c r="G108" s="16">
        <v>10.74</v>
      </c>
      <c r="H108" s="16">
        <v>9.14</v>
      </c>
      <c r="I108" s="16"/>
      <c r="J108" s="16">
        <v>16</v>
      </c>
      <c r="K108" s="16">
        <v>19.190000000000001</v>
      </c>
      <c r="L108" s="16">
        <v>24.36</v>
      </c>
      <c r="M108" s="16"/>
      <c r="N108" s="16">
        <v>61.186507388999999</v>
      </c>
      <c r="O108" s="35">
        <v>28.322178521999998</v>
      </c>
      <c r="P108" s="19" t="s">
        <v>18</v>
      </c>
      <c r="Q108" s="15" t="s">
        <v>647</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9" t="s">
        <v>173</v>
      </c>
      <c r="D109" s="18" t="s">
        <v>174</v>
      </c>
      <c r="E109" s="18">
        <v>6</v>
      </c>
      <c r="F109" s="17">
        <v>10</v>
      </c>
      <c r="G109" s="17">
        <v>7</v>
      </c>
      <c r="H109" s="17">
        <v>4.01</v>
      </c>
      <c r="I109" s="16"/>
      <c r="J109" s="17">
        <v>16.68</v>
      </c>
      <c r="K109" s="17">
        <v>22.66</v>
      </c>
      <c r="L109" s="17">
        <v>32.340000000000003</v>
      </c>
      <c r="M109" s="17"/>
      <c r="N109" s="17">
        <v>63.465085539</v>
      </c>
      <c r="O109" s="17">
        <v>120.47626043</v>
      </c>
      <c r="P109" s="18" t="s">
        <v>18</v>
      </c>
      <c r="Q109" s="14" t="s">
        <v>648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21" t="s">
        <v>649</v>
      </c>
      <c r="D110" s="19" t="s">
        <v>650</v>
      </c>
      <c r="E110" s="19">
        <v>7</v>
      </c>
      <c r="F110" s="16">
        <v>2.92</v>
      </c>
      <c r="G110" s="16">
        <v>2.57</v>
      </c>
      <c r="H110" s="16">
        <v>2.2200000000000002</v>
      </c>
      <c r="I110" s="16"/>
      <c r="J110" s="16">
        <v>3.88</v>
      </c>
      <c r="K110" s="16">
        <v>4.57</v>
      </c>
      <c r="L110" s="16">
        <v>5.7</v>
      </c>
      <c r="M110" s="16"/>
      <c r="N110" s="16">
        <v>52.874763913000002</v>
      </c>
      <c r="O110" s="35">
        <v>1.8067743912999998</v>
      </c>
      <c r="P110" s="19" t="s">
        <v>18</v>
      </c>
      <c r="Q110" s="15" t="s">
        <v>651</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9" t="s">
        <v>175</v>
      </c>
      <c r="D111" s="18" t="s">
        <v>176</v>
      </c>
      <c r="E111" s="18">
        <v>3</v>
      </c>
      <c r="F111" s="17">
        <v>2.42</v>
      </c>
      <c r="G111" s="17">
        <v>2.0499999999999998</v>
      </c>
      <c r="H111" s="17">
        <v>1.68</v>
      </c>
      <c r="I111" s="16"/>
      <c r="J111" s="17">
        <v>2.52</v>
      </c>
      <c r="K111" s="17">
        <v>3.25</v>
      </c>
      <c r="L111" s="17">
        <v>4.4400000000000004</v>
      </c>
      <c r="M111" s="17"/>
      <c r="N111" s="17">
        <v>40.993294724999998</v>
      </c>
      <c r="O111" s="17">
        <v>4.554468</v>
      </c>
      <c r="P111" s="18" t="s">
        <v>15</v>
      </c>
      <c r="Q111" s="14" t="s">
        <v>652</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21" t="s">
        <v>177</v>
      </c>
      <c r="D112" s="19" t="s">
        <v>178</v>
      </c>
      <c r="E112" s="19">
        <v>10</v>
      </c>
      <c r="F112" s="16">
        <v>4.07</v>
      </c>
      <c r="G112" s="16">
        <v>3.79</v>
      </c>
      <c r="H112" s="16">
        <v>3.52</v>
      </c>
      <c r="I112" s="16"/>
      <c r="J112" s="16">
        <v>4.3899999999999997</v>
      </c>
      <c r="K112" s="16">
        <v>4.93</v>
      </c>
      <c r="L112" s="16">
        <v>5.81</v>
      </c>
      <c r="M112" s="16"/>
      <c r="N112" s="16">
        <v>58.154301185999998</v>
      </c>
      <c r="O112" s="35">
        <v>7.4800963478</v>
      </c>
      <c r="P112" s="19" t="s">
        <v>18</v>
      </c>
      <c r="Q112" s="15" t="s">
        <v>653</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9" t="s">
        <v>179</v>
      </c>
      <c r="D113" s="18" t="s">
        <v>180</v>
      </c>
      <c r="E113" s="18">
        <v>6</v>
      </c>
      <c r="F113" s="17">
        <v>23</v>
      </c>
      <c r="G113" s="17">
        <v>21.18</v>
      </c>
      <c r="H113" s="17">
        <v>19.37</v>
      </c>
      <c r="I113" s="16"/>
      <c r="J113" s="17">
        <v>26.85</v>
      </c>
      <c r="K113" s="17">
        <v>30.47</v>
      </c>
      <c r="L113" s="17">
        <v>36.340000000000003</v>
      </c>
      <c r="M113" s="17"/>
      <c r="N113" s="17">
        <v>61.897351141000001</v>
      </c>
      <c r="O113" s="17">
        <v>74.606063347999992</v>
      </c>
      <c r="P113" s="18" t="s">
        <v>18</v>
      </c>
      <c r="Q113" s="14" t="s">
        <v>654</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21" t="s">
        <v>181</v>
      </c>
      <c r="D114" s="19" t="s">
        <v>182</v>
      </c>
      <c r="E114" s="19">
        <v>9</v>
      </c>
      <c r="F114" s="16">
        <v>28.16</v>
      </c>
      <c r="G114" s="16">
        <v>26.31</v>
      </c>
      <c r="H114" s="16">
        <v>24.47</v>
      </c>
      <c r="I114" s="16"/>
      <c r="J114" s="16">
        <v>30.13</v>
      </c>
      <c r="K114" s="16">
        <v>33.81</v>
      </c>
      <c r="L114" s="16">
        <v>39.770000000000003</v>
      </c>
      <c r="M114" s="16"/>
      <c r="N114" s="16">
        <v>60.355722247000003</v>
      </c>
      <c r="O114" s="35">
        <v>62.255712217000003</v>
      </c>
      <c r="P114" s="19" t="s">
        <v>18</v>
      </c>
      <c r="Q114" s="15" t="s">
        <v>655</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9" t="s">
        <v>183</v>
      </c>
      <c r="D115" s="18" t="s">
        <v>184</v>
      </c>
      <c r="E115" s="18">
        <v>9</v>
      </c>
      <c r="F115" s="17">
        <v>38.520000000000003</v>
      </c>
      <c r="G115" s="17">
        <v>33.659999999999997</v>
      </c>
      <c r="H115" s="17">
        <v>28.81</v>
      </c>
      <c r="I115" s="16"/>
      <c r="J115" s="17">
        <v>48.53</v>
      </c>
      <c r="K115" s="17">
        <v>58.23</v>
      </c>
      <c r="L115" s="17">
        <v>73.94</v>
      </c>
      <c r="M115" s="17"/>
      <c r="N115" s="17">
        <v>59.141767735999998</v>
      </c>
      <c r="O115" s="17">
        <v>4.9246503374000001</v>
      </c>
      <c r="P115" s="18" t="s">
        <v>18</v>
      </c>
      <c r="Q115" s="14" t="s">
        <v>656</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21" t="s">
        <v>185</v>
      </c>
      <c r="D116" s="19" t="s">
        <v>186</v>
      </c>
      <c r="E116" s="19">
        <v>10</v>
      </c>
      <c r="F116" s="16">
        <v>14.49</v>
      </c>
      <c r="G116" s="16">
        <v>13.01</v>
      </c>
      <c r="H116" s="16">
        <v>11.54</v>
      </c>
      <c r="I116" s="16"/>
      <c r="J116" s="16">
        <v>15.25</v>
      </c>
      <c r="K116" s="16">
        <v>18.190000000000001</v>
      </c>
      <c r="L116" s="16">
        <v>22.95</v>
      </c>
      <c r="M116" s="16"/>
      <c r="N116" s="16">
        <v>58.651685241000003</v>
      </c>
      <c r="O116" s="35">
        <v>41.878644217000002</v>
      </c>
      <c r="P116" s="19" t="s">
        <v>18</v>
      </c>
      <c r="Q116" s="15" t="s">
        <v>657</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9" t="s">
        <v>187</v>
      </c>
      <c r="D117" s="18" t="s">
        <v>188</v>
      </c>
      <c r="E117" s="18">
        <v>0</v>
      </c>
      <c r="F117" s="17">
        <v>40.96</v>
      </c>
      <c r="G117" s="17">
        <v>36.96</v>
      </c>
      <c r="H117" s="17">
        <v>32.96</v>
      </c>
      <c r="I117" s="16"/>
      <c r="J117" s="17">
        <v>42.24</v>
      </c>
      <c r="K117" s="17">
        <v>50.23</v>
      </c>
      <c r="L117" s="17">
        <v>63.16</v>
      </c>
      <c r="M117" s="17"/>
      <c r="N117" s="17">
        <v>39.446675407000001</v>
      </c>
      <c r="O117" s="17">
        <v>85.163124563000011</v>
      </c>
      <c r="P117" s="18" t="s">
        <v>15</v>
      </c>
      <c r="Q117" s="14" t="s">
        <v>658</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21" t="s">
        <v>189</v>
      </c>
      <c r="D118" s="19" t="s">
        <v>190</v>
      </c>
      <c r="E118" s="19">
        <v>6</v>
      </c>
      <c r="F118" s="16">
        <v>9.16</v>
      </c>
      <c r="G118" s="16">
        <v>8.41</v>
      </c>
      <c r="H118" s="16">
        <v>7.67</v>
      </c>
      <c r="I118" s="16"/>
      <c r="J118" s="16">
        <v>11.23</v>
      </c>
      <c r="K118" s="16">
        <v>12.71</v>
      </c>
      <c r="L118" s="16">
        <v>15.11</v>
      </c>
      <c r="M118" s="16"/>
      <c r="N118" s="16">
        <v>55.463075748999998</v>
      </c>
      <c r="O118" s="35">
        <v>12.580352739</v>
      </c>
      <c r="P118" s="19" t="s">
        <v>18</v>
      </c>
      <c r="Q118" s="15" t="s">
        <v>659</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9" t="s">
        <v>191</v>
      </c>
      <c r="D119" s="18" t="s">
        <v>192</v>
      </c>
      <c r="E119" s="18">
        <v>7</v>
      </c>
      <c r="F119" s="17">
        <v>9.6</v>
      </c>
      <c r="G119" s="17">
        <v>9.07</v>
      </c>
      <c r="H119" s="17">
        <v>8.5500000000000007</v>
      </c>
      <c r="I119" s="16"/>
      <c r="J119" s="17">
        <v>10.07</v>
      </c>
      <c r="K119" s="17">
        <v>11.11</v>
      </c>
      <c r="L119" s="17">
        <v>12.8</v>
      </c>
      <c r="M119" s="17"/>
      <c r="N119" s="17">
        <v>59.554571127000003</v>
      </c>
      <c r="O119" s="17">
        <v>7.4266656956999997</v>
      </c>
      <c r="P119" s="18" t="s">
        <v>18</v>
      </c>
      <c r="Q119" s="14" t="s">
        <v>660</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21" t="s">
        <v>193</v>
      </c>
      <c r="D120" s="19" t="s">
        <v>194</v>
      </c>
      <c r="E120" s="19">
        <v>3</v>
      </c>
      <c r="F120" s="16">
        <v>53.71</v>
      </c>
      <c r="G120" s="16">
        <v>47.89</v>
      </c>
      <c r="H120" s="16">
        <v>42.08</v>
      </c>
      <c r="I120" s="16"/>
      <c r="J120" s="16">
        <v>55.56</v>
      </c>
      <c r="K120" s="16">
        <v>67.180000000000007</v>
      </c>
      <c r="L120" s="16">
        <v>85.99</v>
      </c>
      <c r="M120" s="16"/>
      <c r="N120" s="16">
        <v>43.023064278</v>
      </c>
      <c r="O120" s="35">
        <v>44.446135174000005</v>
      </c>
      <c r="P120" s="19" t="s">
        <v>15</v>
      </c>
      <c r="Q120" s="15" t="s">
        <v>661</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9" t="s">
        <v>195</v>
      </c>
      <c r="D121" s="18" t="s">
        <v>196</v>
      </c>
      <c r="E121" s="18">
        <v>7</v>
      </c>
      <c r="F121" s="17">
        <v>28.68</v>
      </c>
      <c r="G121" s="17">
        <v>27.13</v>
      </c>
      <c r="H121" s="17">
        <v>25.59</v>
      </c>
      <c r="I121" s="16"/>
      <c r="J121" s="17">
        <v>30.04</v>
      </c>
      <c r="K121" s="17">
        <v>33.119999999999997</v>
      </c>
      <c r="L121" s="17">
        <v>38.11</v>
      </c>
      <c r="M121" s="17"/>
      <c r="N121" s="17">
        <v>56.887389712999997</v>
      </c>
      <c r="O121" s="17">
        <v>76.176539652000002</v>
      </c>
      <c r="P121" s="18" t="s">
        <v>18</v>
      </c>
      <c r="Q121" s="14" t="s">
        <v>662</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21" t="s">
        <v>197</v>
      </c>
      <c r="D122" s="19" t="s">
        <v>198</v>
      </c>
      <c r="E122" s="19">
        <v>10</v>
      </c>
      <c r="F122" s="16">
        <v>13.84</v>
      </c>
      <c r="G122" s="16">
        <v>12.6</v>
      </c>
      <c r="H122" s="16">
        <v>11.36</v>
      </c>
      <c r="I122" s="16"/>
      <c r="J122" s="16">
        <v>14.87</v>
      </c>
      <c r="K122" s="16">
        <v>17.34</v>
      </c>
      <c r="L122" s="16">
        <v>21.36</v>
      </c>
      <c r="M122" s="16"/>
      <c r="N122" s="16">
        <v>68.616722844999998</v>
      </c>
      <c r="O122" s="35">
        <v>2.5748231738999996</v>
      </c>
      <c r="P122" s="19" t="s">
        <v>18</v>
      </c>
      <c r="Q122" s="15" t="s">
        <v>663</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9" t="s">
        <v>197</v>
      </c>
      <c r="D123" s="18" t="s">
        <v>199</v>
      </c>
      <c r="E123" s="18">
        <v>10</v>
      </c>
      <c r="F123" s="17">
        <v>13.99</v>
      </c>
      <c r="G123" s="17">
        <v>12.72</v>
      </c>
      <c r="H123" s="17">
        <v>11.45</v>
      </c>
      <c r="I123" s="16"/>
      <c r="J123" s="17">
        <v>14.96</v>
      </c>
      <c r="K123" s="17">
        <v>17.489999999999998</v>
      </c>
      <c r="L123" s="17">
        <v>21.59</v>
      </c>
      <c r="M123" s="17"/>
      <c r="N123" s="17">
        <v>66.287647390999993</v>
      </c>
      <c r="O123" s="17">
        <v>431.76149222000004</v>
      </c>
      <c r="P123" s="18" t="s">
        <v>18</v>
      </c>
      <c r="Q123" s="14" t="s">
        <v>664</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21" t="s">
        <v>200</v>
      </c>
      <c r="D124" s="19" t="s">
        <v>201</v>
      </c>
      <c r="E124" s="19">
        <v>10</v>
      </c>
      <c r="F124" s="16">
        <v>42.94</v>
      </c>
      <c r="G124" s="16">
        <v>39.03</v>
      </c>
      <c r="H124" s="16">
        <v>35.119999999999997</v>
      </c>
      <c r="I124" s="16"/>
      <c r="J124" s="16">
        <v>45.69</v>
      </c>
      <c r="K124" s="16">
        <v>53.5</v>
      </c>
      <c r="L124" s="16">
        <v>66.14</v>
      </c>
      <c r="M124" s="16"/>
      <c r="N124" s="16">
        <v>64.196949907000004</v>
      </c>
      <c r="O124" s="35">
        <v>80.971062086999993</v>
      </c>
      <c r="P124" s="19" t="s">
        <v>18</v>
      </c>
      <c r="Q124" s="15" t="s">
        <v>665</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9" t="s">
        <v>200</v>
      </c>
      <c r="D125" s="18" t="s">
        <v>202</v>
      </c>
      <c r="E125" s="18">
        <v>9</v>
      </c>
      <c r="F125" s="17">
        <v>43.5</v>
      </c>
      <c r="G125" s="17">
        <v>39.68</v>
      </c>
      <c r="H125" s="17">
        <v>35.869999999999997</v>
      </c>
      <c r="I125" s="16"/>
      <c r="J125" s="17">
        <v>49.22</v>
      </c>
      <c r="K125" s="17">
        <v>56.84</v>
      </c>
      <c r="L125" s="17">
        <v>69.180000000000007</v>
      </c>
      <c r="M125" s="17"/>
      <c r="N125" s="17">
        <v>58.320257781000002</v>
      </c>
      <c r="O125" s="17">
        <v>1302.3110717</v>
      </c>
      <c r="P125" s="18" t="s">
        <v>18</v>
      </c>
      <c r="Q125" s="14" t="s">
        <v>666</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21" t="s">
        <v>203</v>
      </c>
      <c r="D126" s="19" t="s">
        <v>204</v>
      </c>
      <c r="E126" s="19">
        <v>7</v>
      </c>
      <c r="F126" s="16">
        <v>3.35</v>
      </c>
      <c r="G126" s="16">
        <v>3</v>
      </c>
      <c r="H126" s="16">
        <v>2.65</v>
      </c>
      <c r="I126" s="16"/>
      <c r="J126" s="16">
        <v>3.81</v>
      </c>
      <c r="K126" s="16">
        <v>4.5</v>
      </c>
      <c r="L126" s="16">
        <v>5.63</v>
      </c>
      <c r="M126" s="16"/>
      <c r="N126" s="16">
        <v>52.306380689000001</v>
      </c>
      <c r="O126" s="35">
        <v>4.5529742174000001</v>
      </c>
      <c r="P126" s="19" t="s">
        <v>18</v>
      </c>
      <c r="Q126" s="15" t="s">
        <v>667</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9" t="s">
        <v>205</v>
      </c>
      <c r="D127" s="18" t="s">
        <v>206</v>
      </c>
      <c r="E127" s="18">
        <v>9</v>
      </c>
      <c r="F127" s="17">
        <v>91.95</v>
      </c>
      <c r="G127" s="17">
        <v>85.01</v>
      </c>
      <c r="H127" s="17">
        <v>78.08</v>
      </c>
      <c r="I127" s="16"/>
      <c r="J127" s="17">
        <v>93.72</v>
      </c>
      <c r="K127" s="17">
        <v>107.58</v>
      </c>
      <c r="L127" s="17">
        <v>130.02000000000001</v>
      </c>
      <c r="M127" s="17"/>
      <c r="N127" s="17">
        <v>78.756313610999996</v>
      </c>
      <c r="O127" s="17">
        <v>132.81158238999998</v>
      </c>
      <c r="P127" s="18" t="s">
        <v>18</v>
      </c>
      <c r="Q127" s="14" t="s">
        <v>668</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21" t="s">
        <v>207</v>
      </c>
      <c r="D128" s="19" t="s">
        <v>208</v>
      </c>
      <c r="E128" s="19">
        <v>10</v>
      </c>
      <c r="F128" s="16">
        <v>9.2799999999999994</v>
      </c>
      <c r="G128" s="16">
        <v>8.34</v>
      </c>
      <c r="H128" s="16">
        <v>7.41</v>
      </c>
      <c r="I128" s="16"/>
      <c r="J128" s="16">
        <v>10.119999999999999</v>
      </c>
      <c r="K128" s="16">
        <v>11.98</v>
      </c>
      <c r="L128" s="16">
        <v>15.01</v>
      </c>
      <c r="M128" s="16"/>
      <c r="N128" s="16">
        <v>66.388556765999994</v>
      </c>
      <c r="O128" s="35">
        <v>39.194649521999999</v>
      </c>
      <c r="P128" s="19" t="s">
        <v>18</v>
      </c>
      <c r="Q128" s="15" t="s">
        <v>669</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9" t="s">
        <v>209</v>
      </c>
      <c r="D129" s="18" t="s">
        <v>210</v>
      </c>
      <c r="E129" s="18">
        <v>6</v>
      </c>
      <c r="F129" s="17">
        <v>151.15</v>
      </c>
      <c r="G129" s="17">
        <v>139.80000000000001</v>
      </c>
      <c r="H129" s="17">
        <v>128.44999999999999</v>
      </c>
      <c r="I129" s="16"/>
      <c r="J129" s="17">
        <v>182.31</v>
      </c>
      <c r="K129" s="17">
        <v>205</v>
      </c>
      <c r="L129" s="17">
        <v>241.73</v>
      </c>
      <c r="M129" s="17"/>
      <c r="N129" s="17">
        <v>51.697460474000003</v>
      </c>
      <c r="O129" s="17">
        <v>5.6369224387000001</v>
      </c>
      <c r="P129" s="18" t="s">
        <v>18</v>
      </c>
      <c r="Q129" s="14" t="s">
        <v>670</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21" t="s">
        <v>211</v>
      </c>
      <c r="D130" s="19" t="s">
        <v>212</v>
      </c>
      <c r="E130" s="19">
        <v>10</v>
      </c>
      <c r="F130" s="16">
        <v>7.62</v>
      </c>
      <c r="G130" s="16">
        <v>6.31</v>
      </c>
      <c r="H130" s="16">
        <v>5.01</v>
      </c>
      <c r="I130" s="16"/>
      <c r="J130" s="16">
        <v>8.75</v>
      </c>
      <c r="K130" s="16">
        <v>11.35</v>
      </c>
      <c r="L130" s="16">
        <v>15.55</v>
      </c>
      <c r="M130" s="16"/>
      <c r="N130" s="16">
        <v>69.062672156999994</v>
      </c>
      <c r="O130" s="35">
        <v>11.705842913</v>
      </c>
      <c r="P130" s="19" t="s">
        <v>18</v>
      </c>
      <c r="Q130" s="15" t="s">
        <v>671</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9" t="s">
        <v>213</v>
      </c>
      <c r="D131" s="18" t="s">
        <v>214</v>
      </c>
      <c r="E131" s="18">
        <v>4</v>
      </c>
      <c r="F131" s="17">
        <v>8.1300000000000008</v>
      </c>
      <c r="G131" s="17">
        <v>7.2</v>
      </c>
      <c r="H131" s="17">
        <v>6.27</v>
      </c>
      <c r="I131" s="16"/>
      <c r="J131" s="17">
        <v>10.5</v>
      </c>
      <c r="K131" s="17">
        <v>12.35</v>
      </c>
      <c r="L131" s="17">
        <v>15.35</v>
      </c>
      <c r="M131" s="17"/>
      <c r="N131" s="17">
        <v>46.546197374000002</v>
      </c>
      <c r="O131" s="17">
        <v>33.429499956999997</v>
      </c>
      <c r="P131" s="18" t="s">
        <v>18</v>
      </c>
      <c r="Q131" s="14" t="s">
        <v>672</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21" t="s">
        <v>215</v>
      </c>
      <c r="D132" s="19" t="s">
        <v>216</v>
      </c>
      <c r="E132" s="19">
        <v>7</v>
      </c>
      <c r="F132" s="16">
        <v>3.88</v>
      </c>
      <c r="G132" s="16">
        <v>3.6</v>
      </c>
      <c r="H132" s="16">
        <v>3.32</v>
      </c>
      <c r="I132" s="16"/>
      <c r="J132" s="16">
        <v>4.24</v>
      </c>
      <c r="K132" s="16">
        <v>4.79</v>
      </c>
      <c r="L132" s="16">
        <v>5.69</v>
      </c>
      <c r="M132" s="16"/>
      <c r="N132" s="16">
        <v>53.080903335000002</v>
      </c>
      <c r="O132" s="35">
        <v>2.6207321739</v>
      </c>
      <c r="P132" s="19" t="s">
        <v>18</v>
      </c>
      <c r="Q132" s="15" t="s">
        <v>673</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9" t="s">
        <v>215</v>
      </c>
      <c r="D133" s="18" t="s">
        <v>217</v>
      </c>
      <c r="E133" s="18">
        <v>7</v>
      </c>
      <c r="F133" s="17">
        <v>3.91</v>
      </c>
      <c r="G133" s="17">
        <v>3.63</v>
      </c>
      <c r="H133" s="17">
        <v>3.36</v>
      </c>
      <c r="I133" s="16"/>
      <c r="J133" s="17">
        <v>4.21</v>
      </c>
      <c r="K133" s="17">
        <v>4.75</v>
      </c>
      <c r="L133" s="17">
        <v>5.63</v>
      </c>
      <c r="M133" s="17"/>
      <c r="N133" s="17">
        <v>58.730073988000001</v>
      </c>
      <c r="O133" s="17">
        <v>12.681493478</v>
      </c>
      <c r="P133" s="18" t="s">
        <v>18</v>
      </c>
      <c r="Q133" s="14" t="s">
        <v>674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21" t="s">
        <v>215</v>
      </c>
      <c r="D134" s="19" t="s">
        <v>218</v>
      </c>
      <c r="E134" s="19">
        <v>9</v>
      </c>
      <c r="F134" s="16">
        <v>19.510000000000002</v>
      </c>
      <c r="G134" s="16">
        <v>18.079999999999998</v>
      </c>
      <c r="H134" s="16">
        <v>16.649999999999999</v>
      </c>
      <c r="I134" s="16"/>
      <c r="J134" s="16">
        <v>21.25</v>
      </c>
      <c r="K134" s="16">
        <v>24.1</v>
      </c>
      <c r="L134" s="16">
        <v>28.73</v>
      </c>
      <c r="M134" s="16"/>
      <c r="N134" s="16">
        <v>56.353732706999999</v>
      </c>
      <c r="O134" s="35">
        <v>88.153978174000002</v>
      </c>
      <c r="P134" s="19" t="s">
        <v>18</v>
      </c>
      <c r="Q134" s="15" t="s">
        <v>675</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9" t="s">
        <v>219</v>
      </c>
      <c r="D135" s="18" t="s">
        <v>220</v>
      </c>
      <c r="E135" s="18">
        <v>6</v>
      </c>
      <c r="F135" s="17">
        <v>14.24</v>
      </c>
      <c r="G135" s="17">
        <v>12.55</v>
      </c>
      <c r="H135" s="17">
        <v>10.86</v>
      </c>
      <c r="I135" s="16"/>
      <c r="J135" s="17">
        <v>14.5</v>
      </c>
      <c r="K135" s="17">
        <v>17.87</v>
      </c>
      <c r="L135" s="17">
        <v>23.33</v>
      </c>
      <c r="M135" s="17"/>
      <c r="N135" s="17">
        <v>40.436126334000001</v>
      </c>
      <c r="O135" s="17">
        <v>16.572023825999999</v>
      </c>
      <c r="P135" s="18" t="s">
        <v>15</v>
      </c>
      <c r="Q135" s="14" t="s">
        <v>676</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21" t="s">
        <v>221</v>
      </c>
      <c r="D136" s="19" t="s">
        <v>222</v>
      </c>
      <c r="E136" s="19">
        <v>7</v>
      </c>
      <c r="F136" s="16">
        <v>4.78</v>
      </c>
      <c r="G136" s="16">
        <v>4.2699999999999996</v>
      </c>
      <c r="H136" s="16">
        <v>3.76</v>
      </c>
      <c r="I136" s="16"/>
      <c r="J136" s="16">
        <v>5.83</v>
      </c>
      <c r="K136" s="16">
        <v>6.84</v>
      </c>
      <c r="L136" s="16">
        <v>8.48</v>
      </c>
      <c r="M136" s="16"/>
      <c r="N136" s="16">
        <v>69.310191344000003</v>
      </c>
      <c r="O136" s="35">
        <v>6.9146978261000003</v>
      </c>
      <c r="P136" s="19" t="s">
        <v>18</v>
      </c>
      <c r="Q136" s="15" t="s">
        <v>677</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9" t="s">
        <v>223</v>
      </c>
      <c r="D137" s="18" t="s">
        <v>224</v>
      </c>
      <c r="E137" s="18">
        <v>10</v>
      </c>
      <c r="F137" s="17">
        <v>47.28</v>
      </c>
      <c r="G137" s="17">
        <v>43.34</v>
      </c>
      <c r="H137" s="17">
        <v>39.4</v>
      </c>
      <c r="I137" s="16"/>
      <c r="J137" s="17">
        <v>52.38</v>
      </c>
      <c r="K137" s="17">
        <v>60.25</v>
      </c>
      <c r="L137" s="17">
        <v>72.989999999999995</v>
      </c>
      <c r="M137" s="17"/>
      <c r="N137" s="17">
        <v>59.411534715999998</v>
      </c>
      <c r="O137" s="17">
        <v>472.36636321999998</v>
      </c>
      <c r="P137" s="18" t="s">
        <v>18</v>
      </c>
      <c r="Q137" s="14" t="s">
        <v>678</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21" t="s">
        <v>223</v>
      </c>
      <c r="D138" s="19" t="s">
        <v>225</v>
      </c>
      <c r="E138" s="19">
        <v>6</v>
      </c>
      <c r="F138" s="16">
        <v>45.11</v>
      </c>
      <c r="G138" s="16">
        <v>41.39</v>
      </c>
      <c r="H138" s="16">
        <v>37.68</v>
      </c>
      <c r="I138" s="16"/>
      <c r="J138" s="16">
        <v>50.5</v>
      </c>
      <c r="K138" s="16">
        <v>57.92</v>
      </c>
      <c r="L138" s="16">
        <v>69.930000000000007</v>
      </c>
      <c r="M138" s="16"/>
      <c r="N138" s="16">
        <v>58.466073942999998</v>
      </c>
      <c r="O138" s="35">
        <v>17.864310783000001</v>
      </c>
      <c r="P138" s="19" t="s">
        <v>18</v>
      </c>
      <c r="Q138" s="15" t="s">
        <v>679</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226</v>
      </c>
      <c r="D139" s="18" t="s">
        <v>227</v>
      </c>
      <c r="E139" s="18">
        <v>10</v>
      </c>
      <c r="F139" s="17">
        <v>27.62</v>
      </c>
      <c r="G139" s="17">
        <v>25.23</v>
      </c>
      <c r="H139" s="17">
        <v>22.85</v>
      </c>
      <c r="I139" s="16"/>
      <c r="J139" s="17">
        <v>29.23</v>
      </c>
      <c r="K139" s="17">
        <v>33.99</v>
      </c>
      <c r="L139" s="17">
        <v>41.71</v>
      </c>
      <c r="M139" s="17"/>
      <c r="N139" s="17">
        <v>60.182234559999998</v>
      </c>
      <c r="O139" s="17">
        <v>11.804261087</v>
      </c>
      <c r="P139" s="18" t="s">
        <v>18</v>
      </c>
      <c r="Q139" s="14" t="s">
        <v>680</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1" t="s">
        <v>228</v>
      </c>
      <c r="D140" s="19" t="s">
        <v>229</v>
      </c>
      <c r="E140" s="19">
        <v>3</v>
      </c>
      <c r="F140" s="16">
        <v>14.9</v>
      </c>
      <c r="G140" s="16">
        <v>13.73</v>
      </c>
      <c r="H140" s="16">
        <v>12.57</v>
      </c>
      <c r="I140" s="16"/>
      <c r="J140" s="16">
        <v>16.010000000000002</v>
      </c>
      <c r="K140" s="16">
        <v>18.329999999999998</v>
      </c>
      <c r="L140" s="16">
        <v>22.1</v>
      </c>
      <c r="M140" s="16"/>
      <c r="N140" s="16">
        <v>49.754378950000003</v>
      </c>
      <c r="O140" s="35">
        <v>262.50978477999996</v>
      </c>
      <c r="P140" s="19" t="s">
        <v>18</v>
      </c>
      <c r="Q140" s="15" t="s">
        <v>681</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230</v>
      </c>
      <c r="D141" s="18" t="s">
        <v>231</v>
      </c>
      <c r="E141" s="18">
        <v>6</v>
      </c>
      <c r="F141" s="17">
        <v>3.77</v>
      </c>
      <c r="G141" s="17">
        <v>3.29</v>
      </c>
      <c r="H141" s="17">
        <v>2.82</v>
      </c>
      <c r="I141" s="16"/>
      <c r="J141" s="17">
        <v>4.8</v>
      </c>
      <c r="K141" s="17">
        <v>5.74</v>
      </c>
      <c r="L141" s="17">
        <v>7.26</v>
      </c>
      <c r="M141" s="17"/>
      <c r="N141" s="17">
        <v>56.022694528999999</v>
      </c>
      <c r="O141" s="17">
        <v>19.773534435000002</v>
      </c>
      <c r="P141" s="18" t="s">
        <v>18</v>
      </c>
      <c r="Q141" s="14" t="s">
        <v>682</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1" t="s">
        <v>232</v>
      </c>
      <c r="D142" s="19" t="s">
        <v>233</v>
      </c>
      <c r="E142" s="19">
        <v>6</v>
      </c>
      <c r="F142" s="16">
        <v>23</v>
      </c>
      <c r="G142" s="16">
        <v>21.37</v>
      </c>
      <c r="H142" s="16">
        <v>19.75</v>
      </c>
      <c r="I142" s="16"/>
      <c r="J142" s="16">
        <v>26.41</v>
      </c>
      <c r="K142" s="16">
        <v>29.65</v>
      </c>
      <c r="L142" s="16">
        <v>34.89</v>
      </c>
      <c r="M142" s="16"/>
      <c r="N142" s="16">
        <v>60.842412418000002</v>
      </c>
      <c r="O142" s="35">
        <v>18.171268608999998</v>
      </c>
      <c r="P142" s="19" t="s">
        <v>18</v>
      </c>
      <c r="Q142" s="15" t="s">
        <v>683</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234</v>
      </c>
      <c r="D143" s="18" t="s">
        <v>235</v>
      </c>
      <c r="E143" s="18">
        <v>5</v>
      </c>
      <c r="F143" s="17">
        <v>8.7200000000000006</v>
      </c>
      <c r="G143" s="17">
        <v>7.65</v>
      </c>
      <c r="H143" s="17">
        <v>6.58</v>
      </c>
      <c r="I143" s="16"/>
      <c r="J143" s="17">
        <v>9.02</v>
      </c>
      <c r="K143" s="17">
        <v>11.15</v>
      </c>
      <c r="L143" s="17">
        <v>14.61</v>
      </c>
      <c r="M143" s="17"/>
      <c r="N143" s="17">
        <v>49.789200366000003</v>
      </c>
      <c r="O143" s="17">
        <v>188.80441673999999</v>
      </c>
      <c r="P143" s="18" t="s">
        <v>15</v>
      </c>
      <c r="Q143" s="14" t="s">
        <v>684</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1" t="s">
        <v>236</v>
      </c>
      <c r="D144" s="19" t="s">
        <v>237</v>
      </c>
      <c r="E144" s="19">
        <v>9</v>
      </c>
      <c r="F144" s="16">
        <v>5.83</v>
      </c>
      <c r="G144" s="16">
        <v>5.36</v>
      </c>
      <c r="H144" s="16">
        <v>4.9000000000000004</v>
      </c>
      <c r="I144" s="16"/>
      <c r="J144" s="16">
        <v>6.65</v>
      </c>
      <c r="K144" s="16">
        <v>7.57</v>
      </c>
      <c r="L144" s="16">
        <v>9.08</v>
      </c>
      <c r="M144" s="16"/>
      <c r="N144" s="16">
        <v>56.953371898999997</v>
      </c>
      <c r="O144" s="35">
        <v>5.0635901738999998</v>
      </c>
      <c r="P144" s="19" t="s">
        <v>18</v>
      </c>
      <c r="Q144" s="15" t="s">
        <v>685</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236</v>
      </c>
      <c r="D145" s="18" t="s">
        <v>238</v>
      </c>
      <c r="E145" s="18">
        <v>6</v>
      </c>
      <c r="F145" s="17">
        <v>6.21</v>
      </c>
      <c r="G145" s="17">
        <v>5.71</v>
      </c>
      <c r="H145" s="17">
        <v>5.22</v>
      </c>
      <c r="I145" s="16"/>
      <c r="J145" s="17">
        <v>7.06</v>
      </c>
      <c r="K145" s="17">
        <v>8.0399999999999991</v>
      </c>
      <c r="L145" s="17">
        <v>9.64</v>
      </c>
      <c r="M145" s="17"/>
      <c r="N145" s="17">
        <v>55.204545848000002</v>
      </c>
      <c r="O145" s="17">
        <v>78.70467060899999</v>
      </c>
      <c r="P145" s="18" t="s">
        <v>18</v>
      </c>
      <c r="Q145" s="14" t="s">
        <v>686</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1" t="s">
        <v>239</v>
      </c>
      <c r="D146" s="19" t="s">
        <v>240</v>
      </c>
      <c r="E146" s="19">
        <v>7</v>
      </c>
      <c r="F146" s="16">
        <v>20.66</v>
      </c>
      <c r="G146" s="16">
        <v>18.440000000000001</v>
      </c>
      <c r="H146" s="16">
        <v>16.22</v>
      </c>
      <c r="I146" s="16"/>
      <c r="J146" s="16">
        <v>22.81</v>
      </c>
      <c r="K146" s="16">
        <v>27.24</v>
      </c>
      <c r="L146" s="16">
        <v>34.409999999999997</v>
      </c>
      <c r="M146" s="16"/>
      <c r="N146" s="16">
        <v>61.025702234000001</v>
      </c>
      <c r="O146" s="35">
        <v>218.93175669999999</v>
      </c>
      <c r="P146" s="19" t="s">
        <v>18</v>
      </c>
      <c r="Q146" s="15" t="s">
        <v>687</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241</v>
      </c>
      <c r="D147" s="18" t="s">
        <v>242</v>
      </c>
      <c r="E147" s="18">
        <v>6</v>
      </c>
      <c r="F147" s="17">
        <v>3.67</v>
      </c>
      <c r="G147" s="17">
        <v>3.25</v>
      </c>
      <c r="H147" s="17">
        <v>2.84</v>
      </c>
      <c r="I147" s="16"/>
      <c r="J147" s="17">
        <v>4.55</v>
      </c>
      <c r="K147" s="17">
        <v>5.37</v>
      </c>
      <c r="L147" s="17">
        <v>6.71</v>
      </c>
      <c r="M147" s="17"/>
      <c r="N147" s="17">
        <v>59.261351052999999</v>
      </c>
      <c r="O147" s="17">
        <v>7.0413112173999997</v>
      </c>
      <c r="P147" s="18" t="s">
        <v>18</v>
      </c>
      <c r="Q147" s="14" t="s">
        <v>688</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1" t="s">
        <v>243</v>
      </c>
      <c r="D148" s="19" t="s">
        <v>244</v>
      </c>
      <c r="E148" s="19">
        <v>2</v>
      </c>
      <c r="F148" s="16">
        <v>3.44</v>
      </c>
      <c r="G148" s="16">
        <v>3.18</v>
      </c>
      <c r="H148" s="16">
        <v>2.93</v>
      </c>
      <c r="I148" s="16"/>
      <c r="J148" s="16">
        <v>3.52</v>
      </c>
      <c r="K148" s="16">
        <v>4.0199999999999996</v>
      </c>
      <c r="L148" s="16">
        <v>4.83</v>
      </c>
      <c r="M148" s="16"/>
      <c r="N148" s="16">
        <v>45.257319295000002</v>
      </c>
      <c r="O148" s="35">
        <v>2.9949104348</v>
      </c>
      <c r="P148" s="19" t="s">
        <v>15</v>
      </c>
      <c r="Q148" s="15" t="s">
        <v>689</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245</v>
      </c>
      <c r="D149" s="18" t="s">
        <v>246</v>
      </c>
      <c r="E149" s="18">
        <v>6</v>
      </c>
      <c r="F149" s="17">
        <v>72.91</v>
      </c>
      <c r="G149" s="17">
        <v>63.05</v>
      </c>
      <c r="H149" s="17">
        <v>53.2</v>
      </c>
      <c r="I149" s="16"/>
      <c r="J149" s="17">
        <v>101.54</v>
      </c>
      <c r="K149" s="17">
        <v>121.24</v>
      </c>
      <c r="L149" s="17">
        <v>153.12</v>
      </c>
      <c r="M149" s="17"/>
      <c r="N149" s="17">
        <v>52.943974175999998</v>
      </c>
      <c r="O149" s="17">
        <v>84.563607782999995</v>
      </c>
      <c r="P149" s="18" t="s">
        <v>18</v>
      </c>
      <c r="Q149" s="14" t="s">
        <v>690</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1" t="s">
        <v>490</v>
      </c>
      <c r="D150" s="19" t="s">
        <v>491</v>
      </c>
      <c r="E150" s="19">
        <v>5</v>
      </c>
      <c r="F150" s="16">
        <v>74.150000000000006</v>
      </c>
      <c r="G150" s="16">
        <v>63.47</v>
      </c>
      <c r="H150" s="16">
        <v>52.8</v>
      </c>
      <c r="I150" s="16"/>
      <c r="J150" s="16">
        <v>77.17</v>
      </c>
      <c r="K150" s="16">
        <v>98.51</v>
      </c>
      <c r="L150" s="16">
        <v>133.05000000000001</v>
      </c>
      <c r="M150" s="16"/>
      <c r="N150" s="16">
        <v>50.806999196</v>
      </c>
      <c r="O150" s="35">
        <v>2.7666616087000002</v>
      </c>
      <c r="P150" s="19" t="s">
        <v>15</v>
      </c>
      <c r="Q150" s="15" t="s">
        <v>691</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247</v>
      </c>
      <c r="D151" s="18" t="s">
        <v>248</v>
      </c>
      <c r="E151" s="18">
        <v>2</v>
      </c>
      <c r="F151" s="17">
        <v>106.11</v>
      </c>
      <c r="G151" s="17">
        <v>93.87</v>
      </c>
      <c r="H151" s="17">
        <v>81.64</v>
      </c>
      <c r="I151" s="16"/>
      <c r="J151" s="17">
        <v>108.94</v>
      </c>
      <c r="K151" s="17">
        <v>133.4</v>
      </c>
      <c r="L151" s="17">
        <v>173</v>
      </c>
      <c r="M151" s="17"/>
      <c r="N151" s="17">
        <v>40.218235729</v>
      </c>
      <c r="O151" s="17">
        <v>19.336590977</v>
      </c>
      <c r="P151" s="18" t="s">
        <v>15</v>
      </c>
      <c r="Q151" s="14" t="s">
        <v>692</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1" t="s">
        <v>249</v>
      </c>
      <c r="D152" s="19" t="s">
        <v>250</v>
      </c>
      <c r="E152" s="19">
        <v>9</v>
      </c>
      <c r="F152" s="16">
        <v>34.85</v>
      </c>
      <c r="G152" s="16">
        <v>33.200000000000003</v>
      </c>
      <c r="H152" s="16">
        <v>31.55</v>
      </c>
      <c r="I152" s="16"/>
      <c r="J152" s="16">
        <v>36.96</v>
      </c>
      <c r="K152" s="16">
        <v>40.25</v>
      </c>
      <c r="L152" s="16">
        <v>45.59</v>
      </c>
      <c r="M152" s="16"/>
      <c r="N152" s="16">
        <v>54.067828460999998</v>
      </c>
      <c r="O152" s="35">
        <v>13.013797694999999</v>
      </c>
      <c r="P152" s="19" t="s">
        <v>18</v>
      </c>
      <c r="Q152" s="15" t="s">
        <v>693</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251</v>
      </c>
      <c r="D153" s="18" t="s">
        <v>252</v>
      </c>
      <c r="E153" s="18">
        <v>6</v>
      </c>
      <c r="F153" s="17">
        <v>295.54000000000002</v>
      </c>
      <c r="G153" s="17">
        <v>229.83</v>
      </c>
      <c r="H153" s="17">
        <v>164.12</v>
      </c>
      <c r="I153" s="16"/>
      <c r="J153" s="17">
        <v>324.58999999999997</v>
      </c>
      <c r="K153" s="17">
        <v>456</v>
      </c>
      <c r="L153" s="17">
        <v>668.64</v>
      </c>
      <c r="M153" s="17"/>
      <c r="N153" s="17">
        <v>42.959730358000002</v>
      </c>
      <c r="O153" s="17">
        <v>20.537143691000001</v>
      </c>
      <c r="P153" s="18" t="s">
        <v>15</v>
      </c>
      <c r="Q153" s="14" t="s">
        <v>694</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1" t="s">
        <v>253</v>
      </c>
      <c r="D154" s="19" t="s">
        <v>254</v>
      </c>
      <c r="E154" s="19">
        <v>0</v>
      </c>
      <c r="F154" s="16">
        <v>79.34</v>
      </c>
      <c r="G154" s="16">
        <v>68.319999999999993</v>
      </c>
      <c r="H154" s="16">
        <v>57.31</v>
      </c>
      <c r="I154" s="16"/>
      <c r="J154" s="16">
        <v>80.98</v>
      </c>
      <c r="K154" s="16">
        <v>103</v>
      </c>
      <c r="L154" s="16">
        <v>138.63999999999999</v>
      </c>
      <c r="M154" s="16"/>
      <c r="N154" s="16">
        <v>30.453390809999998</v>
      </c>
      <c r="O154" s="35">
        <v>31.391040687</v>
      </c>
      <c r="P154" s="19" t="s">
        <v>15</v>
      </c>
      <c r="Q154" s="15" t="s">
        <v>695</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255</v>
      </c>
      <c r="D155" s="18" t="s">
        <v>256</v>
      </c>
      <c r="E155" s="18">
        <v>6</v>
      </c>
      <c r="F155" s="17">
        <v>13.8</v>
      </c>
      <c r="G155" s="17">
        <v>12.66</v>
      </c>
      <c r="H155" s="17">
        <v>11.53</v>
      </c>
      <c r="I155" s="16"/>
      <c r="J155" s="17">
        <v>14.03</v>
      </c>
      <c r="K155" s="17">
        <v>16.29</v>
      </c>
      <c r="L155" s="17">
        <v>19.96</v>
      </c>
      <c r="M155" s="17"/>
      <c r="N155" s="17">
        <v>49.546197792000001</v>
      </c>
      <c r="O155" s="17">
        <v>13.448275782000001</v>
      </c>
      <c r="P155" s="18" t="s">
        <v>15</v>
      </c>
      <c r="Q155" s="14" t="s">
        <v>696</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1" t="s">
        <v>257</v>
      </c>
      <c r="D156" s="19" t="s">
        <v>258</v>
      </c>
      <c r="E156" s="19">
        <v>6</v>
      </c>
      <c r="F156" s="16">
        <v>4.2699999999999996</v>
      </c>
      <c r="G156" s="16">
        <v>3.42</v>
      </c>
      <c r="H156" s="16">
        <v>2.58</v>
      </c>
      <c r="I156" s="16"/>
      <c r="J156" s="16">
        <v>6.35</v>
      </c>
      <c r="K156" s="16">
        <v>8.0299999999999994</v>
      </c>
      <c r="L156" s="16">
        <v>10.75</v>
      </c>
      <c r="M156" s="16"/>
      <c r="N156" s="16">
        <v>52.057671562000003</v>
      </c>
      <c r="O156" s="35">
        <v>89.739016478000011</v>
      </c>
      <c r="P156" s="19" t="s">
        <v>18</v>
      </c>
      <c r="Q156" s="15" t="s">
        <v>697</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523</v>
      </c>
      <c r="D157" s="18" t="s">
        <v>524</v>
      </c>
      <c r="E157" s="18">
        <v>9</v>
      </c>
      <c r="F157" s="17">
        <v>3.76</v>
      </c>
      <c r="G157" s="17">
        <v>3.48</v>
      </c>
      <c r="H157" s="17">
        <v>3.2</v>
      </c>
      <c r="I157" s="16"/>
      <c r="J157" s="17">
        <v>4.28</v>
      </c>
      <c r="K157" s="17">
        <v>4.83</v>
      </c>
      <c r="L157" s="17">
        <v>5.73</v>
      </c>
      <c r="M157" s="17"/>
      <c r="N157" s="17">
        <v>53.726015130999997</v>
      </c>
      <c r="O157" s="17">
        <v>2.1327423042999998</v>
      </c>
      <c r="P157" s="18" t="s">
        <v>18</v>
      </c>
      <c r="Q157" s="14" t="s">
        <v>698</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1" t="s">
        <v>259</v>
      </c>
      <c r="D158" s="19" t="s">
        <v>260</v>
      </c>
      <c r="E158" s="19">
        <v>10</v>
      </c>
      <c r="F158" s="16">
        <v>15.84</v>
      </c>
      <c r="G158" s="16">
        <v>14.86</v>
      </c>
      <c r="H158" s="16">
        <v>13.88</v>
      </c>
      <c r="I158" s="16"/>
      <c r="J158" s="16">
        <v>17.47</v>
      </c>
      <c r="K158" s="16">
        <v>19.420000000000002</v>
      </c>
      <c r="L158" s="16">
        <v>22.59</v>
      </c>
      <c r="M158" s="16"/>
      <c r="N158" s="16">
        <v>60.572455812999998</v>
      </c>
      <c r="O158" s="35">
        <v>171.97461687000001</v>
      </c>
      <c r="P158" s="19" t="s">
        <v>18</v>
      </c>
      <c r="Q158" s="15" t="s">
        <v>699</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261</v>
      </c>
      <c r="D159" s="18" t="s">
        <v>262</v>
      </c>
      <c r="E159" s="18">
        <v>10</v>
      </c>
      <c r="F159" s="17">
        <v>32.25</v>
      </c>
      <c r="G159" s="17">
        <v>27.93</v>
      </c>
      <c r="H159" s="17">
        <v>23.61</v>
      </c>
      <c r="I159" s="16"/>
      <c r="J159" s="17">
        <v>34.28</v>
      </c>
      <c r="K159" s="17">
        <v>42.91</v>
      </c>
      <c r="L159" s="17">
        <v>56.89</v>
      </c>
      <c r="M159" s="17"/>
      <c r="N159" s="17">
        <v>59.277776840000001</v>
      </c>
      <c r="O159" s="17">
        <v>43.789873348</v>
      </c>
      <c r="P159" s="18" t="s">
        <v>18</v>
      </c>
      <c r="Q159" s="14" t="s">
        <v>700</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1" t="s">
        <v>263</v>
      </c>
      <c r="D160" s="19" t="s">
        <v>264</v>
      </c>
      <c r="E160" s="19">
        <v>10</v>
      </c>
      <c r="F160" s="16">
        <v>13.02</v>
      </c>
      <c r="G160" s="16">
        <v>11.22</v>
      </c>
      <c r="H160" s="16">
        <v>9.43</v>
      </c>
      <c r="I160" s="16"/>
      <c r="J160" s="16">
        <v>14.85</v>
      </c>
      <c r="K160" s="16">
        <v>18.43</v>
      </c>
      <c r="L160" s="16">
        <v>24.22</v>
      </c>
      <c r="M160" s="16"/>
      <c r="N160" s="16">
        <v>61.402338813999997</v>
      </c>
      <c r="O160" s="35">
        <v>67.901658303999994</v>
      </c>
      <c r="P160" s="19" t="s">
        <v>18</v>
      </c>
      <c r="Q160" s="15" t="s">
        <v>701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265</v>
      </c>
      <c r="D161" s="18" t="s">
        <v>266</v>
      </c>
      <c r="E161" s="18">
        <v>5</v>
      </c>
      <c r="F161" s="17">
        <v>7.91</v>
      </c>
      <c r="G161" s="17">
        <v>6.85</v>
      </c>
      <c r="H161" s="17">
        <v>5.79</v>
      </c>
      <c r="I161" s="16"/>
      <c r="J161" s="17">
        <v>8.2100000000000009</v>
      </c>
      <c r="K161" s="17">
        <v>10.32</v>
      </c>
      <c r="L161" s="17">
        <v>13.75</v>
      </c>
      <c r="M161" s="17"/>
      <c r="N161" s="17">
        <v>49.796199367</v>
      </c>
      <c r="O161" s="17">
        <v>84.709452913000007</v>
      </c>
      <c r="P161" s="18" t="s">
        <v>15</v>
      </c>
      <c r="Q161" s="14" t="s">
        <v>702</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1" t="s">
        <v>267</v>
      </c>
      <c r="D162" s="19" t="s">
        <v>268</v>
      </c>
      <c r="E162" s="19">
        <v>10</v>
      </c>
      <c r="F162" s="16">
        <v>32.01</v>
      </c>
      <c r="G162" s="16">
        <v>29.04</v>
      </c>
      <c r="H162" s="16">
        <v>26.07</v>
      </c>
      <c r="I162" s="16"/>
      <c r="J162" s="16">
        <v>35.619999999999997</v>
      </c>
      <c r="K162" s="16">
        <v>41.55</v>
      </c>
      <c r="L162" s="16">
        <v>51.16</v>
      </c>
      <c r="M162" s="16"/>
      <c r="N162" s="16">
        <v>61.519708950999998</v>
      </c>
      <c r="O162" s="35">
        <v>129.53275603999998</v>
      </c>
      <c r="P162" s="19" t="s">
        <v>18</v>
      </c>
      <c r="Q162" s="15" t="s">
        <v>703</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269</v>
      </c>
      <c r="D163" s="18" t="s">
        <v>270</v>
      </c>
      <c r="E163" s="18">
        <v>7</v>
      </c>
      <c r="F163" s="17">
        <v>10.27</v>
      </c>
      <c r="G163" s="17">
        <v>9.16</v>
      </c>
      <c r="H163" s="17">
        <v>8.0500000000000007</v>
      </c>
      <c r="I163" s="16"/>
      <c r="J163" s="17">
        <v>10.72</v>
      </c>
      <c r="K163" s="17">
        <v>12.93</v>
      </c>
      <c r="L163" s="17">
        <v>16.52</v>
      </c>
      <c r="M163" s="17"/>
      <c r="N163" s="17">
        <v>65.242569774000003</v>
      </c>
      <c r="O163" s="17">
        <v>88.276260870000002</v>
      </c>
      <c r="P163" s="18" t="s">
        <v>18</v>
      </c>
      <c r="Q163" s="14" t="s">
        <v>704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1" t="s">
        <v>271</v>
      </c>
      <c r="D164" s="19" t="s">
        <v>272</v>
      </c>
      <c r="E164" s="19">
        <v>10</v>
      </c>
      <c r="F164" s="16">
        <v>33.340000000000003</v>
      </c>
      <c r="G164" s="16">
        <v>32.67</v>
      </c>
      <c r="H164" s="16">
        <v>32</v>
      </c>
      <c r="I164" s="16"/>
      <c r="J164" s="16">
        <v>33.39</v>
      </c>
      <c r="K164" s="16">
        <v>34.72</v>
      </c>
      <c r="L164" s="16">
        <v>36.89</v>
      </c>
      <c r="M164" s="16"/>
      <c r="N164" s="16">
        <v>89.971979423999997</v>
      </c>
      <c r="O164" s="35">
        <v>83.964833390999999</v>
      </c>
      <c r="P164" s="19" t="s">
        <v>18</v>
      </c>
      <c r="Q164" s="15" t="s">
        <v>705</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273</v>
      </c>
      <c r="D165" s="18" t="s">
        <v>274</v>
      </c>
      <c r="E165" s="18">
        <v>1</v>
      </c>
      <c r="F165" s="17">
        <v>9.75</v>
      </c>
      <c r="G165" s="17">
        <v>8.49</v>
      </c>
      <c r="H165" s="17">
        <v>7.24</v>
      </c>
      <c r="I165" s="16"/>
      <c r="J165" s="17">
        <v>10.029999999999999</v>
      </c>
      <c r="K165" s="17">
        <v>12.53</v>
      </c>
      <c r="L165" s="17">
        <v>16.579999999999998</v>
      </c>
      <c r="M165" s="17"/>
      <c r="N165" s="17">
        <v>56.23118831</v>
      </c>
      <c r="O165" s="17">
        <v>17.566796</v>
      </c>
      <c r="P165" s="18" t="s">
        <v>15</v>
      </c>
      <c r="Q165" s="14" t="s">
        <v>706</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1" t="s">
        <v>525</v>
      </c>
      <c r="D166" s="19" t="s">
        <v>526</v>
      </c>
      <c r="E166" s="19">
        <v>0</v>
      </c>
      <c r="F166" s="16">
        <v>23.04</v>
      </c>
      <c r="G166" s="16">
        <v>18.690000000000001</v>
      </c>
      <c r="H166" s="16">
        <v>14.34</v>
      </c>
      <c r="I166" s="16"/>
      <c r="J166" s="16">
        <v>24.35</v>
      </c>
      <c r="K166" s="16">
        <v>33.04</v>
      </c>
      <c r="L166" s="16">
        <v>47.1</v>
      </c>
      <c r="M166" s="16"/>
      <c r="N166" s="16">
        <v>12.579986524000001</v>
      </c>
      <c r="O166" s="35">
        <v>1.750911933</v>
      </c>
      <c r="P166" s="19" t="s">
        <v>15</v>
      </c>
      <c r="Q166" s="15" t="s">
        <v>707</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275</v>
      </c>
      <c r="D167" s="18" t="s">
        <v>276</v>
      </c>
      <c r="E167" s="18">
        <v>6</v>
      </c>
      <c r="F167" s="17">
        <v>12.5</v>
      </c>
      <c r="G167" s="17">
        <v>11.02</v>
      </c>
      <c r="H167" s="17">
        <v>9.5500000000000007</v>
      </c>
      <c r="I167" s="16"/>
      <c r="J167" s="17">
        <v>16.57</v>
      </c>
      <c r="K167" s="17">
        <v>19.510000000000002</v>
      </c>
      <c r="L167" s="17">
        <v>24.27</v>
      </c>
      <c r="M167" s="17"/>
      <c r="N167" s="17">
        <v>49.284747191999998</v>
      </c>
      <c r="O167" s="17">
        <v>94.795767512000012</v>
      </c>
      <c r="P167" s="18" t="s">
        <v>18</v>
      </c>
      <c r="Q167" s="14" t="s">
        <v>708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1" t="s">
        <v>277</v>
      </c>
      <c r="D168" s="19" t="s">
        <v>278</v>
      </c>
      <c r="E168" s="19">
        <v>2</v>
      </c>
      <c r="F168" s="16">
        <v>18.78</v>
      </c>
      <c r="G168" s="16">
        <v>17.46</v>
      </c>
      <c r="H168" s="16">
        <v>16.14</v>
      </c>
      <c r="I168" s="16"/>
      <c r="J168" s="16">
        <v>19.03</v>
      </c>
      <c r="K168" s="16">
        <v>21.66</v>
      </c>
      <c r="L168" s="16">
        <v>25.92</v>
      </c>
      <c r="M168" s="16"/>
      <c r="N168" s="16">
        <v>44.332614575999997</v>
      </c>
      <c r="O168" s="35">
        <v>79.276824099999999</v>
      </c>
      <c r="P168" s="19" t="s">
        <v>15</v>
      </c>
      <c r="Q168" s="15" t="s">
        <v>709</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279</v>
      </c>
      <c r="D169" s="18" t="s">
        <v>280</v>
      </c>
      <c r="E169" s="18">
        <v>9</v>
      </c>
      <c r="F169" s="17">
        <v>9.0500000000000007</v>
      </c>
      <c r="G169" s="17">
        <v>8.31</v>
      </c>
      <c r="H169" s="17">
        <v>7.58</v>
      </c>
      <c r="I169" s="16"/>
      <c r="J169" s="17">
        <v>9.7899999999999991</v>
      </c>
      <c r="K169" s="17">
        <v>11.25</v>
      </c>
      <c r="L169" s="17">
        <v>13.62</v>
      </c>
      <c r="M169" s="17"/>
      <c r="N169" s="17">
        <v>60.044552207999999</v>
      </c>
      <c r="O169" s="17">
        <v>5.2497132174000001</v>
      </c>
      <c r="P169" s="18" t="s">
        <v>18</v>
      </c>
      <c r="Q169" s="14" t="s">
        <v>710</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1" t="s">
        <v>281</v>
      </c>
      <c r="D170" s="19" t="s">
        <v>282</v>
      </c>
      <c r="E170" s="19">
        <v>10</v>
      </c>
      <c r="F170" s="16">
        <v>13.47</v>
      </c>
      <c r="G170" s="16">
        <v>11.56</v>
      </c>
      <c r="H170" s="16">
        <v>9.65</v>
      </c>
      <c r="I170" s="16"/>
      <c r="J170" s="16">
        <v>16.57</v>
      </c>
      <c r="K170" s="16">
        <v>20.38</v>
      </c>
      <c r="L170" s="16">
        <v>26.56</v>
      </c>
      <c r="M170" s="16"/>
      <c r="N170" s="16">
        <v>62.90443363</v>
      </c>
      <c r="O170" s="35">
        <v>84.675288522000002</v>
      </c>
      <c r="P170" s="19" t="s">
        <v>18</v>
      </c>
      <c r="Q170" s="15" t="s">
        <v>711</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283</v>
      </c>
      <c r="D171" s="18" t="s">
        <v>284</v>
      </c>
      <c r="E171" s="18">
        <v>0</v>
      </c>
      <c r="F171" s="17">
        <v>1.38</v>
      </c>
      <c r="G171" s="17">
        <v>0.78</v>
      </c>
      <c r="H171" s="17">
        <v>0.19</v>
      </c>
      <c r="I171" s="16"/>
      <c r="J171" s="17">
        <v>1.54</v>
      </c>
      <c r="K171" s="17">
        <v>2.72</v>
      </c>
      <c r="L171" s="17">
        <v>4.6399999999999997</v>
      </c>
      <c r="M171" s="17"/>
      <c r="N171" s="17">
        <v>36.792772882000001</v>
      </c>
      <c r="O171" s="17">
        <v>18.264935783000002</v>
      </c>
      <c r="P171" s="18" t="s">
        <v>15</v>
      </c>
      <c r="Q171" s="14" t="s">
        <v>712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1" t="s">
        <v>285</v>
      </c>
      <c r="D172" s="19" t="s">
        <v>286</v>
      </c>
      <c r="E172" s="19">
        <v>0</v>
      </c>
      <c r="F172" s="16">
        <v>124.49</v>
      </c>
      <c r="G172" s="16">
        <v>97.98</v>
      </c>
      <c r="H172" s="16">
        <v>71.48</v>
      </c>
      <c r="I172" s="16"/>
      <c r="J172" s="16">
        <v>129.47999999999999</v>
      </c>
      <c r="K172" s="16">
        <v>182.48</v>
      </c>
      <c r="L172" s="16">
        <v>268.25</v>
      </c>
      <c r="M172" s="16"/>
      <c r="N172" s="16">
        <v>39.625426623999999</v>
      </c>
      <c r="O172" s="35">
        <v>10.943037962</v>
      </c>
      <c r="P172" s="19" t="s">
        <v>15</v>
      </c>
      <c r="Q172" s="15" t="s">
        <v>713</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492</v>
      </c>
      <c r="D173" s="18" t="s">
        <v>493</v>
      </c>
      <c r="E173" s="18">
        <v>0</v>
      </c>
      <c r="F173" s="17">
        <v>7</v>
      </c>
      <c r="G173" s="17">
        <v>5.31</v>
      </c>
      <c r="H173" s="17">
        <v>3.63</v>
      </c>
      <c r="I173" s="16"/>
      <c r="J173" s="17">
        <v>7.29</v>
      </c>
      <c r="K173" s="17">
        <v>10.65</v>
      </c>
      <c r="L173" s="17">
        <v>16.09</v>
      </c>
      <c r="M173" s="17"/>
      <c r="N173" s="17">
        <v>47.859369512999997</v>
      </c>
      <c r="O173" s="17">
        <v>1.8371252609000002</v>
      </c>
      <c r="P173" s="18" t="s">
        <v>15</v>
      </c>
      <c r="Q173" s="14" t="s">
        <v>714</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1" t="s">
        <v>287</v>
      </c>
      <c r="D174" s="19" t="s">
        <v>288</v>
      </c>
      <c r="E174" s="19">
        <v>10</v>
      </c>
      <c r="F174" s="16">
        <v>71.599999999999994</v>
      </c>
      <c r="G174" s="16">
        <v>66.63</v>
      </c>
      <c r="H174" s="16">
        <v>61.66</v>
      </c>
      <c r="I174" s="16"/>
      <c r="J174" s="16">
        <v>77.069999999999993</v>
      </c>
      <c r="K174" s="16">
        <v>87</v>
      </c>
      <c r="L174" s="16">
        <v>103.07</v>
      </c>
      <c r="M174" s="16"/>
      <c r="N174" s="16">
        <v>66.979327454</v>
      </c>
      <c r="O174" s="35">
        <v>57.328623652000005</v>
      </c>
      <c r="P174" s="19" t="s">
        <v>18</v>
      </c>
      <c r="Q174" s="15" t="s">
        <v>715</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289</v>
      </c>
      <c r="D175" s="18" t="s">
        <v>290</v>
      </c>
      <c r="E175" s="18">
        <v>0</v>
      </c>
      <c r="F175" s="17">
        <v>2.06</v>
      </c>
      <c r="G175" s="17">
        <v>1.34</v>
      </c>
      <c r="H175" s="17">
        <v>0.63</v>
      </c>
      <c r="I175" s="16"/>
      <c r="J175" s="17">
        <v>2.25</v>
      </c>
      <c r="K175" s="17">
        <v>3.67</v>
      </c>
      <c r="L175" s="17">
        <v>5.97</v>
      </c>
      <c r="M175" s="17"/>
      <c r="N175" s="17">
        <v>32.037541081000001</v>
      </c>
      <c r="O175" s="17">
        <v>32.738015261000001</v>
      </c>
      <c r="P175" s="18" t="s">
        <v>15</v>
      </c>
      <c r="Q175" s="14" t="s">
        <v>716</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1" t="s">
        <v>506</v>
      </c>
      <c r="D176" s="19" t="s">
        <v>507</v>
      </c>
      <c r="E176" s="19">
        <v>9</v>
      </c>
      <c r="F176" s="16">
        <v>10.52</v>
      </c>
      <c r="G176" s="16">
        <v>9.56</v>
      </c>
      <c r="H176" s="16">
        <v>8.61</v>
      </c>
      <c r="I176" s="16"/>
      <c r="J176" s="16">
        <v>12.73</v>
      </c>
      <c r="K176" s="16">
        <v>14.63</v>
      </c>
      <c r="L176" s="16">
        <v>17.72</v>
      </c>
      <c r="M176" s="16"/>
      <c r="N176" s="16">
        <v>59.193720253999999</v>
      </c>
      <c r="O176" s="35">
        <v>1.8072568000000002</v>
      </c>
      <c r="P176" s="19" t="s">
        <v>18</v>
      </c>
      <c r="Q176" s="15" t="s">
        <v>717</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291</v>
      </c>
      <c r="D177" s="18" t="s">
        <v>292</v>
      </c>
      <c r="E177" s="18">
        <v>3</v>
      </c>
      <c r="F177" s="17">
        <v>5.95</v>
      </c>
      <c r="G177" s="17">
        <v>5.1100000000000003</v>
      </c>
      <c r="H177" s="17">
        <v>4.2699999999999996</v>
      </c>
      <c r="I177" s="16"/>
      <c r="J177" s="17">
        <v>6.3</v>
      </c>
      <c r="K177" s="17">
        <v>7.97</v>
      </c>
      <c r="L177" s="17">
        <v>10.68</v>
      </c>
      <c r="M177" s="17"/>
      <c r="N177" s="17">
        <v>38.263824051999997</v>
      </c>
      <c r="O177" s="17">
        <v>51.979433782999998</v>
      </c>
      <c r="P177" s="18" t="s">
        <v>15</v>
      </c>
      <c r="Q177" s="14" t="s">
        <v>718</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1" t="s">
        <v>293</v>
      </c>
      <c r="D178" s="19" t="s">
        <v>294</v>
      </c>
      <c r="E178" s="19">
        <v>0</v>
      </c>
      <c r="F178" s="16">
        <v>249.43</v>
      </c>
      <c r="G178" s="16">
        <v>203.27</v>
      </c>
      <c r="H178" s="16">
        <v>157.11000000000001</v>
      </c>
      <c r="I178" s="16"/>
      <c r="J178" s="16">
        <v>255.6</v>
      </c>
      <c r="K178" s="16">
        <v>347.91</v>
      </c>
      <c r="L178" s="16">
        <v>497.28</v>
      </c>
      <c r="M178" s="16"/>
      <c r="N178" s="16">
        <v>42.008489843</v>
      </c>
      <c r="O178" s="35">
        <v>5.7196089883000001</v>
      </c>
      <c r="P178" s="19" t="s">
        <v>15</v>
      </c>
      <c r="Q178" s="15" t="s">
        <v>719</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295</v>
      </c>
      <c r="D179" s="18" t="s">
        <v>296</v>
      </c>
      <c r="E179" s="18">
        <v>7</v>
      </c>
      <c r="F179" s="17">
        <v>51.14</v>
      </c>
      <c r="G179" s="17">
        <v>43.36</v>
      </c>
      <c r="H179" s="17">
        <v>35.590000000000003</v>
      </c>
      <c r="I179" s="16"/>
      <c r="J179" s="17">
        <v>56.14</v>
      </c>
      <c r="K179" s="17">
        <v>71.680000000000007</v>
      </c>
      <c r="L179" s="17">
        <v>96.83</v>
      </c>
      <c r="M179" s="17"/>
      <c r="N179" s="17">
        <v>56.856465084</v>
      </c>
      <c r="O179" s="17">
        <v>894.91865469999993</v>
      </c>
      <c r="P179" s="18" t="s">
        <v>18</v>
      </c>
      <c r="Q179" s="14" t="s">
        <v>720</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1" t="s">
        <v>295</v>
      </c>
      <c r="D180" s="19" t="s">
        <v>298</v>
      </c>
      <c r="E180" s="19">
        <v>7</v>
      </c>
      <c r="F180" s="16">
        <v>46.77</v>
      </c>
      <c r="G180" s="16">
        <v>40.229999999999997</v>
      </c>
      <c r="H180" s="16">
        <v>33.69</v>
      </c>
      <c r="I180" s="16"/>
      <c r="J180" s="16">
        <v>50.69</v>
      </c>
      <c r="K180" s="16">
        <v>63.76</v>
      </c>
      <c r="L180" s="16">
        <v>84.92</v>
      </c>
      <c r="M180" s="16"/>
      <c r="N180" s="16">
        <v>57.869307964000001</v>
      </c>
      <c r="O180" s="35">
        <v>2967.5470301999999</v>
      </c>
      <c r="P180" s="19" t="s">
        <v>18</v>
      </c>
      <c r="Q180" s="15" t="s">
        <v>721</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299</v>
      </c>
      <c r="D181" s="18" t="s">
        <v>300</v>
      </c>
      <c r="E181" s="18">
        <v>7</v>
      </c>
      <c r="F181" s="17">
        <v>13.25</v>
      </c>
      <c r="G181" s="17">
        <v>11.75</v>
      </c>
      <c r="H181" s="17">
        <v>10.26</v>
      </c>
      <c r="I181" s="16"/>
      <c r="J181" s="17">
        <v>14.26</v>
      </c>
      <c r="K181" s="17">
        <v>17.239999999999998</v>
      </c>
      <c r="L181" s="17">
        <v>22.07</v>
      </c>
      <c r="M181" s="17"/>
      <c r="N181" s="17">
        <v>58.591295238999997</v>
      </c>
      <c r="O181" s="17">
        <v>66.860946130000002</v>
      </c>
      <c r="P181" s="18" t="s">
        <v>18</v>
      </c>
      <c r="Q181" s="14" t="s">
        <v>722</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1" t="s">
        <v>453</v>
      </c>
      <c r="D182" s="19" t="s">
        <v>301</v>
      </c>
      <c r="E182" s="19">
        <v>7</v>
      </c>
      <c r="F182" s="16">
        <v>62.54</v>
      </c>
      <c r="G182" s="16">
        <v>51.45</v>
      </c>
      <c r="H182" s="16">
        <v>40.369999999999997</v>
      </c>
      <c r="I182" s="16"/>
      <c r="J182" s="16">
        <v>72.98</v>
      </c>
      <c r="K182" s="16">
        <v>95.14</v>
      </c>
      <c r="L182" s="16">
        <v>131.01</v>
      </c>
      <c r="M182" s="16"/>
      <c r="N182" s="16">
        <v>47.766754296999999</v>
      </c>
      <c r="O182" s="35">
        <v>1375.1377564999998</v>
      </c>
      <c r="P182" s="19" t="s">
        <v>18</v>
      </c>
      <c r="Q182" s="15" t="s">
        <v>723</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456</v>
      </c>
      <c r="D183" s="18" t="s">
        <v>302</v>
      </c>
      <c r="E183" s="18">
        <v>10</v>
      </c>
      <c r="F183" s="17">
        <v>3.46</v>
      </c>
      <c r="G183" s="17">
        <v>3.04</v>
      </c>
      <c r="H183" s="17">
        <v>2.63</v>
      </c>
      <c r="I183" s="16"/>
      <c r="J183" s="17">
        <v>4.1399999999999997</v>
      </c>
      <c r="K183" s="17">
        <v>4.96</v>
      </c>
      <c r="L183" s="17">
        <v>6.28</v>
      </c>
      <c r="M183" s="17"/>
      <c r="N183" s="17">
        <v>80.228370333000001</v>
      </c>
      <c r="O183" s="17">
        <v>13.510775739000001</v>
      </c>
      <c r="P183" s="18" t="s">
        <v>18</v>
      </c>
      <c r="Q183" s="14" t="s">
        <v>724</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1" t="s">
        <v>303</v>
      </c>
      <c r="D184" s="19" t="s">
        <v>304</v>
      </c>
      <c r="E184" s="19">
        <v>10</v>
      </c>
      <c r="F184" s="16">
        <v>13.26</v>
      </c>
      <c r="G184" s="16">
        <v>11.75</v>
      </c>
      <c r="H184" s="16">
        <v>10.25</v>
      </c>
      <c r="I184" s="16"/>
      <c r="J184" s="16">
        <v>14.99</v>
      </c>
      <c r="K184" s="16">
        <v>17.989999999999998</v>
      </c>
      <c r="L184" s="16">
        <v>22.85</v>
      </c>
      <c r="M184" s="16"/>
      <c r="N184" s="16">
        <v>72.643465212999999</v>
      </c>
      <c r="O184" s="35">
        <v>14.635943826</v>
      </c>
      <c r="P184" s="19" t="s">
        <v>18</v>
      </c>
      <c r="Q184" s="15" t="s">
        <v>725</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460</v>
      </c>
      <c r="D185" s="18" t="s">
        <v>305</v>
      </c>
      <c r="E185" s="18">
        <v>6</v>
      </c>
      <c r="F185" s="17">
        <v>13.3</v>
      </c>
      <c r="G185" s="17">
        <v>12.18</v>
      </c>
      <c r="H185" s="17">
        <v>11.06</v>
      </c>
      <c r="I185" s="16"/>
      <c r="J185" s="17">
        <v>16.32</v>
      </c>
      <c r="K185" s="17">
        <v>18.55</v>
      </c>
      <c r="L185" s="17">
        <v>22.17</v>
      </c>
      <c r="M185" s="17"/>
      <c r="N185" s="17">
        <v>51.853343094000003</v>
      </c>
      <c r="O185" s="17">
        <v>43.238648348000005</v>
      </c>
      <c r="P185" s="18" t="s">
        <v>18</v>
      </c>
      <c r="Q185" s="14" t="s">
        <v>726</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1" t="s">
        <v>459</v>
      </c>
      <c r="D186" s="19" t="s">
        <v>306</v>
      </c>
      <c r="E186" s="19">
        <v>9</v>
      </c>
      <c r="F186" s="16">
        <v>49.63</v>
      </c>
      <c r="G186" s="16">
        <v>47.03</v>
      </c>
      <c r="H186" s="16">
        <v>44.43</v>
      </c>
      <c r="I186" s="16"/>
      <c r="J186" s="16">
        <v>52.28</v>
      </c>
      <c r="K186" s="16">
        <v>57.47</v>
      </c>
      <c r="L186" s="16">
        <v>65.87</v>
      </c>
      <c r="M186" s="16"/>
      <c r="N186" s="16">
        <v>64.129951527000003</v>
      </c>
      <c r="O186" s="35">
        <v>89.51119113</v>
      </c>
      <c r="P186" s="19" t="s">
        <v>18</v>
      </c>
      <c r="Q186" s="15" t="s">
        <v>727</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452</v>
      </c>
      <c r="D187" s="18" t="s">
        <v>307</v>
      </c>
      <c r="E187" s="18">
        <v>6</v>
      </c>
      <c r="F187" s="17">
        <v>4.16</v>
      </c>
      <c r="G187" s="17">
        <v>3.87</v>
      </c>
      <c r="H187" s="17">
        <v>3.59</v>
      </c>
      <c r="I187" s="16"/>
      <c r="J187" s="17">
        <v>4.3</v>
      </c>
      <c r="K187" s="17">
        <v>4.8600000000000003</v>
      </c>
      <c r="L187" s="17">
        <v>5.78</v>
      </c>
      <c r="M187" s="17"/>
      <c r="N187" s="17">
        <v>51.327659275999999</v>
      </c>
      <c r="O187" s="17">
        <v>6.5367481304000004</v>
      </c>
      <c r="P187" s="18" t="s">
        <v>15</v>
      </c>
      <c r="Q187" s="14" t="s">
        <v>728</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1" t="s">
        <v>465</v>
      </c>
      <c r="D188" s="19" t="s">
        <v>308</v>
      </c>
      <c r="E188" s="19">
        <v>5</v>
      </c>
      <c r="F188" s="16">
        <v>19.38</v>
      </c>
      <c r="G188" s="16">
        <v>17.309999999999999</v>
      </c>
      <c r="H188" s="16">
        <v>15.24</v>
      </c>
      <c r="I188" s="16"/>
      <c r="J188" s="16">
        <v>19.97</v>
      </c>
      <c r="K188" s="16">
        <v>24.1</v>
      </c>
      <c r="L188" s="16">
        <v>30.79</v>
      </c>
      <c r="M188" s="16"/>
      <c r="N188" s="16">
        <v>50.420469779000001</v>
      </c>
      <c r="O188" s="35">
        <v>11.420523304</v>
      </c>
      <c r="P188" s="19" t="s">
        <v>15</v>
      </c>
      <c r="Q188" s="15" t="s">
        <v>729</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457</v>
      </c>
      <c r="D189" s="18" t="s">
        <v>458</v>
      </c>
      <c r="E189" s="18">
        <v>9</v>
      </c>
      <c r="F189" s="17">
        <v>8.16</v>
      </c>
      <c r="G189" s="17">
        <v>7.36</v>
      </c>
      <c r="H189" s="17">
        <v>6.56</v>
      </c>
      <c r="I189" s="16"/>
      <c r="J189" s="17">
        <v>9.6999999999999993</v>
      </c>
      <c r="K189" s="17">
        <v>11.29</v>
      </c>
      <c r="L189" s="17">
        <v>13.87</v>
      </c>
      <c r="M189" s="17"/>
      <c r="N189" s="17">
        <v>60.148132736000001</v>
      </c>
      <c r="O189" s="17">
        <v>2.5023336086999999</v>
      </c>
      <c r="P189" s="18" t="s">
        <v>18</v>
      </c>
      <c r="Q189" s="14" t="s">
        <v>730</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1" t="s">
        <v>297</v>
      </c>
      <c r="D190" s="19" t="s">
        <v>309</v>
      </c>
      <c r="E190" s="19">
        <v>4</v>
      </c>
      <c r="F190" s="16">
        <v>2.0699999999999998</v>
      </c>
      <c r="G190" s="16">
        <v>1.79</v>
      </c>
      <c r="H190" s="16">
        <v>1.51</v>
      </c>
      <c r="I190" s="16"/>
      <c r="J190" s="16">
        <v>2.64</v>
      </c>
      <c r="K190" s="16">
        <v>3.19</v>
      </c>
      <c r="L190" s="16">
        <v>4.08</v>
      </c>
      <c r="M190" s="16"/>
      <c r="N190" s="16">
        <v>57.815746140000002</v>
      </c>
      <c r="O190" s="35">
        <v>9.5714453912999993</v>
      </c>
      <c r="P190" s="19" t="s">
        <v>18</v>
      </c>
      <c r="Q190" s="15" t="s">
        <v>731</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468</v>
      </c>
      <c r="D191" s="18" t="s">
        <v>310</v>
      </c>
      <c r="E191" s="18">
        <v>7</v>
      </c>
      <c r="F191" s="17">
        <v>1.99</v>
      </c>
      <c r="G191" s="17">
        <v>1.69</v>
      </c>
      <c r="H191" s="17">
        <v>1.4</v>
      </c>
      <c r="I191" s="16"/>
      <c r="J191" s="17">
        <v>2.74</v>
      </c>
      <c r="K191" s="17">
        <v>3.32</v>
      </c>
      <c r="L191" s="17">
        <v>4.26</v>
      </c>
      <c r="M191" s="17"/>
      <c r="N191" s="17">
        <v>54.486698562999997</v>
      </c>
      <c r="O191" s="17">
        <v>9.1064510434999999</v>
      </c>
      <c r="P191" s="18" t="s">
        <v>18</v>
      </c>
      <c r="Q191" s="14" t="s">
        <v>732</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1" t="s">
        <v>733</v>
      </c>
      <c r="D192" s="19" t="s">
        <v>311</v>
      </c>
      <c r="E192" s="19">
        <v>3</v>
      </c>
      <c r="F192" s="16">
        <v>22.62</v>
      </c>
      <c r="G192" s="16">
        <v>20.99</v>
      </c>
      <c r="H192" s="16">
        <v>19.36</v>
      </c>
      <c r="I192" s="16"/>
      <c r="J192" s="16">
        <v>23.84</v>
      </c>
      <c r="K192" s="16">
        <v>27.09</v>
      </c>
      <c r="L192" s="16">
        <v>32.35</v>
      </c>
      <c r="M192" s="16"/>
      <c r="N192" s="16">
        <v>37.723449664999997</v>
      </c>
      <c r="O192" s="35">
        <v>254.64145643000001</v>
      </c>
      <c r="P192" s="19" t="s">
        <v>15</v>
      </c>
      <c r="Q192" s="15" t="s">
        <v>734</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485</v>
      </c>
      <c r="D193" s="18" t="s">
        <v>312</v>
      </c>
      <c r="E193" s="18">
        <v>2</v>
      </c>
      <c r="F193" s="17">
        <v>0.5</v>
      </c>
      <c r="G193" s="17">
        <v>0.28000000000000003</v>
      </c>
      <c r="H193" s="17">
        <v>0.06</v>
      </c>
      <c r="I193" s="16"/>
      <c r="J193" s="17">
        <v>0.54</v>
      </c>
      <c r="K193" s="17">
        <v>0.97</v>
      </c>
      <c r="L193" s="17">
        <v>1.67</v>
      </c>
      <c r="M193" s="17"/>
      <c r="N193" s="17">
        <v>45.742678179999999</v>
      </c>
      <c r="O193" s="17">
        <v>26.680175086999999</v>
      </c>
      <c r="P193" s="18" t="s">
        <v>15</v>
      </c>
      <c r="Q193" s="14" t="s">
        <v>735</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1" t="s">
        <v>484</v>
      </c>
      <c r="D194" s="19" t="s">
        <v>313</v>
      </c>
      <c r="E194" s="19">
        <v>4</v>
      </c>
      <c r="F194" s="16">
        <v>5.43</v>
      </c>
      <c r="G194" s="16">
        <v>4.6500000000000004</v>
      </c>
      <c r="H194" s="16">
        <v>3.88</v>
      </c>
      <c r="I194" s="16"/>
      <c r="J194" s="16">
        <v>7.02</v>
      </c>
      <c r="K194" s="16">
        <v>8.56</v>
      </c>
      <c r="L194" s="16">
        <v>11.06</v>
      </c>
      <c r="M194" s="16"/>
      <c r="N194" s="16">
        <v>55.692445491999997</v>
      </c>
      <c r="O194" s="35">
        <v>34.383465434999998</v>
      </c>
      <c r="P194" s="19" t="s">
        <v>18</v>
      </c>
      <c r="Q194" s="15" t="s">
        <v>736</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314</v>
      </c>
      <c r="D195" s="18" t="s">
        <v>315</v>
      </c>
      <c r="E195" s="18">
        <v>3</v>
      </c>
      <c r="F195" s="17">
        <v>0.9</v>
      </c>
      <c r="G195" s="17">
        <v>0.23</v>
      </c>
      <c r="H195" s="17">
        <v>-0.43</v>
      </c>
      <c r="I195" s="16"/>
      <c r="J195" s="17">
        <v>0.96</v>
      </c>
      <c r="K195" s="17">
        <v>2.29</v>
      </c>
      <c r="L195" s="17">
        <v>4.45</v>
      </c>
      <c r="M195" s="17"/>
      <c r="N195" s="17">
        <v>32.296410713</v>
      </c>
      <c r="O195" s="17">
        <v>11.675511825999999</v>
      </c>
      <c r="P195" s="18" t="s">
        <v>15</v>
      </c>
      <c r="Q195" s="14" t="s">
        <v>737</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1" t="s">
        <v>527</v>
      </c>
      <c r="D196" s="19" t="s">
        <v>316</v>
      </c>
      <c r="E196" s="19">
        <v>9</v>
      </c>
      <c r="F196" s="16">
        <v>38.96</v>
      </c>
      <c r="G196" s="16">
        <v>36.119999999999997</v>
      </c>
      <c r="H196" s="16">
        <v>33.28</v>
      </c>
      <c r="I196" s="16"/>
      <c r="J196" s="16">
        <v>45.19</v>
      </c>
      <c r="K196" s="16">
        <v>50.86</v>
      </c>
      <c r="L196" s="16">
        <v>60.04</v>
      </c>
      <c r="M196" s="16"/>
      <c r="N196" s="16">
        <v>59.819480964999997</v>
      </c>
      <c r="O196" s="35">
        <v>289.57063864999998</v>
      </c>
      <c r="P196" s="19" t="s">
        <v>18</v>
      </c>
      <c r="Q196" s="15" t="s">
        <v>738</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317</v>
      </c>
      <c r="D197" s="18" t="s">
        <v>318</v>
      </c>
      <c r="E197" s="18">
        <v>9</v>
      </c>
      <c r="F197" s="17">
        <v>9.2799999999999994</v>
      </c>
      <c r="G197" s="17">
        <v>8.1300000000000008</v>
      </c>
      <c r="H197" s="17">
        <v>6.98</v>
      </c>
      <c r="I197" s="16"/>
      <c r="J197" s="17">
        <v>10.91</v>
      </c>
      <c r="K197" s="17">
        <v>13.2</v>
      </c>
      <c r="L197" s="17">
        <v>16.899999999999999</v>
      </c>
      <c r="M197" s="17"/>
      <c r="N197" s="17">
        <v>57.329435676999999</v>
      </c>
      <c r="O197" s="17">
        <v>20.179467174000003</v>
      </c>
      <c r="P197" s="18" t="s">
        <v>18</v>
      </c>
      <c r="Q197" s="14" t="s">
        <v>739</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1" t="s">
        <v>319</v>
      </c>
      <c r="D198" s="19" t="s">
        <v>320</v>
      </c>
      <c r="E198" s="19">
        <v>2</v>
      </c>
      <c r="F198" s="16">
        <v>7.14</v>
      </c>
      <c r="G198" s="16">
        <v>6.53</v>
      </c>
      <c r="H198" s="16">
        <v>5.93</v>
      </c>
      <c r="I198" s="16"/>
      <c r="J198" s="16">
        <v>7.24</v>
      </c>
      <c r="K198" s="16">
        <v>8.44</v>
      </c>
      <c r="L198" s="16">
        <v>10.39</v>
      </c>
      <c r="M198" s="16"/>
      <c r="N198" s="16">
        <v>33.864018899000001</v>
      </c>
      <c r="O198" s="35">
        <v>2.0986147826000003</v>
      </c>
      <c r="P198" s="19" t="s">
        <v>15</v>
      </c>
      <c r="Q198" s="15" t="s">
        <v>740</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321</v>
      </c>
      <c r="D199" s="18" t="s">
        <v>322</v>
      </c>
      <c r="E199" s="18">
        <v>4</v>
      </c>
      <c r="F199" s="17">
        <v>16.170000000000002</v>
      </c>
      <c r="G199" s="17">
        <v>14.9</v>
      </c>
      <c r="H199" s="17">
        <v>13.64</v>
      </c>
      <c r="I199" s="16"/>
      <c r="J199" s="17">
        <v>16.62</v>
      </c>
      <c r="K199" s="17">
        <v>19.14</v>
      </c>
      <c r="L199" s="17">
        <v>23.23</v>
      </c>
      <c r="M199" s="17"/>
      <c r="N199" s="17">
        <v>50.144581088999999</v>
      </c>
      <c r="O199" s="17">
        <v>171.77127186999999</v>
      </c>
      <c r="P199" s="18" t="s">
        <v>15</v>
      </c>
      <c r="Q199" s="14" t="s">
        <v>741</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1" t="s">
        <v>323</v>
      </c>
      <c r="D200" s="19" t="s">
        <v>324</v>
      </c>
      <c r="E200" s="19">
        <v>7</v>
      </c>
      <c r="F200" s="16">
        <v>155.30000000000001</v>
      </c>
      <c r="G200" s="16">
        <v>143.08000000000001</v>
      </c>
      <c r="H200" s="16">
        <v>130.87</v>
      </c>
      <c r="I200" s="16"/>
      <c r="J200" s="16">
        <v>159.94999999999999</v>
      </c>
      <c r="K200" s="16">
        <v>184.37</v>
      </c>
      <c r="L200" s="16">
        <v>223.9</v>
      </c>
      <c r="M200" s="16"/>
      <c r="N200" s="16">
        <v>59.945883010999999</v>
      </c>
      <c r="O200" s="35">
        <v>472.31874970000001</v>
      </c>
      <c r="P200" s="19" t="s">
        <v>18</v>
      </c>
      <c r="Q200" s="15" t="s">
        <v>742</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9" t="s">
        <v>325</v>
      </c>
      <c r="D201" s="18" t="s">
        <v>508</v>
      </c>
      <c r="E201" s="18">
        <v>9</v>
      </c>
      <c r="F201" s="17">
        <v>10.32</v>
      </c>
      <c r="G201" s="17">
        <v>8.8699999999999992</v>
      </c>
      <c r="H201" s="17">
        <v>7.43</v>
      </c>
      <c r="I201" s="16"/>
      <c r="J201" s="17">
        <v>11.79</v>
      </c>
      <c r="K201" s="17">
        <v>14.67</v>
      </c>
      <c r="L201" s="17">
        <v>19.329999999999998</v>
      </c>
      <c r="M201" s="17"/>
      <c r="N201" s="17">
        <v>66.226154782999998</v>
      </c>
      <c r="O201" s="17">
        <v>2.1418009565</v>
      </c>
      <c r="P201" s="18" t="s">
        <v>18</v>
      </c>
      <c r="Q201" s="14" t="s">
        <v>743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21" t="s">
        <v>325</v>
      </c>
      <c r="D202" s="19" t="s">
        <v>326</v>
      </c>
      <c r="E202" s="19">
        <v>9</v>
      </c>
      <c r="F202" s="16">
        <v>8.4600000000000009</v>
      </c>
      <c r="G202" s="16">
        <v>7.71</v>
      </c>
      <c r="H202" s="16">
        <v>6.97</v>
      </c>
      <c r="I202" s="16"/>
      <c r="J202" s="16">
        <v>9.23</v>
      </c>
      <c r="K202" s="16">
        <v>10.71</v>
      </c>
      <c r="L202" s="16">
        <v>13.11</v>
      </c>
      <c r="M202" s="16"/>
      <c r="N202" s="16">
        <v>65.437589951999996</v>
      </c>
      <c r="O202" s="35">
        <v>12.068794390999999</v>
      </c>
      <c r="P202" s="19" t="s">
        <v>18</v>
      </c>
      <c r="Q202" s="15" t="s">
        <v>744</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9" t="s">
        <v>325</v>
      </c>
      <c r="D203" s="18" t="s">
        <v>327</v>
      </c>
      <c r="E203" s="18">
        <v>9</v>
      </c>
      <c r="F203" s="17">
        <v>43.92</v>
      </c>
      <c r="G203" s="17">
        <v>39.57</v>
      </c>
      <c r="H203" s="17">
        <v>35.229999999999997</v>
      </c>
      <c r="I203" s="16"/>
      <c r="J203" s="17">
        <v>48.72</v>
      </c>
      <c r="K203" s="17">
        <v>57.4</v>
      </c>
      <c r="L203" s="17">
        <v>71.45</v>
      </c>
      <c r="M203" s="17"/>
      <c r="N203" s="17">
        <v>66.396747633000004</v>
      </c>
      <c r="O203" s="17">
        <v>91.992722999999998</v>
      </c>
      <c r="P203" s="18" t="s">
        <v>18</v>
      </c>
      <c r="Q203" s="14" t="s">
        <v>745</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21" t="s">
        <v>328</v>
      </c>
      <c r="D204" s="19" t="s">
        <v>528</v>
      </c>
      <c r="E204" s="19">
        <v>8</v>
      </c>
      <c r="F204" s="16">
        <v>14.82</v>
      </c>
      <c r="G204" s="16">
        <v>13.43</v>
      </c>
      <c r="H204" s="16">
        <v>12.04</v>
      </c>
      <c r="I204" s="16"/>
      <c r="J204" s="16">
        <v>18.68</v>
      </c>
      <c r="K204" s="16">
        <v>21.45</v>
      </c>
      <c r="L204" s="16">
        <v>25.94</v>
      </c>
      <c r="M204" s="16"/>
      <c r="N204" s="16">
        <v>55.677204046999996</v>
      </c>
      <c r="O204" s="35">
        <v>1.3840448696000001</v>
      </c>
      <c r="P204" s="19" t="s">
        <v>18</v>
      </c>
      <c r="Q204" s="15" t="s">
        <v>746</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9" t="s">
        <v>328</v>
      </c>
      <c r="D205" s="18" t="s">
        <v>469</v>
      </c>
      <c r="E205" s="18">
        <v>9</v>
      </c>
      <c r="F205" s="17">
        <v>15.69</v>
      </c>
      <c r="G205" s="17">
        <v>14.28</v>
      </c>
      <c r="H205" s="17">
        <v>12.88</v>
      </c>
      <c r="I205" s="16"/>
      <c r="J205" s="17">
        <v>19.2</v>
      </c>
      <c r="K205" s="17">
        <v>22</v>
      </c>
      <c r="L205" s="17">
        <v>26.54</v>
      </c>
      <c r="M205" s="17"/>
      <c r="N205" s="17">
        <v>56.859735979</v>
      </c>
      <c r="O205" s="17">
        <v>1.4743464783</v>
      </c>
      <c r="P205" s="18" t="s">
        <v>18</v>
      </c>
      <c r="Q205" s="14" t="s">
        <v>747</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21" t="s">
        <v>328</v>
      </c>
      <c r="D206" s="19" t="s">
        <v>329</v>
      </c>
      <c r="E206" s="19">
        <v>9</v>
      </c>
      <c r="F206" s="16">
        <v>30.77</v>
      </c>
      <c r="G206" s="16">
        <v>28.03</v>
      </c>
      <c r="H206" s="16">
        <v>25.3</v>
      </c>
      <c r="I206" s="16"/>
      <c r="J206" s="16">
        <v>37.83</v>
      </c>
      <c r="K206" s="16">
        <v>43.29</v>
      </c>
      <c r="L206" s="16">
        <v>52.14</v>
      </c>
      <c r="M206" s="16"/>
      <c r="N206" s="16">
        <v>55.997997542999997</v>
      </c>
      <c r="O206" s="35">
        <v>94.462401478000004</v>
      </c>
      <c r="P206" s="19" t="s">
        <v>18</v>
      </c>
      <c r="Q206" s="15" t="s">
        <v>748</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9" t="s">
        <v>330</v>
      </c>
      <c r="D207" s="18" t="s">
        <v>331</v>
      </c>
      <c r="E207" s="18">
        <v>7</v>
      </c>
      <c r="F207" s="17">
        <v>19.7</v>
      </c>
      <c r="G207" s="17">
        <v>16.98</v>
      </c>
      <c r="H207" s="17">
        <v>14.26</v>
      </c>
      <c r="I207" s="16"/>
      <c r="J207" s="17">
        <v>21.7</v>
      </c>
      <c r="K207" s="17">
        <v>27.13</v>
      </c>
      <c r="L207" s="17">
        <v>35.92</v>
      </c>
      <c r="M207" s="17"/>
      <c r="N207" s="17">
        <v>52.447736935999998</v>
      </c>
      <c r="O207" s="17">
        <v>60.419712913000005</v>
      </c>
      <c r="P207" s="18" t="s">
        <v>18</v>
      </c>
      <c r="Q207" s="14" t="s">
        <v>749</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21" t="s">
        <v>332</v>
      </c>
      <c r="D208" s="19" t="s">
        <v>333</v>
      </c>
      <c r="E208" s="19">
        <v>9</v>
      </c>
      <c r="F208" s="16">
        <v>5.13</v>
      </c>
      <c r="G208" s="16">
        <v>4.7300000000000004</v>
      </c>
      <c r="H208" s="16">
        <v>4.34</v>
      </c>
      <c r="I208" s="16"/>
      <c r="J208" s="16">
        <v>5.65</v>
      </c>
      <c r="K208" s="16">
        <v>6.43</v>
      </c>
      <c r="L208" s="16">
        <v>7.69</v>
      </c>
      <c r="M208" s="16"/>
      <c r="N208" s="16">
        <v>49.651828455999997</v>
      </c>
      <c r="O208" s="35">
        <v>2.5679230435</v>
      </c>
      <c r="P208" s="19" t="s">
        <v>18</v>
      </c>
      <c r="Q208" s="15" t="s">
        <v>750</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9" t="s">
        <v>751</v>
      </c>
      <c r="D209" s="18" t="s">
        <v>752</v>
      </c>
      <c r="E209" s="18">
        <v>9</v>
      </c>
      <c r="F209" s="17">
        <v>2057.3200000000002</v>
      </c>
      <c r="G209" s="17">
        <v>1728.57</v>
      </c>
      <c r="H209" s="17">
        <v>1399.82</v>
      </c>
      <c r="I209" s="16"/>
      <c r="J209" s="17">
        <v>2397.89</v>
      </c>
      <c r="K209" s="17">
        <v>3055.38</v>
      </c>
      <c r="L209" s="17">
        <v>4119.28</v>
      </c>
      <c r="M209" s="17"/>
      <c r="N209" s="17">
        <v>56.724227626999998</v>
      </c>
      <c r="O209" s="17">
        <v>1.4752251496</v>
      </c>
      <c r="P209" s="18" t="s">
        <v>18</v>
      </c>
      <c r="Q209" s="14" t="s">
        <v>753</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21" t="s">
        <v>334</v>
      </c>
      <c r="D210" s="19" t="s">
        <v>335</v>
      </c>
      <c r="E210" s="19">
        <v>10</v>
      </c>
      <c r="F210" s="16">
        <v>13.21</v>
      </c>
      <c r="G210" s="16">
        <v>11.48</v>
      </c>
      <c r="H210" s="16">
        <v>9.76</v>
      </c>
      <c r="I210" s="16"/>
      <c r="J210" s="16">
        <v>13.93</v>
      </c>
      <c r="K210" s="16">
        <v>17.37</v>
      </c>
      <c r="L210" s="16">
        <v>22.95</v>
      </c>
      <c r="M210" s="16"/>
      <c r="N210" s="16">
        <v>82.418928527999995</v>
      </c>
      <c r="O210" s="35">
        <v>15.974922217</v>
      </c>
      <c r="P210" s="19" t="s">
        <v>18</v>
      </c>
      <c r="Q210" s="15" t="s">
        <v>754</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9" t="s">
        <v>336</v>
      </c>
      <c r="D211" s="18" t="s">
        <v>337</v>
      </c>
      <c r="E211" s="18">
        <v>7</v>
      </c>
      <c r="F211" s="17" t="s">
        <v>35</v>
      </c>
      <c r="G211" s="17" t="s">
        <v>35</v>
      </c>
      <c r="H211" s="17" t="s">
        <v>35</v>
      </c>
      <c r="I211" s="16"/>
      <c r="J211" s="17" t="s">
        <v>35</v>
      </c>
      <c r="K211" s="17" t="s">
        <v>35</v>
      </c>
      <c r="L211" s="17" t="s">
        <v>35</v>
      </c>
      <c r="M211" s="17"/>
      <c r="N211" s="17">
        <v>68.185521023999996</v>
      </c>
      <c r="O211" s="17">
        <v>65.601804826000006</v>
      </c>
      <c r="P211" s="18" t="s">
        <v>18</v>
      </c>
      <c r="Q211" s="14" t="s">
        <v>35</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21" t="s">
        <v>338</v>
      </c>
      <c r="D212" s="19" t="s">
        <v>339</v>
      </c>
      <c r="E212" s="19">
        <v>2</v>
      </c>
      <c r="F212" s="16">
        <v>6.39</v>
      </c>
      <c r="G212" s="16">
        <v>4.6399999999999997</v>
      </c>
      <c r="H212" s="16">
        <v>2.89</v>
      </c>
      <c r="I212" s="16"/>
      <c r="J212" s="16">
        <v>6.58</v>
      </c>
      <c r="K212" s="16">
        <v>10.07</v>
      </c>
      <c r="L212" s="16">
        <v>15.73</v>
      </c>
      <c r="M212" s="16"/>
      <c r="N212" s="16">
        <v>47.007826713999997</v>
      </c>
      <c r="O212" s="35">
        <v>120.51103033999999</v>
      </c>
      <c r="P212" s="19" t="s">
        <v>15</v>
      </c>
      <c r="Q212" s="15" t="s">
        <v>755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9" t="s">
        <v>509</v>
      </c>
      <c r="D213" s="18" t="s">
        <v>510</v>
      </c>
      <c r="E213" s="18">
        <v>7</v>
      </c>
      <c r="F213" s="17">
        <v>20.079999999999998</v>
      </c>
      <c r="G213" s="17">
        <v>15.55</v>
      </c>
      <c r="H213" s="17">
        <v>11.03</v>
      </c>
      <c r="I213" s="16"/>
      <c r="J213" s="17">
        <v>30.42</v>
      </c>
      <c r="K213" s="17">
        <v>39.46</v>
      </c>
      <c r="L213" s="17">
        <v>54.1</v>
      </c>
      <c r="M213" s="17"/>
      <c r="N213" s="17">
        <v>52.666594607999997</v>
      </c>
      <c r="O213" s="17">
        <v>1.5826584039</v>
      </c>
      <c r="P213" s="18" t="s">
        <v>18</v>
      </c>
      <c r="Q213" s="14" t="s">
        <v>756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1" t="s">
        <v>340</v>
      </c>
      <c r="D214" s="19" t="s">
        <v>341</v>
      </c>
      <c r="E214" s="19">
        <v>10</v>
      </c>
      <c r="F214" s="16">
        <v>11.57</v>
      </c>
      <c r="G214" s="16">
        <v>10.07</v>
      </c>
      <c r="H214" s="16">
        <v>8.57</v>
      </c>
      <c r="I214" s="16"/>
      <c r="J214" s="16">
        <v>14.61</v>
      </c>
      <c r="K214" s="16">
        <v>17.600000000000001</v>
      </c>
      <c r="L214" s="16">
        <v>22.45</v>
      </c>
      <c r="M214" s="16"/>
      <c r="N214" s="16">
        <v>58.864143378000001</v>
      </c>
      <c r="O214" s="35">
        <v>49.585286000000004</v>
      </c>
      <c r="P214" s="19" t="s">
        <v>18</v>
      </c>
      <c r="Q214" s="15" t="s">
        <v>757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342</v>
      </c>
      <c r="D215" s="18" t="s">
        <v>343</v>
      </c>
      <c r="E215" s="18">
        <v>7</v>
      </c>
      <c r="F215" s="17">
        <v>17.809999999999999</v>
      </c>
      <c r="G215" s="17">
        <v>16.2</v>
      </c>
      <c r="H215" s="17">
        <v>14.59</v>
      </c>
      <c r="I215" s="16"/>
      <c r="J215" s="17">
        <v>18.89</v>
      </c>
      <c r="K215" s="17">
        <v>22.1</v>
      </c>
      <c r="L215" s="17">
        <v>27.3</v>
      </c>
      <c r="M215" s="17"/>
      <c r="N215" s="17">
        <v>53.757419366999997</v>
      </c>
      <c r="O215" s="17">
        <v>56.965624564999999</v>
      </c>
      <c r="P215" s="18" t="s">
        <v>18</v>
      </c>
      <c r="Q215" s="14" t="s">
        <v>758</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21" t="s">
        <v>344</v>
      </c>
      <c r="D216" s="19" t="s">
        <v>345</v>
      </c>
      <c r="E216" s="19">
        <v>6</v>
      </c>
      <c r="F216" s="16">
        <v>19.149999999999999</v>
      </c>
      <c r="G216" s="16">
        <v>16.510000000000002</v>
      </c>
      <c r="H216" s="16">
        <v>13.87</v>
      </c>
      <c r="I216" s="16"/>
      <c r="J216" s="16">
        <v>26.39</v>
      </c>
      <c r="K216" s="16">
        <v>31.66</v>
      </c>
      <c r="L216" s="16">
        <v>40.200000000000003</v>
      </c>
      <c r="M216" s="16"/>
      <c r="N216" s="16">
        <v>58.002558522999998</v>
      </c>
      <c r="O216" s="35">
        <v>140.04720316999999</v>
      </c>
      <c r="P216" s="19" t="s">
        <v>18</v>
      </c>
      <c r="Q216" s="15" t="s">
        <v>759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9" t="s">
        <v>346</v>
      </c>
      <c r="D217" s="18" t="s">
        <v>347</v>
      </c>
      <c r="E217" s="18">
        <v>5</v>
      </c>
      <c r="F217" s="17">
        <v>73</v>
      </c>
      <c r="G217" s="17">
        <v>64.510000000000005</v>
      </c>
      <c r="H217" s="17">
        <v>56.02</v>
      </c>
      <c r="I217" s="16"/>
      <c r="J217" s="17">
        <v>97</v>
      </c>
      <c r="K217" s="17">
        <v>113.97</v>
      </c>
      <c r="L217" s="17">
        <v>141.43</v>
      </c>
      <c r="M217" s="17"/>
      <c r="N217" s="17">
        <v>49.219723539999997</v>
      </c>
      <c r="O217" s="17">
        <v>29.413562579000001</v>
      </c>
      <c r="P217" s="18" t="s">
        <v>18</v>
      </c>
      <c r="Q217" s="14" t="s">
        <v>760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21" t="s">
        <v>348</v>
      </c>
      <c r="D218" s="19" t="s">
        <v>349</v>
      </c>
      <c r="E218" s="19">
        <v>0</v>
      </c>
      <c r="F218" s="16">
        <v>8.9700000000000006</v>
      </c>
      <c r="G218" s="16">
        <v>6.64</v>
      </c>
      <c r="H218" s="16">
        <v>4.3099999999999996</v>
      </c>
      <c r="I218" s="16"/>
      <c r="J218" s="16">
        <v>9.35</v>
      </c>
      <c r="K218" s="16">
        <v>14</v>
      </c>
      <c r="L218" s="16">
        <v>21.54</v>
      </c>
      <c r="M218" s="16"/>
      <c r="N218" s="16">
        <v>31.386542488</v>
      </c>
      <c r="O218" s="35">
        <v>46.945358468999999</v>
      </c>
      <c r="P218" s="19" t="s">
        <v>15</v>
      </c>
      <c r="Q218" s="15" t="s">
        <v>761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9" t="s">
        <v>350</v>
      </c>
      <c r="D219" s="18" t="s">
        <v>351</v>
      </c>
      <c r="E219" s="18">
        <v>5</v>
      </c>
      <c r="F219" s="17">
        <v>51.73</v>
      </c>
      <c r="G219" s="17">
        <v>47.6</v>
      </c>
      <c r="H219" s="17">
        <v>43.48</v>
      </c>
      <c r="I219" s="16"/>
      <c r="J219" s="17">
        <v>52.33</v>
      </c>
      <c r="K219" s="17">
        <v>60.57</v>
      </c>
      <c r="L219" s="17">
        <v>73.900000000000006</v>
      </c>
      <c r="M219" s="17"/>
      <c r="N219" s="17">
        <v>48.159196596999998</v>
      </c>
      <c r="O219" s="17">
        <v>291.62172029999999</v>
      </c>
      <c r="P219" s="18" t="s">
        <v>15</v>
      </c>
      <c r="Q219" s="14" t="s">
        <v>762</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21" t="s">
        <v>474</v>
      </c>
      <c r="D220" s="19" t="s">
        <v>475</v>
      </c>
      <c r="E220" s="19">
        <v>3</v>
      </c>
      <c r="F220" s="16">
        <v>3.96</v>
      </c>
      <c r="G220" s="16">
        <v>3.52</v>
      </c>
      <c r="H220" s="16">
        <v>3.08</v>
      </c>
      <c r="I220" s="16"/>
      <c r="J220" s="16">
        <v>4.12</v>
      </c>
      <c r="K220" s="16">
        <v>4.99</v>
      </c>
      <c r="L220" s="16">
        <v>6.4</v>
      </c>
      <c r="M220" s="16"/>
      <c r="N220" s="16">
        <v>32.992204565000002</v>
      </c>
      <c r="O220" s="35">
        <v>2.6926610000000002</v>
      </c>
      <c r="P220" s="19" t="s">
        <v>15</v>
      </c>
      <c r="Q220" s="15" t="s">
        <v>763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9" t="s">
        <v>352</v>
      </c>
      <c r="D221" s="18" t="s">
        <v>529</v>
      </c>
      <c r="E221" s="18">
        <v>10</v>
      </c>
      <c r="F221" s="17">
        <v>14.08</v>
      </c>
      <c r="G221" s="17">
        <v>13.42</v>
      </c>
      <c r="H221" s="17">
        <v>12.77</v>
      </c>
      <c r="I221" s="16"/>
      <c r="J221" s="17">
        <v>15.13</v>
      </c>
      <c r="K221" s="17">
        <v>16.43</v>
      </c>
      <c r="L221" s="17">
        <v>18.54</v>
      </c>
      <c r="M221" s="17"/>
      <c r="N221" s="17">
        <v>57.616576121999998</v>
      </c>
      <c r="O221" s="17">
        <v>1.2375337391000001</v>
      </c>
      <c r="P221" s="18" t="s">
        <v>18</v>
      </c>
      <c r="Q221" s="14" t="s">
        <v>764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21" t="s">
        <v>352</v>
      </c>
      <c r="D222" s="19" t="s">
        <v>353</v>
      </c>
      <c r="E222" s="19">
        <v>7</v>
      </c>
      <c r="F222" s="16">
        <v>14.38</v>
      </c>
      <c r="G222" s="16">
        <v>13.68</v>
      </c>
      <c r="H222" s="16">
        <v>12.98</v>
      </c>
      <c r="I222" s="16"/>
      <c r="J222" s="16">
        <v>15.44</v>
      </c>
      <c r="K222" s="16">
        <v>16.829999999999998</v>
      </c>
      <c r="L222" s="16">
        <v>19.09</v>
      </c>
      <c r="M222" s="16"/>
      <c r="N222" s="16">
        <v>53.896396232000001</v>
      </c>
      <c r="O222" s="35">
        <v>2.6363261739000001</v>
      </c>
      <c r="P222" s="19" t="s">
        <v>18</v>
      </c>
      <c r="Q222" s="15" t="s">
        <v>765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9" t="s">
        <v>352</v>
      </c>
      <c r="D223" s="18" t="s">
        <v>354</v>
      </c>
      <c r="E223" s="18">
        <v>7</v>
      </c>
      <c r="F223" s="17">
        <v>42.75</v>
      </c>
      <c r="G223" s="17">
        <v>40.630000000000003</v>
      </c>
      <c r="H223" s="17">
        <v>38.520000000000003</v>
      </c>
      <c r="I223" s="16"/>
      <c r="J223" s="17">
        <v>46.11</v>
      </c>
      <c r="K223" s="17">
        <v>50.33</v>
      </c>
      <c r="L223" s="17">
        <v>57.16</v>
      </c>
      <c r="M223" s="17"/>
      <c r="N223" s="17">
        <v>54.139715940000002</v>
      </c>
      <c r="O223" s="17">
        <v>84.168960651999996</v>
      </c>
      <c r="P223" s="18" t="s">
        <v>18</v>
      </c>
      <c r="Q223" s="14" t="s">
        <v>766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21" t="s">
        <v>355</v>
      </c>
      <c r="D224" s="19" t="s">
        <v>356</v>
      </c>
      <c r="E224" s="19">
        <v>6</v>
      </c>
      <c r="F224" s="16">
        <v>219.37</v>
      </c>
      <c r="G224" s="16">
        <v>200.03</v>
      </c>
      <c r="H224" s="16">
        <v>180.69</v>
      </c>
      <c r="I224" s="16"/>
      <c r="J224" s="16">
        <v>224.98</v>
      </c>
      <c r="K224" s="16">
        <v>263.64999999999998</v>
      </c>
      <c r="L224" s="16">
        <v>326.23</v>
      </c>
      <c r="M224" s="16"/>
      <c r="N224" s="16">
        <v>49.495693457000002</v>
      </c>
      <c r="O224" s="35">
        <v>16.289071803999999</v>
      </c>
      <c r="P224" s="19" t="s">
        <v>15</v>
      </c>
      <c r="Q224" s="15" t="s">
        <v>767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9" t="s">
        <v>357</v>
      </c>
      <c r="D225" s="18" t="s">
        <v>358</v>
      </c>
      <c r="E225" s="18">
        <v>2</v>
      </c>
      <c r="F225" s="17">
        <v>4.9000000000000004</v>
      </c>
      <c r="G225" s="17">
        <v>4.42</v>
      </c>
      <c r="H225" s="17">
        <v>3.94</v>
      </c>
      <c r="I225" s="16"/>
      <c r="J225" s="17">
        <v>5.14</v>
      </c>
      <c r="K225" s="17">
        <v>6.09</v>
      </c>
      <c r="L225" s="17">
        <v>7.64</v>
      </c>
      <c r="M225" s="17"/>
      <c r="N225" s="17">
        <v>39.711065240000003</v>
      </c>
      <c r="O225" s="17">
        <v>2.2336854348000004</v>
      </c>
      <c r="P225" s="18" t="s">
        <v>15</v>
      </c>
      <c r="Q225" s="14" t="s">
        <v>768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21" t="s">
        <v>359</v>
      </c>
      <c r="D226" s="19" t="s">
        <v>360</v>
      </c>
      <c r="E226" s="19">
        <v>3</v>
      </c>
      <c r="F226" s="16">
        <v>31.01</v>
      </c>
      <c r="G226" s="16">
        <v>26.7</v>
      </c>
      <c r="H226" s="16">
        <v>22.39</v>
      </c>
      <c r="I226" s="16"/>
      <c r="J226" s="16">
        <v>32.31</v>
      </c>
      <c r="K226" s="16">
        <v>40.92</v>
      </c>
      <c r="L226" s="16">
        <v>54.86</v>
      </c>
      <c r="M226" s="16"/>
      <c r="N226" s="16">
        <v>52.318515212999998</v>
      </c>
      <c r="O226" s="35">
        <v>24.767655478000002</v>
      </c>
      <c r="P226" s="19" t="s">
        <v>15</v>
      </c>
      <c r="Q226" s="15" t="s">
        <v>769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9" t="s">
        <v>361</v>
      </c>
      <c r="D227" s="18" t="s">
        <v>362</v>
      </c>
      <c r="E227" s="18">
        <v>9</v>
      </c>
      <c r="F227" s="17">
        <v>40.78</v>
      </c>
      <c r="G227" s="17">
        <v>37.22</v>
      </c>
      <c r="H227" s="17">
        <v>33.659999999999997</v>
      </c>
      <c r="I227" s="16"/>
      <c r="J227" s="17">
        <v>43.4</v>
      </c>
      <c r="K227" s="17">
        <v>50.51</v>
      </c>
      <c r="L227" s="17">
        <v>62.03</v>
      </c>
      <c r="M227" s="17"/>
      <c r="N227" s="17">
        <v>60.504586258000003</v>
      </c>
      <c r="O227" s="17">
        <v>217.13733490999999</v>
      </c>
      <c r="P227" s="18" t="s">
        <v>18</v>
      </c>
      <c r="Q227" s="14" t="s">
        <v>770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21" t="s">
        <v>363</v>
      </c>
      <c r="D228" s="19" t="s">
        <v>364</v>
      </c>
      <c r="E228" s="19">
        <v>9</v>
      </c>
      <c r="F228" s="16">
        <v>30.81</v>
      </c>
      <c r="G228" s="16">
        <v>27.11</v>
      </c>
      <c r="H228" s="16">
        <v>23.41</v>
      </c>
      <c r="I228" s="16"/>
      <c r="J228" s="16">
        <v>34.130000000000003</v>
      </c>
      <c r="K228" s="16">
        <v>41.52</v>
      </c>
      <c r="L228" s="16">
        <v>53.49</v>
      </c>
      <c r="M228" s="16"/>
      <c r="N228" s="16">
        <v>57.895768793000002</v>
      </c>
      <c r="O228" s="35">
        <v>68.156677869999996</v>
      </c>
      <c r="P228" s="19" t="s">
        <v>18</v>
      </c>
      <c r="Q228" s="15" t="s">
        <v>771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9" t="s">
        <v>365</v>
      </c>
      <c r="D229" s="18" t="s">
        <v>366</v>
      </c>
      <c r="E229" s="18">
        <v>2</v>
      </c>
      <c r="F229" s="17">
        <v>60.42</v>
      </c>
      <c r="G229" s="17">
        <v>51.53</v>
      </c>
      <c r="H229" s="17">
        <v>42.65</v>
      </c>
      <c r="I229" s="16"/>
      <c r="J229" s="17">
        <v>61.66</v>
      </c>
      <c r="K229" s="17">
        <v>79.42</v>
      </c>
      <c r="L229" s="17">
        <v>108.16</v>
      </c>
      <c r="M229" s="17"/>
      <c r="N229" s="17">
        <v>44.793607882000003</v>
      </c>
      <c r="O229" s="17">
        <v>70.681149684000005</v>
      </c>
      <c r="P229" s="18" t="s">
        <v>15</v>
      </c>
      <c r="Q229" s="14" t="s">
        <v>772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21" t="s">
        <v>367</v>
      </c>
      <c r="D230" s="19" t="s">
        <v>368</v>
      </c>
      <c r="E230" s="19">
        <v>9</v>
      </c>
      <c r="F230" s="16">
        <v>27.26</v>
      </c>
      <c r="G230" s="16">
        <v>24.96</v>
      </c>
      <c r="H230" s="16">
        <v>22.66</v>
      </c>
      <c r="I230" s="16"/>
      <c r="J230" s="16">
        <v>28.56</v>
      </c>
      <c r="K230" s="16">
        <v>33.15</v>
      </c>
      <c r="L230" s="16">
        <v>40.590000000000003</v>
      </c>
      <c r="M230" s="16"/>
      <c r="N230" s="16">
        <v>62.091744554000002</v>
      </c>
      <c r="O230" s="35">
        <v>136.30086048000001</v>
      </c>
      <c r="P230" s="19" t="s">
        <v>18</v>
      </c>
      <c r="Q230" s="15" t="s">
        <v>773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9" t="s">
        <v>369</v>
      </c>
      <c r="D231" s="18" t="s">
        <v>370</v>
      </c>
      <c r="E231" s="18">
        <v>0</v>
      </c>
      <c r="F231" s="17">
        <v>34.869999999999997</v>
      </c>
      <c r="G231" s="17">
        <v>30.26</v>
      </c>
      <c r="H231" s="17">
        <v>25.65</v>
      </c>
      <c r="I231" s="16"/>
      <c r="J231" s="17">
        <v>35.840000000000003</v>
      </c>
      <c r="K231" s="17">
        <v>45.05</v>
      </c>
      <c r="L231" s="17">
        <v>59.95</v>
      </c>
      <c r="M231" s="17"/>
      <c r="N231" s="17">
        <v>46.870976464000002</v>
      </c>
      <c r="O231" s="17">
        <v>147.93540296</v>
      </c>
      <c r="P231" s="18" t="s">
        <v>15</v>
      </c>
      <c r="Q231" s="14" t="s">
        <v>774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21" t="s">
        <v>371</v>
      </c>
      <c r="D232" s="19" t="s">
        <v>372</v>
      </c>
      <c r="E232" s="19">
        <v>9</v>
      </c>
      <c r="F232" s="16">
        <v>16.309999999999999</v>
      </c>
      <c r="G232" s="16">
        <v>15.13</v>
      </c>
      <c r="H232" s="16">
        <v>13.95</v>
      </c>
      <c r="I232" s="16"/>
      <c r="J232" s="16">
        <v>18.079999999999998</v>
      </c>
      <c r="K232" s="16">
        <v>20.43</v>
      </c>
      <c r="L232" s="16">
        <v>24.24</v>
      </c>
      <c r="M232" s="16"/>
      <c r="N232" s="16">
        <v>54.691882348</v>
      </c>
      <c r="O232" s="35">
        <v>10.381978434000001</v>
      </c>
      <c r="P232" s="19" t="s">
        <v>18</v>
      </c>
      <c r="Q232" s="15" t="s">
        <v>775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9" t="s">
        <v>373</v>
      </c>
      <c r="D233" s="18" t="s">
        <v>374</v>
      </c>
      <c r="E233" s="18">
        <v>6</v>
      </c>
      <c r="F233" s="17">
        <v>5.8</v>
      </c>
      <c r="G233" s="17">
        <v>5.09</v>
      </c>
      <c r="H233" s="17">
        <v>4.3899999999999997</v>
      </c>
      <c r="I233" s="16"/>
      <c r="J233" s="17">
        <v>5.97</v>
      </c>
      <c r="K233" s="17">
        <v>7.37</v>
      </c>
      <c r="L233" s="17">
        <v>9.64</v>
      </c>
      <c r="M233" s="17"/>
      <c r="N233" s="17">
        <v>46.973712433999999</v>
      </c>
      <c r="O233" s="17">
        <v>3.6216491304000002</v>
      </c>
      <c r="P233" s="18" t="s">
        <v>15</v>
      </c>
      <c r="Q233" s="14" t="s">
        <v>776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21" t="s">
        <v>375</v>
      </c>
      <c r="D234" s="19" t="s">
        <v>376</v>
      </c>
      <c r="E234" s="19">
        <v>4</v>
      </c>
      <c r="F234" s="16">
        <v>13.32</v>
      </c>
      <c r="G234" s="16">
        <v>12.27</v>
      </c>
      <c r="H234" s="16">
        <v>11.23</v>
      </c>
      <c r="I234" s="16"/>
      <c r="J234" s="16">
        <v>13.97</v>
      </c>
      <c r="K234" s="16">
        <v>16.05</v>
      </c>
      <c r="L234" s="16">
        <v>19.43</v>
      </c>
      <c r="M234" s="16"/>
      <c r="N234" s="16">
        <v>67.820134175000007</v>
      </c>
      <c r="O234" s="35">
        <v>19.097973956999997</v>
      </c>
      <c r="P234" s="19" t="s">
        <v>18</v>
      </c>
      <c r="Q234" s="15" t="s">
        <v>777</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9" t="s">
        <v>377</v>
      </c>
      <c r="D235" s="18" t="s">
        <v>378</v>
      </c>
      <c r="E235" s="18">
        <v>10</v>
      </c>
      <c r="F235" s="17">
        <v>28.76</v>
      </c>
      <c r="G235" s="17">
        <v>25.84</v>
      </c>
      <c r="H235" s="17">
        <v>22.92</v>
      </c>
      <c r="I235" s="16"/>
      <c r="J235" s="17">
        <v>29.42</v>
      </c>
      <c r="K235" s="17">
        <v>35.25</v>
      </c>
      <c r="L235" s="17">
        <v>44.69</v>
      </c>
      <c r="M235" s="17"/>
      <c r="N235" s="17">
        <v>75.234367184000007</v>
      </c>
      <c r="O235" s="17">
        <v>191.22389626</v>
      </c>
      <c r="P235" s="18" t="s">
        <v>18</v>
      </c>
      <c r="Q235" s="14" t="s">
        <v>778</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21" t="s">
        <v>379</v>
      </c>
      <c r="D236" s="19" t="s">
        <v>380</v>
      </c>
      <c r="E236" s="19">
        <v>10</v>
      </c>
      <c r="F236" s="16">
        <v>6.75</v>
      </c>
      <c r="G236" s="16">
        <v>5.86</v>
      </c>
      <c r="H236" s="16">
        <v>4.97</v>
      </c>
      <c r="I236" s="16"/>
      <c r="J236" s="16">
        <v>7.12</v>
      </c>
      <c r="K236" s="16">
        <v>8.89</v>
      </c>
      <c r="L236" s="16">
        <v>11.76</v>
      </c>
      <c r="M236" s="16"/>
      <c r="N236" s="16">
        <v>79.486037960000004</v>
      </c>
      <c r="O236" s="35">
        <v>5.8873818260999995</v>
      </c>
      <c r="P236" s="19" t="s">
        <v>18</v>
      </c>
      <c r="Q236" s="15" t="s">
        <v>779</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9" t="s">
        <v>381</v>
      </c>
      <c r="D237" s="18" t="s">
        <v>382</v>
      </c>
      <c r="E237" s="18">
        <v>3</v>
      </c>
      <c r="F237" s="17">
        <v>61.82</v>
      </c>
      <c r="G237" s="17">
        <v>55.87</v>
      </c>
      <c r="H237" s="17">
        <v>49.93</v>
      </c>
      <c r="I237" s="16"/>
      <c r="J237" s="17">
        <v>63.72</v>
      </c>
      <c r="K237" s="17">
        <v>75.599999999999994</v>
      </c>
      <c r="L237" s="17">
        <v>94.82</v>
      </c>
      <c r="M237" s="17"/>
      <c r="N237" s="17">
        <v>47.501268635000002</v>
      </c>
      <c r="O237" s="17">
        <v>31.149073782999999</v>
      </c>
      <c r="P237" s="18" t="s">
        <v>15</v>
      </c>
      <c r="Q237" s="14" t="s">
        <v>780</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21" t="s">
        <v>383</v>
      </c>
      <c r="D238" s="19" t="s">
        <v>384</v>
      </c>
      <c r="E238" s="19">
        <v>9</v>
      </c>
      <c r="F238" s="16">
        <v>6.67</v>
      </c>
      <c r="G238" s="16">
        <v>6.08</v>
      </c>
      <c r="H238" s="16">
        <v>5.5</v>
      </c>
      <c r="I238" s="16"/>
      <c r="J238" s="16">
        <v>7.14</v>
      </c>
      <c r="K238" s="16">
        <v>8.3000000000000007</v>
      </c>
      <c r="L238" s="16">
        <v>10.19</v>
      </c>
      <c r="M238" s="16"/>
      <c r="N238" s="16">
        <v>55.567587697999997</v>
      </c>
      <c r="O238" s="35">
        <v>2.9137509129999999</v>
      </c>
      <c r="P238" s="19" t="s">
        <v>18</v>
      </c>
      <c r="Q238" s="15" t="s">
        <v>781</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9" t="s">
        <v>383</v>
      </c>
      <c r="D239" s="18" t="s">
        <v>385</v>
      </c>
      <c r="E239" s="18">
        <v>9</v>
      </c>
      <c r="F239" s="17">
        <v>6.72</v>
      </c>
      <c r="G239" s="17">
        <v>6.16</v>
      </c>
      <c r="H239" s="17">
        <v>5.6</v>
      </c>
      <c r="I239" s="16"/>
      <c r="J239" s="17">
        <v>7.15</v>
      </c>
      <c r="K239" s="17">
        <v>8.26</v>
      </c>
      <c r="L239" s="17">
        <v>10.07</v>
      </c>
      <c r="M239" s="17"/>
      <c r="N239" s="17">
        <v>58.001384940999998</v>
      </c>
      <c r="O239" s="17">
        <v>65.785249043000007</v>
      </c>
      <c r="P239" s="18" t="s">
        <v>18</v>
      </c>
      <c r="Q239" s="14" t="s">
        <v>782</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21" t="s">
        <v>386</v>
      </c>
      <c r="D240" s="19" t="s">
        <v>387</v>
      </c>
      <c r="E240" s="19">
        <v>10</v>
      </c>
      <c r="F240" s="16">
        <v>82.58</v>
      </c>
      <c r="G240" s="16">
        <v>73.680000000000007</v>
      </c>
      <c r="H240" s="16">
        <v>64.790000000000006</v>
      </c>
      <c r="I240" s="16"/>
      <c r="J240" s="16">
        <v>91.62</v>
      </c>
      <c r="K240" s="16">
        <v>109.4</v>
      </c>
      <c r="L240" s="16">
        <v>138.16999999999999</v>
      </c>
      <c r="M240" s="16"/>
      <c r="N240" s="16">
        <v>65.985284191000005</v>
      </c>
      <c r="O240" s="35">
        <v>1801.771178</v>
      </c>
      <c r="P240" s="19" t="s">
        <v>18</v>
      </c>
      <c r="Q240" s="15" t="s">
        <v>783</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9" t="s">
        <v>388</v>
      </c>
      <c r="D241" s="18" t="s">
        <v>389</v>
      </c>
      <c r="E241" s="18">
        <v>6</v>
      </c>
      <c r="F241" s="17">
        <v>20.11</v>
      </c>
      <c r="G241" s="17">
        <v>18.84</v>
      </c>
      <c r="H241" s="17">
        <v>17.57</v>
      </c>
      <c r="I241" s="16"/>
      <c r="J241" s="17">
        <v>23.31</v>
      </c>
      <c r="K241" s="17">
        <v>25.84</v>
      </c>
      <c r="L241" s="17">
        <v>29.94</v>
      </c>
      <c r="M241" s="17"/>
      <c r="N241" s="17">
        <v>51.690117624999999</v>
      </c>
      <c r="O241" s="17">
        <v>5.6665155217000001</v>
      </c>
      <c r="P241" s="18" t="s">
        <v>18</v>
      </c>
      <c r="Q241" s="14" t="s">
        <v>784</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21" t="s">
        <v>390</v>
      </c>
      <c r="D242" s="19" t="s">
        <v>391</v>
      </c>
      <c r="E242" s="19">
        <v>9</v>
      </c>
      <c r="F242" s="16">
        <v>3.75</v>
      </c>
      <c r="G242" s="16">
        <v>3.18</v>
      </c>
      <c r="H242" s="16">
        <v>2.61</v>
      </c>
      <c r="I242" s="16"/>
      <c r="J242" s="16">
        <v>4.91</v>
      </c>
      <c r="K242" s="16">
        <v>6.04</v>
      </c>
      <c r="L242" s="16">
        <v>7.87</v>
      </c>
      <c r="M242" s="16"/>
      <c r="N242" s="16">
        <v>52.279705886000002</v>
      </c>
      <c r="O242" s="35">
        <v>73.525171174000008</v>
      </c>
      <c r="P242" s="19" t="s">
        <v>18</v>
      </c>
      <c r="Q242" s="15" t="s">
        <v>785</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9" t="s">
        <v>392</v>
      </c>
      <c r="D243" s="18" t="s">
        <v>393</v>
      </c>
      <c r="E243" s="18">
        <v>7</v>
      </c>
      <c r="F243" s="17">
        <v>31.2</v>
      </c>
      <c r="G243" s="17">
        <v>28.58</v>
      </c>
      <c r="H243" s="17">
        <v>25.96</v>
      </c>
      <c r="I243" s="16"/>
      <c r="J243" s="17">
        <v>32.340000000000003</v>
      </c>
      <c r="K243" s="17">
        <v>37.57</v>
      </c>
      <c r="L243" s="17">
        <v>46.04</v>
      </c>
      <c r="M243" s="17"/>
      <c r="N243" s="17">
        <v>57.494802993</v>
      </c>
      <c r="O243" s="17">
        <v>288.54913583000001</v>
      </c>
      <c r="P243" s="18" t="s">
        <v>18</v>
      </c>
      <c r="Q243" s="14" t="s">
        <v>786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21" t="s">
        <v>530</v>
      </c>
      <c r="D244" s="19" t="s">
        <v>531</v>
      </c>
      <c r="E244" s="19">
        <v>0</v>
      </c>
      <c r="F244" s="16">
        <v>76</v>
      </c>
      <c r="G244" s="16">
        <v>68.77</v>
      </c>
      <c r="H244" s="16">
        <v>61.54</v>
      </c>
      <c r="I244" s="16"/>
      <c r="J244" s="16">
        <v>79.290000000000006</v>
      </c>
      <c r="K244" s="16">
        <v>93.74</v>
      </c>
      <c r="L244" s="16">
        <v>117.12</v>
      </c>
      <c r="M244" s="16"/>
      <c r="N244" s="16">
        <v>34.168510261000002</v>
      </c>
      <c r="O244" s="35">
        <v>1.9960136557000001</v>
      </c>
      <c r="P244" s="19" t="s">
        <v>15</v>
      </c>
      <c r="Q244" s="15" t="s">
        <v>787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9" t="s">
        <v>394</v>
      </c>
      <c r="D245" s="18" t="s">
        <v>395</v>
      </c>
      <c r="E245" s="18">
        <v>9</v>
      </c>
      <c r="F245" s="17">
        <v>13.77</v>
      </c>
      <c r="G245" s="17">
        <v>12.37</v>
      </c>
      <c r="H245" s="17">
        <v>10.97</v>
      </c>
      <c r="I245" s="16"/>
      <c r="J245" s="17">
        <v>17.38</v>
      </c>
      <c r="K245" s="17">
        <v>20.170000000000002</v>
      </c>
      <c r="L245" s="17">
        <v>24.7</v>
      </c>
      <c r="M245" s="17"/>
      <c r="N245" s="17">
        <v>53.720588452999998</v>
      </c>
      <c r="O245" s="17">
        <v>8.2490512173999999</v>
      </c>
      <c r="P245" s="18" t="s">
        <v>18</v>
      </c>
      <c r="Q245" s="14" t="s">
        <v>788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21" t="s">
        <v>476</v>
      </c>
      <c r="D246" s="19" t="s">
        <v>477</v>
      </c>
      <c r="E246" s="19">
        <v>4</v>
      </c>
      <c r="F246" s="16">
        <v>4.05</v>
      </c>
      <c r="G246" s="16">
        <v>3.74</v>
      </c>
      <c r="H246" s="16">
        <v>3.44</v>
      </c>
      <c r="I246" s="16"/>
      <c r="J246" s="16">
        <v>4.88</v>
      </c>
      <c r="K246" s="16">
        <v>5.48</v>
      </c>
      <c r="L246" s="16">
        <v>6.46</v>
      </c>
      <c r="M246" s="16"/>
      <c r="N246" s="16">
        <v>60.463786630000001</v>
      </c>
      <c r="O246" s="35">
        <v>1.3628256522</v>
      </c>
      <c r="P246" s="19" t="s">
        <v>18</v>
      </c>
      <c r="Q246" s="15" t="s">
        <v>789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9" t="s">
        <v>396</v>
      </c>
      <c r="D247" s="18" t="s">
        <v>397</v>
      </c>
      <c r="E247" s="18">
        <v>2</v>
      </c>
      <c r="F247" s="17">
        <v>25.91</v>
      </c>
      <c r="G247" s="17">
        <v>21.93</v>
      </c>
      <c r="H247" s="17">
        <v>17.95</v>
      </c>
      <c r="I247" s="16"/>
      <c r="J247" s="17">
        <v>26.98</v>
      </c>
      <c r="K247" s="17">
        <v>34.93</v>
      </c>
      <c r="L247" s="17">
        <v>47.8</v>
      </c>
      <c r="M247" s="17"/>
      <c r="N247" s="17">
        <v>48.796643938999999</v>
      </c>
      <c r="O247" s="17">
        <v>119.08237446999999</v>
      </c>
      <c r="P247" s="18" t="s">
        <v>15</v>
      </c>
      <c r="Q247" s="14" t="s">
        <v>790</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21" t="s">
        <v>532</v>
      </c>
      <c r="D248" s="19" t="s">
        <v>533</v>
      </c>
      <c r="E248" s="19">
        <v>9</v>
      </c>
      <c r="F248" s="16">
        <v>1.21</v>
      </c>
      <c r="G248" s="16">
        <v>1</v>
      </c>
      <c r="H248" s="16">
        <v>0.8</v>
      </c>
      <c r="I248" s="16"/>
      <c r="J248" s="16">
        <v>1.8</v>
      </c>
      <c r="K248" s="16">
        <v>2.2000000000000002</v>
      </c>
      <c r="L248" s="16">
        <v>2.86</v>
      </c>
      <c r="M248" s="16"/>
      <c r="N248" s="16">
        <v>53.183278641999998</v>
      </c>
      <c r="O248" s="35">
        <v>2.6274318696000001</v>
      </c>
      <c r="P248" s="19" t="s">
        <v>18</v>
      </c>
      <c r="Q248" s="15" t="s">
        <v>791</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9" t="s">
        <v>398</v>
      </c>
      <c r="D249" s="18" t="s">
        <v>399</v>
      </c>
      <c r="E249" s="18">
        <v>9</v>
      </c>
      <c r="F249" s="17">
        <v>17.53</v>
      </c>
      <c r="G249" s="17">
        <v>16.2</v>
      </c>
      <c r="H249" s="17">
        <v>14.87</v>
      </c>
      <c r="I249" s="16"/>
      <c r="J249" s="17">
        <v>20.22</v>
      </c>
      <c r="K249" s="17">
        <v>22.87</v>
      </c>
      <c r="L249" s="17">
        <v>27.17</v>
      </c>
      <c r="M249" s="17"/>
      <c r="N249" s="17">
        <v>58.151366863</v>
      </c>
      <c r="O249" s="17">
        <v>32.040063913000004</v>
      </c>
      <c r="P249" s="18" t="s">
        <v>18</v>
      </c>
      <c r="Q249" s="14" t="s">
        <v>792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21" t="s">
        <v>793</v>
      </c>
      <c r="D250" s="19" t="s">
        <v>794</v>
      </c>
      <c r="E250" s="19">
        <v>4</v>
      </c>
      <c r="F250" s="16">
        <v>39.630000000000003</v>
      </c>
      <c r="G250" s="16">
        <v>37.229999999999997</v>
      </c>
      <c r="H250" s="16">
        <v>34.83</v>
      </c>
      <c r="I250" s="16"/>
      <c r="J250" s="16">
        <v>40.39</v>
      </c>
      <c r="K250" s="16">
        <v>45.18</v>
      </c>
      <c r="L250" s="16">
        <v>52.93</v>
      </c>
      <c r="M250" s="16"/>
      <c r="N250" s="16">
        <v>48.189238242999998</v>
      </c>
      <c r="O250" s="35">
        <v>1.1244466913000002</v>
      </c>
      <c r="P250" s="19" t="s">
        <v>15</v>
      </c>
      <c r="Q250" s="15" t="s">
        <v>795</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9" t="s">
        <v>400</v>
      </c>
      <c r="D251" s="18" t="s">
        <v>401</v>
      </c>
      <c r="E251" s="18">
        <v>7</v>
      </c>
      <c r="F251" s="17">
        <v>50.75</v>
      </c>
      <c r="G251" s="17">
        <v>46.87</v>
      </c>
      <c r="H251" s="17">
        <v>42.99</v>
      </c>
      <c r="I251" s="16"/>
      <c r="J251" s="17">
        <v>54.41</v>
      </c>
      <c r="K251" s="17">
        <v>62.16</v>
      </c>
      <c r="L251" s="17">
        <v>74.7</v>
      </c>
      <c r="M251" s="17"/>
      <c r="N251" s="17">
        <v>73.997711279000001</v>
      </c>
      <c r="O251" s="17">
        <v>329.47276299999999</v>
      </c>
      <c r="P251" s="18" t="s">
        <v>18</v>
      </c>
      <c r="Q251" s="14" t="s">
        <v>796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21" t="s">
        <v>454</v>
      </c>
      <c r="D252" s="19" t="s">
        <v>455</v>
      </c>
      <c r="E252" s="19">
        <v>9</v>
      </c>
      <c r="F252" s="16">
        <v>1478.46</v>
      </c>
      <c r="G252" s="16">
        <v>1214.04</v>
      </c>
      <c r="H252" s="16">
        <v>949.63</v>
      </c>
      <c r="I252" s="16"/>
      <c r="J252" s="16">
        <v>1669.89</v>
      </c>
      <c r="K252" s="16">
        <v>2198.71</v>
      </c>
      <c r="L252" s="16">
        <v>3054.41</v>
      </c>
      <c r="M252" s="16"/>
      <c r="N252" s="16">
        <v>55.613727408000003</v>
      </c>
      <c r="O252" s="35">
        <v>3.0509947695999999</v>
      </c>
      <c r="P252" s="19" t="s">
        <v>18</v>
      </c>
      <c r="Q252" s="15" t="s">
        <v>797</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9" t="s">
        <v>402</v>
      </c>
      <c r="D253" s="18" t="s">
        <v>403</v>
      </c>
      <c r="E253" s="18">
        <v>10</v>
      </c>
      <c r="F253" s="17">
        <v>8.9700000000000006</v>
      </c>
      <c r="G253" s="17">
        <v>8.17</v>
      </c>
      <c r="H253" s="17">
        <v>7.38</v>
      </c>
      <c r="I253" s="16"/>
      <c r="J253" s="17">
        <v>10.37</v>
      </c>
      <c r="K253" s="17">
        <v>11.95</v>
      </c>
      <c r="L253" s="17">
        <v>14.52</v>
      </c>
      <c r="M253" s="17"/>
      <c r="N253" s="17">
        <v>58.623905123</v>
      </c>
      <c r="O253" s="17">
        <v>5.5106790435000006</v>
      </c>
      <c r="P253" s="18" t="s">
        <v>18</v>
      </c>
      <c r="Q253" s="14" t="s">
        <v>798</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1" t="s">
        <v>404</v>
      </c>
      <c r="D254" s="19" t="s">
        <v>405</v>
      </c>
      <c r="E254" s="19">
        <v>0</v>
      </c>
      <c r="F254" s="16" t="s">
        <v>35</v>
      </c>
      <c r="G254" s="16" t="s">
        <v>35</v>
      </c>
      <c r="H254" s="16" t="s">
        <v>35</v>
      </c>
      <c r="I254" s="16"/>
      <c r="J254" s="16" t="s">
        <v>35</v>
      </c>
      <c r="K254" s="16" t="s">
        <v>35</v>
      </c>
      <c r="L254" s="16" t="s">
        <v>35</v>
      </c>
      <c r="M254" s="16"/>
      <c r="N254" s="16" t="s">
        <v>35</v>
      </c>
      <c r="O254" s="35" t="s">
        <v>35</v>
      </c>
      <c r="P254" s="19" t="s">
        <v>35</v>
      </c>
      <c r="Q254" s="15" t="s">
        <v>36</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406</v>
      </c>
      <c r="D255" s="18" t="s">
        <v>407</v>
      </c>
      <c r="E255" s="18">
        <v>4</v>
      </c>
      <c r="F255" s="17">
        <v>12.03</v>
      </c>
      <c r="G255" s="17">
        <v>10.23</v>
      </c>
      <c r="H255" s="17">
        <v>8.43</v>
      </c>
      <c r="I255" s="16"/>
      <c r="J255" s="17">
        <v>15.29</v>
      </c>
      <c r="K255" s="17">
        <v>18.88</v>
      </c>
      <c r="L255" s="17">
        <v>24.7</v>
      </c>
      <c r="M255" s="17"/>
      <c r="N255" s="17">
        <v>61.782360036</v>
      </c>
      <c r="O255" s="17">
        <v>57.679220825999998</v>
      </c>
      <c r="P255" s="18" t="s">
        <v>18</v>
      </c>
      <c r="Q255" s="14" t="s">
        <v>799</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1" t="s">
        <v>534</v>
      </c>
      <c r="D256" s="19" t="s">
        <v>535</v>
      </c>
      <c r="E256" s="19">
        <v>6</v>
      </c>
      <c r="F256" s="16">
        <v>129.05000000000001</v>
      </c>
      <c r="G256" s="16">
        <v>119.65</v>
      </c>
      <c r="H256" s="16">
        <v>110.26</v>
      </c>
      <c r="I256" s="16"/>
      <c r="J256" s="16">
        <v>139.99</v>
      </c>
      <c r="K256" s="16">
        <v>158.77000000000001</v>
      </c>
      <c r="L256" s="16">
        <v>189.16</v>
      </c>
      <c r="M256" s="16"/>
      <c r="N256" s="16">
        <v>61.603013486999998</v>
      </c>
      <c r="O256" s="35">
        <v>1.4274151821999999</v>
      </c>
      <c r="P256" s="19" t="s">
        <v>18</v>
      </c>
      <c r="Q256" s="15" t="s">
        <v>800</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408</v>
      </c>
      <c r="D257" s="18" t="s">
        <v>409</v>
      </c>
      <c r="E257" s="18">
        <v>9</v>
      </c>
      <c r="F257" s="17">
        <v>191.65</v>
      </c>
      <c r="G257" s="17">
        <v>180.01</v>
      </c>
      <c r="H257" s="17">
        <v>168.37</v>
      </c>
      <c r="I257" s="16"/>
      <c r="J257" s="17">
        <v>196.92</v>
      </c>
      <c r="K257" s="17">
        <v>220.19</v>
      </c>
      <c r="L257" s="17">
        <v>257.85000000000002</v>
      </c>
      <c r="M257" s="17"/>
      <c r="N257" s="17">
        <v>63.162545711999996</v>
      </c>
      <c r="O257" s="17">
        <v>3.8984606930999997</v>
      </c>
      <c r="P257" s="18" t="s">
        <v>18</v>
      </c>
      <c r="Q257" s="14" t="s">
        <v>801</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1" t="s">
        <v>410</v>
      </c>
      <c r="D258" s="19" t="s">
        <v>411</v>
      </c>
      <c r="E258" s="19">
        <v>0</v>
      </c>
      <c r="F258" s="16">
        <v>44.48</v>
      </c>
      <c r="G258" s="16">
        <v>37.44</v>
      </c>
      <c r="H258" s="16">
        <v>30.4</v>
      </c>
      <c r="I258" s="16"/>
      <c r="J258" s="16">
        <v>45.28</v>
      </c>
      <c r="K258" s="16">
        <v>59.35</v>
      </c>
      <c r="L258" s="16">
        <v>82.11</v>
      </c>
      <c r="M258" s="16"/>
      <c r="N258" s="16">
        <v>40.150628158000004</v>
      </c>
      <c r="O258" s="35">
        <v>4.2974885439000001</v>
      </c>
      <c r="P258" s="19" t="s">
        <v>15</v>
      </c>
      <c r="Q258" s="15" t="s">
        <v>802</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412</v>
      </c>
      <c r="D259" s="18" t="s">
        <v>413</v>
      </c>
      <c r="E259" s="18">
        <v>2</v>
      </c>
      <c r="F259" s="17">
        <v>101</v>
      </c>
      <c r="G259" s="17">
        <v>96.47</v>
      </c>
      <c r="H259" s="17">
        <v>91.95</v>
      </c>
      <c r="I259" s="16"/>
      <c r="J259" s="17">
        <v>101.99</v>
      </c>
      <c r="K259" s="17">
        <v>111.03</v>
      </c>
      <c r="L259" s="17">
        <v>125.65</v>
      </c>
      <c r="M259" s="17"/>
      <c r="N259" s="17">
        <v>38.434629952000002</v>
      </c>
      <c r="O259" s="17">
        <v>5.1024502491000003</v>
      </c>
      <c r="P259" s="18" t="s">
        <v>15</v>
      </c>
      <c r="Q259" s="14" t="s">
        <v>803</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1" t="s">
        <v>804</v>
      </c>
      <c r="D260" s="19" t="s">
        <v>805</v>
      </c>
      <c r="E260" s="19">
        <v>3</v>
      </c>
      <c r="F260" s="16">
        <v>31.76</v>
      </c>
      <c r="G260" s="16">
        <v>26.07</v>
      </c>
      <c r="H260" s="16">
        <v>20.38</v>
      </c>
      <c r="I260" s="16"/>
      <c r="J260" s="16">
        <v>32.200000000000003</v>
      </c>
      <c r="K260" s="16">
        <v>43.57</v>
      </c>
      <c r="L260" s="16">
        <v>61.98</v>
      </c>
      <c r="M260" s="16"/>
      <c r="N260" s="16">
        <v>40.734533233000001</v>
      </c>
      <c r="O260" s="35">
        <v>1.2328295525999999</v>
      </c>
      <c r="P260" s="19" t="s">
        <v>15</v>
      </c>
      <c r="Q260" s="15" t="s">
        <v>806</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807</v>
      </c>
      <c r="D261" s="18" t="s">
        <v>808</v>
      </c>
      <c r="E261" s="18">
        <v>10</v>
      </c>
      <c r="F261" s="17">
        <v>177.68</v>
      </c>
      <c r="G261" s="17">
        <v>165.75</v>
      </c>
      <c r="H261" s="17">
        <v>153.82</v>
      </c>
      <c r="I261" s="16"/>
      <c r="J261" s="17">
        <v>188.55</v>
      </c>
      <c r="K261" s="17">
        <v>212.4</v>
      </c>
      <c r="L261" s="17">
        <v>251</v>
      </c>
      <c r="M261" s="17"/>
      <c r="N261" s="17">
        <v>62.474167883</v>
      </c>
      <c r="O261" s="17">
        <v>1.3578630504</v>
      </c>
      <c r="P261" s="18" t="s">
        <v>18</v>
      </c>
      <c r="Q261" s="14" t="s">
        <v>809</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21" t="s">
        <v>486</v>
      </c>
      <c r="D262" s="19" t="s">
        <v>487</v>
      </c>
      <c r="E262" s="19">
        <v>5</v>
      </c>
      <c r="F262" s="16">
        <v>47.25</v>
      </c>
      <c r="G262" s="16">
        <v>39.75</v>
      </c>
      <c r="H262" s="16">
        <v>32.25</v>
      </c>
      <c r="I262" s="16"/>
      <c r="J262" s="16">
        <v>49.19</v>
      </c>
      <c r="K262" s="16">
        <v>64.180000000000007</v>
      </c>
      <c r="L262" s="16">
        <v>88.43</v>
      </c>
      <c r="M262" s="16"/>
      <c r="N262" s="16">
        <v>54.476016565999998</v>
      </c>
      <c r="O262" s="35">
        <v>2.6160182273999997</v>
      </c>
      <c r="P262" s="19" t="s">
        <v>15</v>
      </c>
      <c r="Q262" s="15" t="s">
        <v>810</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9" t="s">
        <v>414</v>
      </c>
      <c r="D263" s="18" t="s">
        <v>415</v>
      </c>
      <c r="E263" s="18">
        <v>0</v>
      </c>
      <c r="F263" s="17">
        <v>79.400000000000006</v>
      </c>
      <c r="G263" s="17">
        <v>65.23</v>
      </c>
      <c r="H263" s="17">
        <v>51.07</v>
      </c>
      <c r="I263" s="16"/>
      <c r="J263" s="17">
        <v>80.680000000000007</v>
      </c>
      <c r="K263" s="17">
        <v>109</v>
      </c>
      <c r="L263" s="17">
        <v>154.83000000000001</v>
      </c>
      <c r="M263" s="17"/>
      <c r="N263" s="17">
        <v>39.342584230999996</v>
      </c>
      <c r="O263" s="17">
        <v>11.787795835000001</v>
      </c>
      <c r="P263" s="18" t="s">
        <v>15</v>
      </c>
      <c r="Q263" s="14" t="s">
        <v>811</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21" t="s">
        <v>416</v>
      </c>
      <c r="D264" s="19" t="s">
        <v>417</v>
      </c>
      <c r="E264" s="19">
        <v>2</v>
      </c>
      <c r="F264" s="16">
        <v>31.55</v>
      </c>
      <c r="G264" s="16">
        <v>23.06</v>
      </c>
      <c r="H264" s="16">
        <v>14.58</v>
      </c>
      <c r="I264" s="16"/>
      <c r="J264" s="16">
        <v>32.32</v>
      </c>
      <c r="K264" s="16">
        <v>49.28</v>
      </c>
      <c r="L264" s="16">
        <v>76.73</v>
      </c>
      <c r="M264" s="16"/>
      <c r="N264" s="16">
        <v>49.327003013000002</v>
      </c>
      <c r="O264" s="35">
        <v>12.046324516999999</v>
      </c>
      <c r="P264" s="19" t="s">
        <v>15</v>
      </c>
      <c r="Q264" s="15" t="s">
        <v>812</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9" t="s">
        <v>418</v>
      </c>
      <c r="D265" s="18" t="s">
        <v>419</v>
      </c>
      <c r="E265" s="18">
        <v>0</v>
      </c>
      <c r="F265" s="17">
        <v>46.65</v>
      </c>
      <c r="G265" s="17">
        <v>37.659999999999997</v>
      </c>
      <c r="H265" s="17">
        <v>28.67</v>
      </c>
      <c r="I265" s="16"/>
      <c r="J265" s="17">
        <v>47.43</v>
      </c>
      <c r="K265" s="17">
        <v>65.400000000000006</v>
      </c>
      <c r="L265" s="17">
        <v>94.48</v>
      </c>
      <c r="M265" s="17"/>
      <c r="N265" s="17">
        <v>41.235465593999997</v>
      </c>
      <c r="O265" s="17">
        <v>24.682997113000003</v>
      </c>
      <c r="P265" s="18" t="s">
        <v>15</v>
      </c>
      <c r="Q265" s="14" t="s">
        <v>813</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21" t="s">
        <v>536</v>
      </c>
      <c r="D266" s="19" t="s">
        <v>537</v>
      </c>
      <c r="E266" s="19">
        <v>6</v>
      </c>
      <c r="F266" s="16">
        <v>113.85</v>
      </c>
      <c r="G266" s="16">
        <v>103.55</v>
      </c>
      <c r="H266" s="16">
        <v>93.26</v>
      </c>
      <c r="I266" s="16"/>
      <c r="J266" s="16">
        <v>115.96</v>
      </c>
      <c r="K266" s="16">
        <v>136.54</v>
      </c>
      <c r="L266" s="16">
        <v>169.85</v>
      </c>
      <c r="M266" s="16"/>
      <c r="N266" s="16">
        <v>49.382351028999999</v>
      </c>
      <c r="O266" s="35">
        <v>1.6180771457000001</v>
      </c>
      <c r="P266" s="19" t="s">
        <v>15</v>
      </c>
      <c r="Q266" s="15" t="s">
        <v>814</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9" t="s">
        <v>420</v>
      </c>
      <c r="D267" s="18" t="s">
        <v>421</v>
      </c>
      <c r="E267" s="18">
        <v>3</v>
      </c>
      <c r="F267" s="17">
        <v>59.09</v>
      </c>
      <c r="G267" s="17">
        <v>48.4</v>
      </c>
      <c r="H267" s="17">
        <v>37.72</v>
      </c>
      <c r="I267" s="16"/>
      <c r="J267" s="17">
        <v>60.32</v>
      </c>
      <c r="K267" s="17">
        <v>81.680000000000007</v>
      </c>
      <c r="L267" s="17">
        <v>116.25</v>
      </c>
      <c r="M267" s="17"/>
      <c r="N267" s="17">
        <v>39.678305148</v>
      </c>
      <c r="O267" s="17">
        <v>2.3969305983</v>
      </c>
      <c r="P267" s="18" t="s">
        <v>15</v>
      </c>
      <c r="Q267" s="14" t="s">
        <v>815</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21" t="s">
        <v>494</v>
      </c>
      <c r="D268" s="19" t="s">
        <v>495</v>
      </c>
      <c r="E268" s="19">
        <v>0</v>
      </c>
      <c r="F268" s="16">
        <v>99.6</v>
      </c>
      <c r="G268" s="16">
        <v>96.8</v>
      </c>
      <c r="H268" s="16">
        <v>94</v>
      </c>
      <c r="I268" s="16"/>
      <c r="J268" s="16">
        <v>100.67</v>
      </c>
      <c r="K268" s="16">
        <v>106.26</v>
      </c>
      <c r="L268" s="16">
        <v>115.31</v>
      </c>
      <c r="M268" s="16"/>
      <c r="N268" s="16">
        <v>41.553087685999998</v>
      </c>
      <c r="O268" s="35">
        <v>1.9156788074000002</v>
      </c>
      <c r="P268" s="19" t="s">
        <v>15</v>
      </c>
      <c r="Q268" s="15" t="s">
        <v>816</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9" t="s">
        <v>422</v>
      </c>
      <c r="D269" s="18" t="s">
        <v>423</v>
      </c>
      <c r="E269" s="18">
        <v>2</v>
      </c>
      <c r="F269" s="17">
        <v>129.6</v>
      </c>
      <c r="G269" s="17">
        <v>122.97</v>
      </c>
      <c r="H269" s="17">
        <v>116.35</v>
      </c>
      <c r="I269" s="16"/>
      <c r="J269" s="17">
        <v>131.5</v>
      </c>
      <c r="K269" s="17">
        <v>144.74</v>
      </c>
      <c r="L269" s="17">
        <v>166.17</v>
      </c>
      <c r="M269" s="17"/>
      <c r="N269" s="17">
        <v>41.075554811000003</v>
      </c>
      <c r="O269" s="17">
        <v>7.2892270009000004</v>
      </c>
      <c r="P269" s="18" t="s">
        <v>15</v>
      </c>
      <c r="Q269" s="14" t="s">
        <v>817</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21" t="s">
        <v>818</v>
      </c>
      <c r="D270" s="19" t="s">
        <v>819</v>
      </c>
      <c r="E270" s="19">
        <v>7</v>
      </c>
      <c r="F270" s="16">
        <v>124</v>
      </c>
      <c r="G270" s="16">
        <v>117</v>
      </c>
      <c r="H270" s="16">
        <v>110</v>
      </c>
      <c r="I270" s="16"/>
      <c r="J270" s="16">
        <v>130.47</v>
      </c>
      <c r="K270" s="16">
        <v>144.46</v>
      </c>
      <c r="L270" s="16">
        <v>167.1</v>
      </c>
      <c r="M270" s="16"/>
      <c r="N270" s="16">
        <v>58.842142594000002</v>
      </c>
      <c r="O270" s="35">
        <v>1.4135572761000001</v>
      </c>
      <c r="P270" s="19" t="s">
        <v>18</v>
      </c>
      <c r="Q270" s="15" t="s">
        <v>820</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9" t="s">
        <v>496</v>
      </c>
      <c r="D271" s="18" t="s">
        <v>497</v>
      </c>
      <c r="E271" s="18">
        <v>6</v>
      </c>
      <c r="F271" s="17">
        <v>130.07</v>
      </c>
      <c r="G271" s="17">
        <v>123.22</v>
      </c>
      <c r="H271" s="17">
        <v>116.37</v>
      </c>
      <c r="I271" s="16"/>
      <c r="J271" s="17">
        <v>131.44</v>
      </c>
      <c r="K271" s="17">
        <v>145.13</v>
      </c>
      <c r="L271" s="17">
        <v>167.28</v>
      </c>
      <c r="M271" s="17"/>
      <c r="N271" s="17">
        <v>61.105726122999997</v>
      </c>
      <c r="O271" s="17">
        <v>12.458023293</v>
      </c>
      <c r="P271" s="18" t="s">
        <v>18</v>
      </c>
      <c r="Q271" s="14" t="s">
        <v>821</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21" t="s">
        <v>424</v>
      </c>
      <c r="D272" s="19" t="s">
        <v>425</v>
      </c>
      <c r="E272" s="19">
        <v>7</v>
      </c>
      <c r="F272" s="16">
        <v>183.75</v>
      </c>
      <c r="G272" s="16">
        <v>172.34</v>
      </c>
      <c r="H272" s="16">
        <v>160.93</v>
      </c>
      <c r="I272" s="16"/>
      <c r="J272" s="16">
        <v>188.96</v>
      </c>
      <c r="K272" s="16">
        <v>211.77</v>
      </c>
      <c r="L272" s="16">
        <v>248.69</v>
      </c>
      <c r="M272" s="16"/>
      <c r="N272" s="16">
        <v>62.079313157000001</v>
      </c>
      <c r="O272" s="35">
        <v>952.98163668999996</v>
      </c>
      <c r="P272" s="19" t="s">
        <v>18</v>
      </c>
      <c r="Q272" s="15" t="s">
        <v>822</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9" t="s">
        <v>823</v>
      </c>
      <c r="D273" s="18" t="s">
        <v>824</v>
      </c>
      <c r="E273" s="18">
        <v>6</v>
      </c>
      <c r="F273" s="17">
        <v>84.83</v>
      </c>
      <c r="G273" s="17">
        <v>80.599999999999994</v>
      </c>
      <c r="H273" s="17">
        <v>76.38</v>
      </c>
      <c r="I273" s="16"/>
      <c r="J273" s="17">
        <v>96.88</v>
      </c>
      <c r="K273" s="17">
        <v>105.32</v>
      </c>
      <c r="L273" s="17">
        <v>118.99</v>
      </c>
      <c r="M273" s="17"/>
      <c r="N273" s="17">
        <v>54.822690285999997</v>
      </c>
      <c r="O273" s="17">
        <v>2.7936518387000002</v>
      </c>
      <c r="P273" s="18" t="s">
        <v>18</v>
      </c>
      <c r="Q273" s="14" t="s">
        <v>825</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21" t="s">
        <v>498</v>
      </c>
      <c r="D274" s="19" t="s">
        <v>499</v>
      </c>
      <c r="E274" s="19">
        <v>6</v>
      </c>
      <c r="F274" s="16">
        <v>139.11000000000001</v>
      </c>
      <c r="G274" s="16">
        <v>132.5</v>
      </c>
      <c r="H274" s="16">
        <v>125.9</v>
      </c>
      <c r="I274" s="16"/>
      <c r="J274" s="16">
        <v>147.21</v>
      </c>
      <c r="K274" s="16">
        <v>160.41</v>
      </c>
      <c r="L274" s="16">
        <v>181.77</v>
      </c>
      <c r="M274" s="16"/>
      <c r="N274" s="16">
        <v>58.203373012999997</v>
      </c>
      <c r="O274" s="35">
        <v>3.6364854409</v>
      </c>
      <c r="P274" s="19" t="s">
        <v>18</v>
      </c>
      <c r="Q274" s="15" t="s">
        <v>826</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9" t="s">
        <v>470</v>
      </c>
      <c r="D275" s="18" t="s">
        <v>471</v>
      </c>
      <c r="E275" s="18">
        <v>5</v>
      </c>
      <c r="F275" s="17">
        <v>114.6</v>
      </c>
      <c r="G275" s="17">
        <v>104.84</v>
      </c>
      <c r="H275" s="17">
        <v>95.08</v>
      </c>
      <c r="I275" s="16"/>
      <c r="J275" s="17">
        <v>116.1</v>
      </c>
      <c r="K275" s="17">
        <v>135.61000000000001</v>
      </c>
      <c r="L275" s="17">
        <v>167.18</v>
      </c>
      <c r="M275" s="17"/>
      <c r="N275" s="17">
        <v>49.404900914000002</v>
      </c>
      <c r="O275" s="17">
        <v>45.137777270000001</v>
      </c>
      <c r="P275" s="18" t="s">
        <v>15</v>
      </c>
      <c r="Q275" s="14" t="s">
        <v>827</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21" t="s">
        <v>511</v>
      </c>
      <c r="D276" s="19" t="s">
        <v>512</v>
      </c>
      <c r="E276" s="19">
        <v>3</v>
      </c>
      <c r="F276" s="16">
        <v>82.1</v>
      </c>
      <c r="G276" s="16">
        <v>77.319999999999993</v>
      </c>
      <c r="H276" s="16">
        <v>72.55</v>
      </c>
      <c r="I276" s="16"/>
      <c r="J276" s="16">
        <v>82.1</v>
      </c>
      <c r="K276" s="16">
        <v>91.64</v>
      </c>
      <c r="L276" s="16">
        <v>107.1</v>
      </c>
      <c r="M276" s="16"/>
      <c r="N276" s="16">
        <v>45.214429035999999</v>
      </c>
      <c r="O276" s="35">
        <v>1.2535323317</v>
      </c>
      <c r="P276" s="19" t="s">
        <v>15</v>
      </c>
      <c r="Q276" s="15" t="s">
        <v>828</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9" t="s">
        <v>426</v>
      </c>
      <c r="D277" s="18" t="s">
        <v>427</v>
      </c>
      <c r="E277" s="18">
        <v>2</v>
      </c>
      <c r="F277" s="17">
        <v>381.01</v>
      </c>
      <c r="G277" s="17">
        <v>362.66</v>
      </c>
      <c r="H277" s="17">
        <v>344.32</v>
      </c>
      <c r="I277" s="16"/>
      <c r="J277" s="17">
        <v>383.65</v>
      </c>
      <c r="K277" s="17">
        <v>420.33</v>
      </c>
      <c r="L277" s="17">
        <v>479.69</v>
      </c>
      <c r="M277" s="17"/>
      <c r="N277" s="17">
        <v>37.141723724000002</v>
      </c>
      <c r="O277" s="17">
        <v>73.641955379000009</v>
      </c>
      <c r="P277" s="18" t="s">
        <v>15</v>
      </c>
      <c r="Q277" s="14" t="s">
        <v>829</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21" t="s">
        <v>428</v>
      </c>
      <c r="D278" s="19" t="s">
        <v>429</v>
      </c>
      <c r="E278" s="19">
        <v>3</v>
      </c>
      <c r="F278" s="16">
        <v>116.08</v>
      </c>
      <c r="G278" s="16">
        <v>83.17</v>
      </c>
      <c r="H278" s="16">
        <v>50.26</v>
      </c>
      <c r="I278" s="16"/>
      <c r="J278" s="16">
        <v>118.48</v>
      </c>
      <c r="K278" s="16">
        <v>184.29</v>
      </c>
      <c r="L278" s="16">
        <v>290.79000000000002</v>
      </c>
      <c r="M278" s="16"/>
      <c r="N278" s="16">
        <v>47.690700153999998</v>
      </c>
      <c r="O278" s="35">
        <v>16.889289188999999</v>
      </c>
      <c r="P278" s="19" t="s">
        <v>15</v>
      </c>
      <c r="Q278" s="15" t="s">
        <v>830</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9" t="s">
        <v>430</v>
      </c>
      <c r="D279" s="18" t="s">
        <v>431</v>
      </c>
      <c r="E279" s="18">
        <v>9</v>
      </c>
      <c r="F279" s="17">
        <v>119.5</v>
      </c>
      <c r="G279" s="17">
        <v>112.87</v>
      </c>
      <c r="H279" s="17">
        <v>106.25</v>
      </c>
      <c r="I279" s="16"/>
      <c r="J279" s="17">
        <v>130.44</v>
      </c>
      <c r="K279" s="17">
        <v>143.68</v>
      </c>
      <c r="L279" s="17">
        <v>165.12</v>
      </c>
      <c r="M279" s="17"/>
      <c r="N279" s="17">
        <v>58.538674035</v>
      </c>
      <c r="O279" s="17">
        <v>379.61577678999998</v>
      </c>
      <c r="P279" s="18" t="s">
        <v>18</v>
      </c>
      <c r="Q279" s="14" t="s">
        <v>831</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21" t="s">
        <v>538</v>
      </c>
      <c r="D280" s="19" t="s">
        <v>539</v>
      </c>
      <c r="E280" s="19">
        <v>10</v>
      </c>
      <c r="F280" s="16">
        <v>106.3</v>
      </c>
      <c r="G280" s="16">
        <v>95.18</v>
      </c>
      <c r="H280" s="16">
        <v>84.07</v>
      </c>
      <c r="I280" s="16"/>
      <c r="J280" s="16">
        <v>119</v>
      </c>
      <c r="K280" s="16">
        <v>141.22</v>
      </c>
      <c r="L280" s="16">
        <v>177.18</v>
      </c>
      <c r="M280" s="16"/>
      <c r="N280" s="16">
        <v>57.844619735000002</v>
      </c>
      <c r="O280" s="35">
        <v>2.8837400796000003</v>
      </c>
      <c r="P280" s="19" t="s">
        <v>18</v>
      </c>
      <c r="Q280" s="15" t="s">
        <v>832</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9" t="s">
        <v>478</v>
      </c>
      <c r="D281" s="18" t="s">
        <v>479</v>
      </c>
      <c r="E281" s="18">
        <v>7</v>
      </c>
      <c r="F281" s="17">
        <v>66.900000000000006</v>
      </c>
      <c r="G281" s="17">
        <v>62.94</v>
      </c>
      <c r="H281" s="17">
        <v>58.99</v>
      </c>
      <c r="I281" s="16"/>
      <c r="J281" s="17">
        <v>68.569999999999993</v>
      </c>
      <c r="K281" s="17">
        <v>76.47</v>
      </c>
      <c r="L281" s="17">
        <v>89.26</v>
      </c>
      <c r="M281" s="17"/>
      <c r="N281" s="17">
        <v>63.476225943999999</v>
      </c>
      <c r="O281" s="17">
        <v>1.8590085573999999</v>
      </c>
      <c r="P281" s="18" t="s">
        <v>18</v>
      </c>
      <c r="Q281" s="14" t="s">
        <v>833</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21" t="s">
        <v>432</v>
      </c>
      <c r="D282" s="19" t="s">
        <v>433</v>
      </c>
      <c r="E282" s="19">
        <v>10</v>
      </c>
      <c r="F282" s="16">
        <v>192.82</v>
      </c>
      <c r="G282" s="16">
        <v>180.84</v>
      </c>
      <c r="H282" s="16">
        <v>168.86</v>
      </c>
      <c r="I282" s="16"/>
      <c r="J282" s="16">
        <v>198.3</v>
      </c>
      <c r="K282" s="16">
        <v>222.25</v>
      </c>
      <c r="L282" s="16">
        <v>261.01</v>
      </c>
      <c r="M282" s="16"/>
      <c r="N282" s="16">
        <v>62.960146156</v>
      </c>
      <c r="O282" s="35">
        <v>126.05762797</v>
      </c>
      <c r="P282" s="19" t="s">
        <v>18</v>
      </c>
      <c r="Q282" s="15" t="s">
        <v>834</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9" t="s">
        <v>434</v>
      </c>
      <c r="D283" s="18" t="s">
        <v>435</v>
      </c>
      <c r="E283" s="18">
        <v>7</v>
      </c>
      <c r="F283" s="17">
        <v>134.22</v>
      </c>
      <c r="G283" s="17">
        <v>126.22</v>
      </c>
      <c r="H283" s="17">
        <v>118.23</v>
      </c>
      <c r="I283" s="16"/>
      <c r="J283" s="17">
        <v>137.62</v>
      </c>
      <c r="K283" s="17">
        <v>153.6</v>
      </c>
      <c r="L283" s="17">
        <v>179.46</v>
      </c>
      <c r="M283" s="17"/>
      <c r="N283" s="17">
        <v>62.435154412000003</v>
      </c>
      <c r="O283" s="17">
        <v>14.122980081</v>
      </c>
      <c r="P283" s="18" t="s">
        <v>18</v>
      </c>
      <c r="Q283" s="14" t="s">
        <v>835</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21" t="s">
        <v>540</v>
      </c>
      <c r="D284" s="19" t="s">
        <v>541</v>
      </c>
      <c r="E284" s="19">
        <v>9</v>
      </c>
      <c r="F284" s="16">
        <v>187</v>
      </c>
      <c r="G284" s="16">
        <v>173.04</v>
      </c>
      <c r="H284" s="16">
        <v>159.08000000000001</v>
      </c>
      <c r="I284" s="16"/>
      <c r="J284" s="16">
        <v>205.65</v>
      </c>
      <c r="K284" s="16">
        <v>233.56</v>
      </c>
      <c r="L284" s="16">
        <v>278.73</v>
      </c>
      <c r="M284" s="16"/>
      <c r="N284" s="16">
        <v>58.699742735999997</v>
      </c>
      <c r="O284" s="35">
        <v>7.3762965396000002</v>
      </c>
      <c r="P284" s="19" t="s">
        <v>18</v>
      </c>
      <c r="Q284" s="15" t="s">
        <v>836</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9" t="s">
        <v>436</v>
      </c>
      <c r="D285" s="18" t="s">
        <v>437</v>
      </c>
      <c r="E285" s="18">
        <v>5</v>
      </c>
      <c r="F285" s="17">
        <v>61.68</v>
      </c>
      <c r="G285" s="17">
        <v>59.62</v>
      </c>
      <c r="H285" s="17">
        <v>57.57</v>
      </c>
      <c r="I285" s="16"/>
      <c r="J285" s="17">
        <v>62.4</v>
      </c>
      <c r="K285" s="17">
        <v>66.5</v>
      </c>
      <c r="L285" s="17">
        <v>73.14</v>
      </c>
      <c r="M285" s="17"/>
      <c r="N285" s="17">
        <v>49.830281401000001</v>
      </c>
      <c r="O285" s="17">
        <v>16.313543167999999</v>
      </c>
      <c r="P285" s="18" t="s">
        <v>15</v>
      </c>
      <c r="Q285" s="14" t="s">
        <v>837</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21" t="s">
        <v>438</v>
      </c>
      <c r="D286" s="19" t="s">
        <v>439</v>
      </c>
      <c r="E286" s="19">
        <v>2</v>
      </c>
      <c r="F286" s="16">
        <v>46.26</v>
      </c>
      <c r="G286" s="16">
        <v>43.93</v>
      </c>
      <c r="H286" s="16">
        <v>41.61</v>
      </c>
      <c r="I286" s="16"/>
      <c r="J286" s="16">
        <v>46.64</v>
      </c>
      <c r="K286" s="16">
        <v>51.28</v>
      </c>
      <c r="L286" s="16">
        <v>58.78</v>
      </c>
      <c r="M286" s="16"/>
      <c r="N286" s="16">
        <v>37.057149625999998</v>
      </c>
      <c r="O286" s="35">
        <v>6.2089351804000001</v>
      </c>
      <c r="P286" s="19" t="s">
        <v>15</v>
      </c>
      <c r="Q286" s="15" t="s">
        <v>838</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9" t="s">
        <v>440</v>
      </c>
      <c r="D287" s="18" t="s">
        <v>441</v>
      </c>
      <c r="E287" s="18">
        <v>2</v>
      </c>
      <c r="F287" s="17">
        <v>93.34</v>
      </c>
      <c r="G287" s="17">
        <v>84.53</v>
      </c>
      <c r="H287" s="17">
        <v>75.72</v>
      </c>
      <c r="I287" s="16"/>
      <c r="J287" s="17">
        <v>94.85</v>
      </c>
      <c r="K287" s="17">
        <v>112.46</v>
      </c>
      <c r="L287" s="17">
        <v>140.97</v>
      </c>
      <c r="M287" s="17"/>
      <c r="N287" s="17">
        <v>43.534044064</v>
      </c>
      <c r="O287" s="17">
        <v>14.658607868999999</v>
      </c>
      <c r="P287" s="18" t="s">
        <v>15</v>
      </c>
      <c r="Q287" s="14" t="s">
        <v>839</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21" t="s">
        <v>542</v>
      </c>
      <c r="D288" s="19" t="s">
        <v>543</v>
      </c>
      <c r="E288" s="19">
        <v>9</v>
      </c>
      <c r="F288" s="16">
        <v>96.31</v>
      </c>
      <c r="G288" s="16">
        <v>89.82</v>
      </c>
      <c r="H288" s="16">
        <v>83.34</v>
      </c>
      <c r="I288" s="16"/>
      <c r="J288" s="16">
        <v>108.58</v>
      </c>
      <c r="K288" s="16">
        <v>121.54</v>
      </c>
      <c r="L288" s="16">
        <v>142.52000000000001</v>
      </c>
      <c r="M288" s="16"/>
      <c r="N288" s="16">
        <v>55.696820965999997</v>
      </c>
      <c r="O288" s="35">
        <v>2.8382455200000001</v>
      </c>
      <c r="P288" s="19" t="s">
        <v>18</v>
      </c>
      <c r="Q288" s="15" t="s">
        <v>840</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544</v>
      </c>
      <c r="D289" s="18" t="s">
        <v>545</v>
      </c>
      <c r="E289" s="18">
        <v>9</v>
      </c>
      <c r="F289" s="17">
        <v>153.66999999999999</v>
      </c>
      <c r="G289" s="17">
        <v>144.31</v>
      </c>
      <c r="H289" s="17">
        <v>134.96</v>
      </c>
      <c r="I289" s="16"/>
      <c r="J289" s="17">
        <v>158.30000000000001</v>
      </c>
      <c r="K289" s="17">
        <v>177</v>
      </c>
      <c r="L289" s="17">
        <v>207.27</v>
      </c>
      <c r="M289" s="17"/>
      <c r="N289" s="17">
        <v>63.462635525000003</v>
      </c>
      <c r="O289" s="17">
        <v>4.7258780090999997</v>
      </c>
      <c r="P289" s="18" t="s">
        <v>18</v>
      </c>
      <c r="Q289" s="14" t="s">
        <v>841</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1" t="s">
        <v>513</v>
      </c>
      <c r="D290" s="19" t="s">
        <v>514</v>
      </c>
      <c r="E290" s="19">
        <v>10</v>
      </c>
      <c r="F290" s="16">
        <v>335.71</v>
      </c>
      <c r="G290" s="16">
        <v>314.57</v>
      </c>
      <c r="H290" s="16">
        <v>293.43</v>
      </c>
      <c r="I290" s="16"/>
      <c r="J290" s="16">
        <v>342.5</v>
      </c>
      <c r="K290" s="16">
        <v>384.77</v>
      </c>
      <c r="L290" s="16">
        <v>453.18</v>
      </c>
      <c r="M290" s="16"/>
      <c r="N290" s="16">
        <v>63.843977389999999</v>
      </c>
      <c r="O290" s="35">
        <v>4.1960821312999999</v>
      </c>
      <c r="P290" s="19" t="s">
        <v>18</v>
      </c>
      <c r="Q290" s="15" t="s">
        <v>842</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442</v>
      </c>
      <c r="D291" s="18" t="s">
        <v>443</v>
      </c>
      <c r="E291" s="18">
        <v>0</v>
      </c>
      <c r="F291" s="17">
        <v>21.34</v>
      </c>
      <c r="G291" s="17">
        <v>17.62</v>
      </c>
      <c r="H291" s="17">
        <v>13.9</v>
      </c>
      <c r="I291" s="16"/>
      <c r="J291" s="17">
        <v>21.69</v>
      </c>
      <c r="K291" s="17">
        <v>29.12</v>
      </c>
      <c r="L291" s="17">
        <v>41.15</v>
      </c>
      <c r="M291" s="17"/>
      <c r="N291" s="17">
        <v>40.172276869000001</v>
      </c>
      <c r="O291" s="17">
        <v>3.6511241413</v>
      </c>
      <c r="P291" s="18" t="s">
        <v>15</v>
      </c>
      <c r="Q291" s="14" t="s">
        <v>843</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1" t="s">
        <v>472</v>
      </c>
      <c r="D292" s="19" t="s">
        <v>473</v>
      </c>
      <c r="E292" s="19">
        <v>0</v>
      </c>
      <c r="F292" s="16">
        <v>7.46</v>
      </c>
      <c r="G292" s="16">
        <v>6.99</v>
      </c>
      <c r="H292" s="16">
        <v>6.52</v>
      </c>
      <c r="I292" s="16"/>
      <c r="J292" s="16">
        <v>7.56</v>
      </c>
      <c r="K292" s="16">
        <v>8.49</v>
      </c>
      <c r="L292" s="16">
        <v>10.01</v>
      </c>
      <c r="M292" s="16"/>
      <c r="N292" s="16">
        <v>35.907879223000002</v>
      </c>
      <c r="O292" s="35">
        <v>1.9824384517</v>
      </c>
      <c r="P292" s="19" t="s">
        <v>15</v>
      </c>
      <c r="Q292" s="15" t="s">
        <v>844</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444</v>
      </c>
      <c r="D293" s="18" t="s">
        <v>445</v>
      </c>
      <c r="E293" s="18">
        <v>7</v>
      </c>
      <c r="F293" s="17" t="s">
        <v>35</v>
      </c>
      <c r="G293" s="17" t="s">
        <v>35</v>
      </c>
      <c r="H293" s="17" t="s">
        <v>35</v>
      </c>
      <c r="I293" s="16"/>
      <c r="J293" s="17" t="s">
        <v>35</v>
      </c>
      <c r="K293" s="17" t="s">
        <v>35</v>
      </c>
      <c r="L293" s="17" t="s">
        <v>35</v>
      </c>
      <c r="M293" s="17"/>
      <c r="N293" s="17" t="s">
        <v>35</v>
      </c>
      <c r="O293" s="17" t="s">
        <v>35</v>
      </c>
      <c r="P293" s="18" t="s">
        <v>35</v>
      </c>
      <c r="Q293" s="14" t="s">
        <v>36</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1" t="s">
        <v>446</v>
      </c>
      <c r="D294" s="19" t="s">
        <v>447</v>
      </c>
      <c r="E294" s="19">
        <v>9</v>
      </c>
      <c r="F294" s="16">
        <v>19.190000000000001</v>
      </c>
      <c r="G294" s="16">
        <v>17.96</v>
      </c>
      <c r="H294" s="16">
        <v>16.73</v>
      </c>
      <c r="I294" s="16"/>
      <c r="J294" s="16">
        <v>19.84</v>
      </c>
      <c r="K294" s="16">
        <v>22.29</v>
      </c>
      <c r="L294" s="16">
        <v>26.27</v>
      </c>
      <c r="M294" s="16"/>
      <c r="N294" s="16">
        <v>62.376462124</v>
      </c>
      <c r="O294" s="35">
        <v>11.204561021</v>
      </c>
      <c r="P294" s="19" t="s">
        <v>18</v>
      </c>
      <c r="Q294" s="15" t="s">
        <v>845</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448</v>
      </c>
      <c r="D295" s="18" t="s">
        <v>449</v>
      </c>
      <c r="E295" s="18">
        <v>3</v>
      </c>
      <c r="F295" s="17">
        <v>17.09</v>
      </c>
      <c r="G295" s="17">
        <v>16.09</v>
      </c>
      <c r="H295" s="17">
        <v>15.1</v>
      </c>
      <c r="I295" s="16"/>
      <c r="J295" s="17">
        <v>17.34</v>
      </c>
      <c r="K295" s="17">
        <v>19.32</v>
      </c>
      <c r="L295" s="17">
        <v>22.54</v>
      </c>
      <c r="M295" s="17"/>
      <c r="N295" s="17">
        <v>40.357170613999997</v>
      </c>
      <c r="O295" s="17">
        <v>12.818361413</v>
      </c>
      <c r="P295" s="18" t="s">
        <v>15</v>
      </c>
      <c r="Q295" s="14" t="s">
        <v>846</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1" t="s">
        <v>450</v>
      </c>
      <c r="D296" s="19" t="s">
        <v>451</v>
      </c>
      <c r="E296" s="19">
        <v>5</v>
      </c>
      <c r="F296" s="16">
        <v>25.42</v>
      </c>
      <c r="G296" s="16">
        <v>23.18</v>
      </c>
      <c r="H296" s="16">
        <v>20.94</v>
      </c>
      <c r="I296" s="16"/>
      <c r="J296" s="16">
        <v>25.72</v>
      </c>
      <c r="K296" s="16">
        <v>30.19</v>
      </c>
      <c r="L296" s="16">
        <v>37.43</v>
      </c>
      <c r="M296" s="16"/>
      <c r="N296" s="16">
        <v>49.707983687000002</v>
      </c>
      <c r="O296" s="35">
        <v>65.166265009</v>
      </c>
      <c r="P296" s="19" t="s">
        <v>15</v>
      </c>
      <c r="Q296" s="15" t="s">
        <v>847</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463</v>
      </c>
      <c r="D297" s="18" t="s">
        <v>464</v>
      </c>
      <c r="E297" s="18">
        <v>3</v>
      </c>
      <c r="F297" s="17">
        <v>54.84</v>
      </c>
      <c r="G297" s="17">
        <v>49.65</v>
      </c>
      <c r="H297" s="17">
        <v>44.46</v>
      </c>
      <c r="I297" s="16"/>
      <c r="J297" s="17">
        <v>55.41</v>
      </c>
      <c r="K297" s="17">
        <v>65.78</v>
      </c>
      <c r="L297" s="17">
        <v>82.56</v>
      </c>
      <c r="M297" s="17"/>
      <c r="N297" s="17">
        <v>52.877491620999997</v>
      </c>
      <c r="O297" s="17">
        <v>2.7659967774000003</v>
      </c>
      <c r="P297" s="18" t="s">
        <v>15</v>
      </c>
      <c r="Q297" s="14" t="s">
        <v>848</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1" t="s">
        <v>480</v>
      </c>
      <c r="D298" s="19" t="s">
        <v>481</v>
      </c>
      <c r="E298" s="19">
        <v>1</v>
      </c>
      <c r="F298" s="16">
        <v>14.53</v>
      </c>
      <c r="G298" s="16">
        <v>13.78</v>
      </c>
      <c r="H298" s="16">
        <v>13.04</v>
      </c>
      <c r="I298" s="16"/>
      <c r="J298" s="16">
        <v>14.6</v>
      </c>
      <c r="K298" s="16">
        <v>16.079999999999998</v>
      </c>
      <c r="L298" s="16">
        <v>18.48</v>
      </c>
      <c r="M298" s="16"/>
      <c r="N298" s="16">
        <v>36.776212397999998</v>
      </c>
      <c r="O298" s="35">
        <v>4.5072522595999995</v>
      </c>
      <c r="P298" s="19" t="s">
        <v>15</v>
      </c>
      <c r="Q298" s="15" t="s">
        <v>849</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482</v>
      </c>
      <c r="D299" s="18" t="s">
        <v>483</v>
      </c>
      <c r="E299" s="18">
        <v>2</v>
      </c>
      <c r="F299" s="17">
        <v>21.42</v>
      </c>
      <c r="G299" s="17">
        <v>19.97</v>
      </c>
      <c r="H299" s="17">
        <v>18.52</v>
      </c>
      <c r="I299" s="16"/>
      <c r="J299" s="17">
        <v>21.75</v>
      </c>
      <c r="K299" s="17">
        <v>24.64</v>
      </c>
      <c r="L299" s="17">
        <v>29.32</v>
      </c>
      <c r="M299" s="17"/>
      <c r="N299" s="17">
        <v>42.239802400000002</v>
      </c>
      <c r="O299" s="17">
        <v>2.3809814256999999</v>
      </c>
      <c r="P299" s="18" t="s">
        <v>15</v>
      </c>
      <c r="Q299" s="14" t="s">
        <v>850</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1" t="s">
        <v>851</v>
      </c>
      <c r="D300" s="19" t="s">
        <v>852</v>
      </c>
      <c r="E300" s="19">
        <v>9</v>
      </c>
      <c r="F300" s="16">
        <v>162.44999999999999</v>
      </c>
      <c r="G300" s="16">
        <v>142.13999999999999</v>
      </c>
      <c r="H300" s="16">
        <v>121.84</v>
      </c>
      <c r="I300" s="16"/>
      <c r="J300" s="16">
        <v>206.39</v>
      </c>
      <c r="K300" s="16">
        <v>246.99</v>
      </c>
      <c r="L300" s="16">
        <v>312.69</v>
      </c>
      <c r="M300" s="16"/>
      <c r="N300" s="16">
        <v>60.357967799999997</v>
      </c>
      <c r="O300" s="35">
        <v>1.323027833</v>
      </c>
      <c r="P300" s="19" t="s">
        <v>18</v>
      </c>
      <c r="Q300" s="15" t="s">
        <v>853</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8"/>
      <c r="E301" s="18"/>
      <c r="F301" s="17"/>
      <c r="G301" s="17"/>
      <c r="H301" s="17"/>
      <c r="I301" s="16"/>
      <c r="J301" s="17"/>
      <c r="K301" s="17"/>
      <c r="L301" s="17"/>
      <c r="M301" s="17"/>
      <c r="N301" s="17"/>
      <c r="O301" s="17"/>
      <c r="P301" s="18"/>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1"/>
      <c r="D302" s="19"/>
      <c r="E302" s="19"/>
      <c r="F302" s="16"/>
      <c r="G302" s="16"/>
      <c r="H302" s="16"/>
      <c r="I302" s="16"/>
      <c r="J302" s="16"/>
      <c r="K302" s="16"/>
      <c r="L302" s="16"/>
      <c r="M302" s="16"/>
      <c r="N302" s="16"/>
      <c r="O302" s="35"/>
      <c r="P302" s="19"/>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8"/>
      <c r="E303" s="18"/>
      <c r="F303" s="17"/>
      <c r="G303" s="17"/>
      <c r="H303" s="17"/>
      <c r="I303" s="16"/>
      <c r="J303" s="17"/>
      <c r="K303" s="17"/>
      <c r="L303" s="17"/>
      <c r="M303" s="17"/>
      <c r="N303" s="17"/>
      <c r="O303" s="17"/>
      <c r="P303" s="18"/>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1"/>
      <c r="D304" s="19"/>
      <c r="E304" s="19"/>
      <c r="F304" s="16"/>
      <c r="G304" s="16"/>
      <c r="H304" s="16"/>
      <c r="I304" s="16"/>
      <c r="J304" s="16"/>
      <c r="K304" s="16"/>
      <c r="L304" s="16"/>
      <c r="M304" s="16"/>
      <c r="N304" s="16"/>
      <c r="O304" s="35"/>
      <c r="P304" s="19"/>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8"/>
      <c r="E305" s="18"/>
      <c r="F305" s="17"/>
      <c r="G305" s="17"/>
      <c r="H305" s="17"/>
      <c r="I305" s="16"/>
      <c r="J305" s="17"/>
      <c r="K305" s="17"/>
      <c r="L305" s="17"/>
      <c r="M305" s="17"/>
      <c r="N305" s="17"/>
      <c r="O305" s="17"/>
      <c r="P305" s="18"/>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1"/>
      <c r="D306" s="19"/>
      <c r="E306" s="19"/>
      <c r="F306" s="16"/>
      <c r="G306" s="16"/>
      <c r="H306" s="16"/>
      <c r="I306" s="16"/>
      <c r="J306" s="16"/>
      <c r="K306" s="16"/>
      <c r="L306" s="16"/>
      <c r="M306" s="16"/>
      <c r="N306" s="16"/>
      <c r="O306" s="35"/>
      <c r="P306" s="19"/>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8"/>
      <c r="E307" s="18"/>
      <c r="F307" s="17"/>
      <c r="G307" s="17"/>
      <c r="H307" s="17"/>
      <c r="I307" s="16"/>
      <c r="J307" s="17"/>
      <c r="K307" s="17"/>
      <c r="L307" s="17"/>
      <c r="M307" s="17"/>
      <c r="N307" s="17"/>
      <c r="O307" s="17"/>
      <c r="P307" s="18"/>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1"/>
      <c r="D308" s="19"/>
      <c r="E308" s="19"/>
      <c r="F308" s="16"/>
      <c r="G308" s="16"/>
      <c r="H308" s="16"/>
      <c r="I308" s="16"/>
      <c r="J308" s="16"/>
      <c r="K308" s="16"/>
      <c r="L308" s="16"/>
      <c r="M308" s="16"/>
      <c r="N308" s="16"/>
      <c r="O308" s="35"/>
      <c r="P308" s="19"/>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8"/>
      <c r="E309" s="18"/>
      <c r="F309" s="17"/>
      <c r="G309" s="17"/>
      <c r="H309" s="17"/>
      <c r="I309" s="16"/>
      <c r="J309" s="17"/>
      <c r="K309" s="17"/>
      <c r="L309" s="17"/>
      <c r="M309" s="17"/>
      <c r="N309" s="17"/>
      <c r="O309" s="17"/>
      <c r="P309" s="18"/>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1"/>
      <c r="D310" s="19"/>
      <c r="E310" s="19"/>
      <c r="F310" s="16"/>
      <c r="G310" s="16"/>
      <c r="H310" s="16"/>
      <c r="I310" s="16"/>
      <c r="J310" s="16"/>
      <c r="K310" s="16"/>
      <c r="L310" s="16"/>
      <c r="M310" s="16"/>
      <c r="N310" s="16"/>
      <c r="O310" s="35"/>
      <c r="P310" s="19"/>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8"/>
      <c r="E311" s="18"/>
      <c r="F311" s="17"/>
      <c r="G311" s="17"/>
      <c r="H311" s="17"/>
      <c r="I311" s="16"/>
      <c r="J311" s="17"/>
      <c r="K311" s="17"/>
      <c r="L311" s="17"/>
      <c r="M311" s="17"/>
      <c r="N311" s="17"/>
      <c r="O311" s="17"/>
      <c r="P311" s="18"/>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1"/>
      <c r="D312" s="19"/>
      <c r="E312" s="19"/>
      <c r="F312" s="16"/>
      <c r="G312" s="16"/>
      <c r="H312" s="16"/>
      <c r="I312" s="16"/>
      <c r="J312" s="16"/>
      <c r="K312" s="16"/>
      <c r="L312" s="16"/>
      <c r="M312" s="16"/>
      <c r="N312" s="16"/>
      <c r="O312" s="35"/>
      <c r="P312" s="19"/>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8"/>
      <c r="E313" s="18"/>
      <c r="F313" s="17"/>
      <c r="G313" s="17"/>
      <c r="H313" s="17"/>
      <c r="I313" s="16"/>
      <c r="J313" s="17"/>
      <c r="K313" s="17"/>
      <c r="L313" s="17"/>
      <c r="M313" s="17"/>
      <c r="N313" s="17"/>
      <c r="O313" s="17"/>
      <c r="P313" s="18"/>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1"/>
      <c r="D314" s="19"/>
      <c r="E314" s="19"/>
      <c r="F314" s="16"/>
      <c r="G314" s="16"/>
      <c r="H314" s="16"/>
      <c r="I314" s="16"/>
      <c r="J314" s="16"/>
      <c r="K314" s="16"/>
      <c r="L314" s="16"/>
      <c r="M314" s="16"/>
      <c r="N314" s="16"/>
      <c r="O314" s="35"/>
      <c r="P314" s="19"/>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8"/>
      <c r="E315" s="18"/>
      <c r="F315" s="17"/>
      <c r="G315" s="17"/>
      <c r="H315" s="17"/>
      <c r="I315" s="16"/>
      <c r="J315" s="17"/>
      <c r="K315" s="17"/>
      <c r="L315" s="17"/>
      <c r="M315" s="17"/>
      <c r="N315" s="17"/>
      <c r="O315" s="17"/>
      <c r="P315" s="18"/>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1"/>
      <c r="D316" s="19"/>
      <c r="E316" s="19"/>
      <c r="F316" s="16"/>
      <c r="G316" s="16"/>
      <c r="H316" s="16"/>
      <c r="I316" s="16"/>
      <c r="J316" s="16"/>
      <c r="K316" s="16"/>
      <c r="L316" s="16"/>
      <c r="M316" s="16"/>
      <c r="N316" s="16"/>
      <c r="O316" s="35"/>
      <c r="P316" s="19"/>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8"/>
      <c r="E317" s="18"/>
      <c r="F317" s="17"/>
      <c r="G317" s="17"/>
      <c r="H317" s="17"/>
      <c r="I317" s="16"/>
      <c r="J317" s="17"/>
      <c r="K317" s="17"/>
      <c r="L317" s="17"/>
      <c r="M317" s="17"/>
      <c r="N317" s="17"/>
      <c r="O317" s="17"/>
      <c r="P317" s="18"/>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1"/>
      <c r="D318" s="19"/>
      <c r="E318" s="19"/>
      <c r="F318" s="16"/>
      <c r="G318" s="16"/>
      <c r="H318" s="16"/>
      <c r="I318" s="16"/>
      <c r="J318" s="16"/>
      <c r="K318" s="16"/>
      <c r="L318" s="16"/>
      <c r="M318" s="16"/>
      <c r="N318" s="16"/>
      <c r="O318" s="35"/>
      <c r="P318" s="19"/>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8"/>
      <c r="E319" s="18"/>
      <c r="F319" s="17"/>
      <c r="G319" s="17"/>
      <c r="H319" s="17"/>
      <c r="I319" s="16"/>
      <c r="J319" s="17"/>
      <c r="K319" s="17"/>
      <c r="L319" s="17"/>
      <c r="M319" s="17"/>
      <c r="N319" s="17"/>
      <c r="O319" s="17"/>
      <c r="P319" s="18"/>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1"/>
      <c r="D320" s="19"/>
      <c r="E320" s="19"/>
      <c r="F320" s="16"/>
      <c r="G320" s="16"/>
      <c r="H320" s="16"/>
      <c r="I320" s="16"/>
      <c r="J320" s="16"/>
      <c r="K320" s="16"/>
      <c r="L320" s="16"/>
      <c r="M320" s="16"/>
      <c r="N320" s="16"/>
      <c r="O320" s="35"/>
      <c r="P320" s="19"/>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8"/>
      <c r="E321" s="18"/>
      <c r="F321" s="17"/>
      <c r="G321" s="17"/>
      <c r="H321" s="17"/>
      <c r="I321" s="16"/>
      <c r="J321" s="17"/>
      <c r="K321" s="17"/>
      <c r="L321" s="17"/>
      <c r="M321" s="17"/>
      <c r="N321" s="17"/>
      <c r="O321" s="17"/>
      <c r="P321" s="18"/>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1"/>
      <c r="D322" s="19"/>
      <c r="E322" s="19"/>
      <c r="F322" s="16"/>
      <c r="G322" s="16"/>
      <c r="H322" s="16"/>
      <c r="I322" s="16"/>
      <c r="J322" s="16"/>
      <c r="K322" s="16"/>
      <c r="L322" s="16"/>
      <c r="M322" s="16"/>
      <c r="N322" s="16"/>
      <c r="O322" s="35"/>
      <c r="P322" s="19"/>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8"/>
      <c r="E323" s="18"/>
      <c r="F323" s="17"/>
      <c r="G323" s="17"/>
      <c r="H323" s="17"/>
      <c r="I323" s="16"/>
      <c r="J323" s="17"/>
      <c r="K323" s="17"/>
      <c r="L323" s="17"/>
      <c r="M323" s="17"/>
      <c r="N323" s="17"/>
      <c r="O323" s="17"/>
      <c r="P323" s="18"/>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1"/>
      <c r="D324" s="19"/>
      <c r="E324" s="19"/>
      <c r="F324" s="16"/>
      <c r="G324" s="16"/>
      <c r="H324" s="16"/>
      <c r="I324" s="16"/>
      <c r="J324" s="16"/>
      <c r="K324" s="16"/>
      <c r="L324" s="16"/>
      <c r="M324" s="16"/>
      <c r="N324" s="16"/>
      <c r="O324" s="35"/>
      <c r="P324" s="19"/>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8"/>
      <c r="E325" s="18"/>
      <c r="F325" s="17"/>
      <c r="G325" s="17"/>
      <c r="H325" s="17"/>
      <c r="I325" s="16"/>
      <c r="J325" s="17"/>
      <c r="K325" s="17"/>
      <c r="L325" s="17"/>
      <c r="M325" s="17"/>
      <c r="N325" s="17"/>
      <c r="O325" s="17"/>
      <c r="P325" s="18"/>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1"/>
      <c r="D326" s="19"/>
      <c r="E326" s="19"/>
      <c r="F326" s="16"/>
      <c r="G326" s="16"/>
      <c r="H326" s="16"/>
      <c r="I326" s="16"/>
      <c r="J326" s="16"/>
      <c r="K326" s="16"/>
      <c r="L326" s="16"/>
      <c r="M326" s="16"/>
      <c r="N326" s="16"/>
      <c r="O326" s="35"/>
      <c r="P326" s="19"/>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8"/>
      <c r="E327" s="18"/>
      <c r="F327" s="17"/>
      <c r="G327" s="17"/>
      <c r="H327" s="17"/>
      <c r="I327" s="16"/>
      <c r="J327" s="17"/>
      <c r="K327" s="17"/>
      <c r="L327" s="17"/>
      <c r="M327" s="17"/>
      <c r="N327" s="17"/>
      <c r="O327" s="17"/>
      <c r="P327" s="18"/>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1"/>
      <c r="D328" s="19"/>
      <c r="E328" s="19"/>
      <c r="F328" s="16"/>
      <c r="G328" s="16"/>
      <c r="H328" s="16"/>
      <c r="I328" s="16"/>
      <c r="J328" s="16"/>
      <c r="K328" s="16"/>
      <c r="L328" s="16"/>
      <c r="M328" s="16"/>
      <c r="N328" s="16"/>
      <c r="O328" s="35"/>
      <c r="P328" s="19"/>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8"/>
      <c r="E329" s="18"/>
      <c r="F329" s="17"/>
      <c r="G329" s="17"/>
      <c r="H329" s="17"/>
      <c r="I329" s="16"/>
      <c r="J329" s="17"/>
      <c r="K329" s="17"/>
      <c r="L329" s="17"/>
      <c r="M329" s="17"/>
      <c r="N329" s="17"/>
      <c r="O329" s="17"/>
      <c r="P329" s="18"/>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1"/>
      <c r="D330" s="19"/>
      <c r="E330" s="19"/>
      <c r="F330" s="16"/>
      <c r="G330" s="16"/>
      <c r="H330" s="16"/>
      <c r="I330" s="16"/>
      <c r="J330" s="16"/>
      <c r="K330" s="16"/>
      <c r="L330" s="16"/>
      <c r="M330" s="16"/>
      <c r="N330" s="16"/>
      <c r="O330" s="35"/>
      <c r="P330" s="19"/>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8"/>
      <c r="E331" s="18"/>
      <c r="F331" s="17"/>
      <c r="G331" s="17"/>
      <c r="H331" s="17"/>
      <c r="I331" s="16"/>
      <c r="J331" s="17"/>
      <c r="K331" s="17"/>
      <c r="L331" s="17"/>
      <c r="M331" s="17"/>
      <c r="N331" s="17"/>
      <c r="O331" s="17"/>
      <c r="P331" s="18"/>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1"/>
      <c r="D332" s="19"/>
      <c r="E332" s="19"/>
      <c r="F332" s="16"/>
      <c r="G332" s="16"/>
      <c r="H332" s="16"/>
      <c r="I332" s="16"/>
      <c r="J332" s="16"/>
      <c r="K332" s="16"/>
      <c r="L332" s="16"/>
      <c r="M332" s="16"/>
      <c r="N332" s="16"/>
      <c r="O332" s="35"/>
      <c r="P332" s="19"/>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8"/>
      <c r="E333" s="18"/>
      <c r="F333" s="17"/>
      <c r="G333" s="17"/>
      <c r="H333" s="17"/>
      <c r="I333" s="16"/>
      <c r="J333" s="17"/>
      <c r="K333" s="17"/>
      <c r="L333" s="17"/>
      <c r="M333" s="17"/>
      <c r="N333" s="17"/>
      <c r="O333" s="17"/>
      <c r="P333" s="18"/>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1"/>
      <c r="D334" s="19"/>
      <c r="E334" s="19"/>
      <c r="F334" s="16"/>
      <c r="G334" s="16"/>
      <c r="H334" s="16"/>
      <c r="I334" s="16"/>
      <c r="J334" s="16"/>
      <c r="K334" s="16"/>
      <c r="L334" s="16"/>
      <c r="M334" s="16"/>
      <c r="N334" s="16"/>
      <c r="O334" s="35"/>
      <c r="P334" s="19"/>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8"/>
      <c r="E335" s="18"/>
      <c r="F335" s="17"/>
      <c r="G335" s="17"/>
      <c r="H335" s="17"/>
      <c r="I335" s="16"/>
      <c r="J335" s="17"/>
      <c r="K335" s="17"/>
      <c r="L335" s="17"/>
      <c r="M335" s="17"/>
      <c r="N335" s="17"/>
      <c r="O335" s="17"/>
      <c r="P335" s="18"/>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1"/>
      <c r="D336" s="19"/>
      <c r="E336" s="19"/>
      <c r="F336" s="16"/>
      <c r="G336" s="16"/>
      <c r="H336" s="16"/>
      <c r="I336" s="16"/>
      <c r="J336" s="16"/>
      <c r="K336" s="16"/>
      <c r="L336" s="16"/>
      <c r="M336" s="16"/>
      <c r="N336" s="16"/>
      <c r="O336" s="35"/>
      <c r="P336" s="19"/>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8"/>
      <c r="E337" s="18"/>
      <c r="F337" s="17"/>
      <c r="G337" s="17"/>
      <c r="H337" s="17"/>
      <c r="I337" s="16"/>
      <c r="J337" s="17"/>
      <c r="K337" s="17"/>
      <c r="L337" s="17"/>
      <c r="M337" s="17"/>
      <c r="N337" s="17"/>
      <c r="O337" s="17"/>
      <c r="P337" s="18"/>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1"/>
      <c r="D338" s="19"/>
      <c r="E338" s="19"/>
      <c r="F338" s="16"/>
      <c r="G338" s="16"/>
      <c r="H338" s="16"/>
      <c r="I338" s="16"/>
      <c r="J338" s="16"/>
      <c r="K338" s="16"/>
      <c r="L338" s="16"/>
      <c r="M338" s="16"/>
      <c r="N338" s="16"/>
      <c r="O338" s="35"/>
      <c r="P338" s="19"/>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8"/>
      <c r="E339" s="18"/>
      <c r="F339" s="17"/>
      <c r="G339" s="17"/>
      <c r="H339" s="17"/>
      <c r="I339" s="16"/>
      <c r="J339" s="17"/>
      <c r="K339" s="17"/>
      <c r="L339" s="17"/>
      <c r="M339" s="17"/>
      <c r="N339" s="17"/>
      <c r="O339" s="17"/>
      <c r="P339" s="18"/>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1"/>
      <c r="D340" s="19"/>
      <c r="E340" s="19"/>
      <c r="F340" s="16"/>
      <c r="G340" s="16"/>
      <c r="H340" s="16"/>
      <c r="I340" s="16"/>
      <c r="J340" s="16"/>
      <c r="K340" s="16"/>
      <c r="L340" s="16"/>
      <c r="M340" s="16"/>
      <c r="N340" s="16"/>
      <c r="O340" s="35"/>
      <c r="P340" s="19"/>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8"/>
      <c r="E341" s="18"/>
      <c r="F341" s="17"/>
      <c r="G341" s="17"/>
      <c r="H341" s="17"/>
      <c r="I341" s="16"/>
      <c r="J341" s="17"/>
      <c r="K341" s="17"/>
      <c r="L341" s="17"/>
      <c r="M341" s="17"/>
      <c r="N341" s="17"/>
      <c r="O341" s="17"/>
      <c r="P341" s="18"/>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1"/>
      <c r="D342" s="19"/>
      <c r="E342" s="19"/>
      <c r="F342" s="16"/>
      <c r="G342" s="16"/>
      <c r="H342" s="16"/>
      <c r="I342" s="16"/>
      <c r="J342" s="16"/>
      <c r="K342" s="16"/>
      <c r="L342" s="16"/>
      <c r="M342" s="16"/>
      <c r="N342" s="16"/>
      <c r="O342" s="35"/>
      <c r="P342" s="19"/>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8"/>
      <c r="E343" s="18"/>
      <c r="F343" s="17"/>
      <c r="G343" s="17"/>
      <c r="H343" s="17"/>
      <c r="I343" s="16"/>
      <c r="J343" s="17"/>
      <c r="K343" s="17"/>
      <c r="L343" s="17"/>
      <c r="M343" s="17"/>
      <c r="N343" s="17"/>
      <c r="O343" s="17"/>
      <c r="P343" s="18"/>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1"/>
      <c r="D344" s="19"/>
      <c r="E344" s="19"/>
      <c r="F344" s="16"/>
      <c r="G344" s="16"/>
      <c r="H344" s="16"/>
      <c r="I344" s="16"/>
      <c r="J344" s="16"/>
      <c r="K344" s="16"/>
      <c r="L344" s="16"/>
      <c r="M344" s="16"/>
      <c r="N344" s="16"/>
      <c r="O344" s="35"/>
      <c r="P344" s="19"/>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8"/>
      <c r="E345" s="18"/>
      <c r="F345" s="17"/>
      <c r="G345" s="17"/>
      <c r="H345" s="17"/>
      <c r="I345" s="16"/>
      <c r="J345" s="17"/>
      <c r="K345" s="17"/>
      <c r="L345" s="17"/>
      <c r="M345" s="17"/>
      <c r="N345" s="17"/>
      <c r="O345" s="17"/>
      <c r="P345" s="18"/>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1"/>
      <c r="D346" s="19"/>
      <c r="E346" s="19"/>
      <c r="F346" s="16"/>
      <c r="G346" s="16"/>
      <c r="H346" s="16"/>
      <c r="I346" s="16"/>
      <c r="J346" s="16"/>
      <c r="K346" s="16"/>
      <c r="L346" s="16"/>
      <c r="M346" s="16"/>
      <c r="N346" s="16"/>
      <c r="O346" s="35"/>
      <c r="P346" s="19"/>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8"/>
      <c r="E347" s="18"/>
      <c r="F347" s="17"/>
      <c r="G347" s="17"/>
      <c r="H347" s="17"/>
      <c r="I347" s="16"/>
      <c r="J347" s="17"/>
      <c r="K347" s="17"/>
      <c r="L347" s="17"/>
      <c r="M347" s="17"/>
      <c r="N347" s="17"/>
      <c r="O347" s="17"/>
      <c r="P347" s="18"/>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1"/>
      <c r="D348" s="19"/>
      <c r="E348" s="19"/>
      <c r="F348" s="16"/>
      <c r="G348" s="16"/>
      <c r="H348" s="16"/>
      <c r="I348" s="16"/>
      <c r="J348" s="16"/>
      <c r="K348" s="16"/>
      <c r="L348" s="16"/>
      <c r="M348" s="16"/>
      <c r="N348" s="16"/>
      <c r="O348" s="35"/>
      <c r="P348" s="19"/>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8"/>
      <c r="E349" s="18"/>
      <c r="F349" s="17"/>
      <c r="G349" s="17"/>
      <c r="H349" s="17"/>
      <c r="I349" s="16"/>
      <c r="J349" s="17"/>
      <c r="K349" s="17"/>
      <c r="L349" s="17"/>
      <c r="M349" s="17"/>
      <c r="N349" s="17"/>
      <c r="O349" s="17"/>
      <c r="P349" s="18"/>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x14ac:dyDescent="0.25">
      <c r="B350" s="11"/>
      <c r="C350" s="21"/>
      <c r="D350" s="19"/>
      <c r="E350" s="19"/>
      <c r="F350" s="16"/>
      <c r="G350" s="16"/>
      <c r="H350" s="16"/>
      <c r="I350" s="16"/>
      <c r="J350" s="16"/>
      <c r="K350" s="16"/>
      <c r="L350" s="16"/>
      <c r="M350" s="16"/>
      <c r="N350" s="16"/>
      <c r="O350" s="35"/>
      <c r="P350" s="19"/>
      <c r="Q350" s="15"/>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0"/>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0"/>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0"/>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0"/>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0"/>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0"/>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0"/>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0"/>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0"/>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0"/>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0"/>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0"/>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0"/>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0"/>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0"/>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0"/>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0"/>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0"/>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0"/>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0"/>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0"/>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0"/>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0"/>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0"/>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0"/>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0"/>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0"/>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0"/>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0"/>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0"/>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0"/>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0"/>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0"/>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0"/>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0"/>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0"/>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0"/>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0"/>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0"/>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0"/>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0"/>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0"/>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0"/>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0"/>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2026-03-31T23:38:08Z</cp:lastPrinted>
  <dcterms:created xsi:type="dcterms:W3CDTF">2020-05-21T15:06:06Z</dcterms:created>
  <dcterms:modified xsi:type="dcterms:W3CDTF">2026-04-01T22:19:31Z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1459466941</vt:lpwstr>
  </property>
  <property fmtid="{D5CDD505-2E9C-101B-9397-08002B2CF9AE}" pid="3" name="EcoUpdateMessage">
    <vt:lpwstr>2026/03/31-23:29:01</vt:lpwstr>
  </property>
  <property fmtid="{D5CDD505-2E9C-101B-9397-08002B2CF9AE}" pid="4" name="EcoUpdateStatus">
    <vt:lpwstr>2026-03-31=BRA:St,ME,Fd,TP;USA:St,ME;ARG:St,ME,TP;MEX:St,ME,Fd;CHL:St,ME;PER:St,ME,Fd;SAU:St|2022-10-17=USA:TP|2026-03-30=ARG:Fd;MEX:TP;CHL:Fd;GBR:St,ME;COL:St,ME|2021-11-17=CHL:TP|2014-02-26=VEN:St|2002-11-08=JPN:St|2016-08-18=NNN:St|2026-03-26=COL:Fd|2026-03-04=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