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5" documentId="14_{82F6EE54-92E6-4E2A-995E-828A4F459A9B}" xr6:coauthVersionLast="47" xr6:coauthVersionMax="47" xr10:uidLastSave="{CFBB81E0-2FF5-4A48-893F-7B41455D7E79}"/>
  <bookViews>
    <workbookView xWindow="975" yWindow="18270" windowWidth="25245" windowHeight="1240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<sst xmlns="http://schemas.openxmlformats.org/spreadsheetml/2006/main" count="1209" uniqueCount="869">
  <si>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</si>
  <si>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</si>
  <si>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</si>
  <si>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</si>
  <si>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</si>
  <si>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</si>
  <si>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</si>
  <si>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</si>
  <si>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</si>
  <si>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</si>
  <si>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</si>
  <si>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</si>
  <si>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</si>
  <si>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</si>
  <si>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</si>
  <si>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</si>
  <si>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</si>
  <si>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</si>
  <si>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</si>
  <si>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</si>
  <si>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</si>
  <si>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</si>
  <si>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</si>
  <si>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</si>
  <si>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</si>
  <si>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</si>
  <si>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</si>
  <si>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</si>
  <si>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</si>
  <si>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</si>
  <si>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</si>
  <si>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</si>
  <si>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</si>
  <si>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</si>
  <si>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</si>
  <si>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</si>
  <si>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</si>
  <si>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</si>
  <si>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</si>
  <si>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</si>
  <si>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</si>
  <si>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</si>
  <si>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</si>
  <si>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</si>
  <si>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</si>
  <si>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</si>
  <si>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</si>
  <si>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</si>
  <si>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</si>
  <si>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</si>
  <si>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</si>
  <si>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</si>
  <si>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</si>
  <si>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</si>
  <si>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</si>
  <si>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</si>
  <si>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</si>
  <si>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</si>
  <si>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</si>
  <si>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</si>
  <si>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</si>
  <si>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</si>
  <si>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</si>
  <si>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</si>
  <si>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</si>
  <si>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</si>
  <si>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</si>
  <si>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</si>
  <si>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</si>
  <si>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</si>
  <si>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</si>
  <si>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</si>
  <si>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</si>
  <si>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</si>
  <si>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</si>
  <si>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</si>
  <si>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</si>
  <si>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</si>
  <si>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</si>
  <si>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</si>
  <si>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</si>
  <si>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</si>
  <si>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</si>
  <si>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</si>
  <si>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</si>
  <si>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</si>
  <si>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</si>
  <si>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</si>
  <si>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</si>
  <si>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</si>
  <si>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</si>
  <si>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</si>
  <si>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</si>
  <si>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</si>
  <si>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</si>
  <si>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</si>
  <si>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</si>
  <si>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</si>
  <si>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</si>
  <si>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</si>
  <si>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</si>
  <si>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</si>
  <si>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</si>
  <si>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</si>
  <si>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</si>
  <si>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</si>
  <si>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</si>
  <si>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</si>
  <si>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</si>
  <si>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</si>
  <si>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</si>
  <si>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</si>
  <si>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</si>
  <si>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</si>
  <si>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</si>
  <si>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</si>
  <si>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</si>
  <si>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</si>
  <si>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</si>
  <si>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</si>
  <si>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</si>
  <si>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</si>
  <si>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</si>
  <si>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</si>
  <si>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</si>
  <si>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</si>
  <si>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</si>
  <si>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</si>
  <si>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</si>
  <si>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</si>
  <si>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</si>
  <si>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</si>
  <si>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</si>
  <si>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</si>
  <si>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</si>
  <si>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</si>
  <si>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</si>
  <si>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</si>
  <si>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</si>
  <si>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</si>
  <si>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</si>
  <si>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</si>
  <si>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</si>
  <si>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</si>
  <si>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</si>
  <si>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</si>
  <si>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</si>
  <si>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</si>
  <si>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</si>
  <si>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</si>
  <si>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</si>
  <si>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</si>
  <si>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</si>
  <si>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</si>
  <si>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</si>
  <si>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</si>
  <si>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</si>
  <si>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</si>
  <si>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</si>
  <si>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</si>
  <si>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</si>
  <si>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</si>
  <si>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</si>
  <si>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</si>
  <si>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</si>
  <si>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</si>
  <si>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</si>
  <si>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</si>
  <si>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</si>
  <si>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</si>
  <si>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</si>
  <si>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</si>
  <si>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</si>
  <si>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</si>
  <si>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</si>
  <si>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</si>
  <si>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</si>
  <si>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</si>
  <si>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</si>
  <si>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</si>
  <si>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</si>
  <si>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</si>
  <si>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</si>
  <si>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</si>
  <si>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</si>
  <si>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</si>
  <si>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</si>
  <si>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</si>
  <si>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</si>
  <si>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</si>
  <si>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</si>
  <si>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</si>
  <si>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</si>
  <si>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</si>
  <si>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</si>
  <si>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</si>
  <si>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</si>
  <si>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</si>
  <si>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</si>
  <si>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</si>
  <si>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</si>
  <si>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</si>
  <si>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</si>
  <si>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</si>
  <si>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</si>
  <si>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</si>
  <si>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</si>
  <si>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</si>
  <si>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</si>
  <si>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</si>
  <si>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</si>
  <si>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</si>
  <si>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</si>
  <si>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</si>
  <si>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</si>
  <si>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</si>
  <si>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</si>
  <si>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</si>
  <si>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</si>
  <si>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</si>
  <si>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</si>
  <si>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</si>
  <si>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</si>
  <si>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</si>
  <si>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</si>
  <si>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</si>
  <si>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</si>
  <si>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</si>
  <si>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</si>
  <si>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</si>
  <si>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</si>
  <si>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</si>
  <si>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</si>
  <si>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</si>
  <si>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</si>
  <si>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</si>
  <si>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</si>
  <si>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</si>
  <si>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</si>
  <si>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</si>
  <si>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</si>
  <si>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</si>
  <si>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</si>
  <si>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</si>
  <si>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</si>
  <si>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</si>
  <si>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</si>
  <si>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</si>
  <si>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</si>
  <si>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</si>
  <si>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</si>
  <si>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</si>
  <si>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</si>
  <si>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</si>
  <si>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</si>
  <si>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</si>
  <si>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</si>
  <si>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</si>
  <si>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</si>
  <si>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</si>
  <si>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</si>
  <si>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</si>
  <si>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</si>
  <si>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</si>
  <si>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</si>
  <si>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</si>
  <si>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</si>
  <si>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</si>
  <si>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</si>
  <si>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</si>
  <si>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</si>
  <si>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</si>
  <si>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</si>
  <si>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</si>
  <si>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</si>
  <si>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</si>
  <si>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</si>
  <si>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</si>
  <si>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</si>
  <si>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</si>
  <si>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</si>
  <si>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</si>
  <si>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</si>
  <si>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</si>
  <si>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</si>
  <si>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</si>
  <si>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</si>
  <si>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</si>
  <si>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</si>
  <si>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</si>
  <si>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</si>
  <si>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</si>
  <si>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</si>
  <si>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</si>
  <si>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</si>
  <si>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</si>
  <si>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</si>
  <si>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</si>
  <si>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</si>
  <si>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</si>
  <si>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</si>
  <si>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</si>
  <si>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</si>
  <si>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</si>
  <si>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</si>
  <si>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</si>
  <si>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</si>
  <si>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</si>
  <si>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</si>
  <si>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</si>
  <si>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</si>
  <si>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</si>
  <si>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</si>
  <si>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</si>
  <si>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</si>
  <si>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</si>
  <si>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</si>
  <si>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</si>
  <si>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</si>
  <si>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</si>
  <si>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</si>
  <si>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Rede D Or</t>
  </si>
  <si>
    <t>RDOR3</t>
  </si>
  <si>
    <t>Riachuelo</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</si>
  <si>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</si>
  <si>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</si>
  <si>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</si>
  <si>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</si>
  <si>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</si>
  <si>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</si>
  <si>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</si>
  <si>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</si>
  <si>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</si>
  <si>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</si>
  <si>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</si>
  <si>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</si>
  <si>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</si>
  <si>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</si>
  <si>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</si>
  <si>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</si>
  <si>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</si>
  <si>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</si>
  <si>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</si>
  <si>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</si>
  <si>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</si>
  <si>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</si>
  <si>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</si>
  <si>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</si>
  <si>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</si>
  <si>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</si>
  <si>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</si>
  <si>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</si>
  <si>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</si>
  <si>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</si>
  <si>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</si>
  <si>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</si>
  <si>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</si>
  <si>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</si>
  <si>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</si>
  <si>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</si>
  <si>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</si>
  <si>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</si>
  <si>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</si>
  <si>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</si>
  <si>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</si>
  <si>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</si>
  <si>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</si>
  <si>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</si>
  <si>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</si>
  <si>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</si>
  <si>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</si>
  <si>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</si>
  <si>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</si>
  <si>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</si>
  <si>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</si>
  <si>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</si>
  <si>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</si>
  <si>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</si>
  <si>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</si>
  <si>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</si>
  <si>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</si>
  <si>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</si>
  <si>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</si>
  <si>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</si>
  <si>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</si>
  <si>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</si>
  <si>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</si>
  <si>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</si>
  <si>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</si>
  <si>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</si>
  <si>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</si>
  <si>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</si>
  <si>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</si>
  <si>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</si>
  <si>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</si>
  <si>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</si>
  <si>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</si>
  <si>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</si>
  <si>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</si>
  <si>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</si>
  <si>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</si>
  <si>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</si>
  <si>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</si>
  <si>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</si>
  <si>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</si>
  <si>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</si>
  <si>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</si>
  <si>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</si>
  <si>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</si>
  <si>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</si>
  <si>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</si>
  <si>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</si>
  <si>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</si>
  <si>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</si>
  <si>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</si>
  <si>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</si>
  <si>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</si>
  <si>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</si>
  <si>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</si>
  <si>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</si>
  <si>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</si>
  <si>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</si>
  <si>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</si>
  <si>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</si>
  <si>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</si>
  <si>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</si>
  <si>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</si>
  <si>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</si>
  <si>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</si>
  <si>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</si>
  <si>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</si>
  <si>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</si>
  <si>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</si>
  <si>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</si>
  <si>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</si>
  <si>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</si>
  <si>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</si>
  <si>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</si>
  <si>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</si>
  <si>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</si>
  <si>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</si>
  <si>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</si>
  <si>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</si>
  <si>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</si>
  <si>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</si>
  <si>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</si>
  <si>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</si>
  <si>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</si>
  <si>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</si>
  <si>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</si>
  <si>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</si>
  <si>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</si>
  <si>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Solana Hash</t>
  </si>
  <si>
    <t>SOLH11</t>
  </si>
  <si>
    <t>Trend Europa</t>
  </si>
  <si>
    <t>EURP11</t>
  </si>
  <si>
    <t>Trend Ibovx</t>
  </si>
  <si>
    <t>BOVX11</t>
  </si>
  <si>
    <t>Trend Nasdaq</t>
  </si>
  <si>
    <t>NASD11</t>
  </si>
  <si>
    <t>Trend Ouro</t>
  </si>
  <si>
    <t>GOLD11</t>
  </si>
  <si>
    <t>Positivo Tec</t>
  </si>
  <si>
    <t>Nuibovhighbt</t>
  </si>
  <si>
    <t>HIGH11</t>
  </si>
  <si>
    <t>Ishares Eqwe</t>
  </si>
  <si>
    <t>EWBZ11</t>
  </si>
  <si>
    <t>Petrorio</t>
  </si>
  <si>
    <t>Western Digital Corp</t>
  </si>
  <si>
    <t>W1DC34</t>
  </si>
  <si>
    <t>Qualicorp</t>
  </si>
  <si>
    <t>Petzcobasi</t>
  </si>
  <si>
    <t>Profarma</t>
  </si>
  <si>
    <t>PFRM3</t>
  </si>
  <si>
    <t>Porto Seguro</t>
  </si>
  <si>
    <t>Planoeplano</t>
  </si>
  <si>
    <t>Exxon Mobil Corp</t>
  </si>
  <si>
    <t>EXXO34</t>
  </si>
  <si>
    <t>Trend Ouro H</t>
  </si>
  <si>
    <t>GOLX11</t>
  </si>
  <si>
    <t>Priner</t>
  </si>
  <si>
    <t>Visa Inc</t>
  </si>
  <si>
    <t>VISA34</t>
  </si>
  <si>
    <t>Global X Uranium</t>
  </si>
  <si>
    <t>BURA39</t>
  </si>
  <si>
    <t>Allied</t>
  </si>
  <si>
    <t>ALLD3</t>
  </si>
  <si>
    <t>Quero-Quero</t>
  </si>
  <si>
    <t>Nuibovlowvol</t>
  </si>
  <si>
    <t>LVOL11</t>
  </si>
  <si>
    <t>SANB3</t>
  </si>
  <si>
    <t>SANB4</t>
  </si>
  <si>
    <t>BB Etf Dolar</t>
  </si>
  <si>
    <t>DOLA11</t>
  </si>
  <si>
    <t>It Now Ifnc Fundo de Indice</t>
  </si>
  <si>
    <t>FIND11</t>
  </si>
  <si>
    <t>Nu Rend Ibov</t>
  </si>
  <si>
    <t>NDIV11</t>
  </si>
  <si>
    <t>Asml Holding Nv</t>
  </si>
  <si>
    <t>ASML34</t>
  </si>
  <si>
    <t>Bank Of America Corp</t>
  </si>
  <si>
    <t>BOAC34</t>
  </si>
  <si>
    <t>Brisanet</t>
  </si>
  <si>
    <t>BRST3</t>
  </si>
  <si>
    <t>CMIG3</t>
  </si>
  <si>
    <t>Chevron Corp</t>
  </si>
  <si>
    <t>CHVX34</t>
  </si>
  <si>
    <t>Rio Tinto Plc</t>
  </si>
  <si>
    <t>RIOT34</t>
  </si>
  <si>
    <t>Global X Copper Miners</t>
  </si>
  <si>
    <t>BCPX39</t>
  </si>
  <si>
    <t>iShares Gold Trust</t>
  </si>
  <si>
    <t>BIAU39</t>
  </si>
  <si>
    <t>Qr Ether</t>
  </si>
  <si>
    <t>QETH11</t>
  </si>
  <si>
    <t>Trend China</t>
  </si>
  <si>
    <t>XINA11</t>
  </si>
  <si>
    <t>Syn Prop Tec</t>
  </si>
  <si>
    <t>SYNE3</t>
  </si>
  <si>
    <t>Vittia</t>
  </si>
  <si>
    <t>VITT3</t>
  </si>
  <si>
    <t>Investoutil</t>
  </si>
  <si>
    <t>UTLL11</t>
  </si>
  <si>
    <t>It Now Divd</t>
  </si>
  <si>
    <t>DIVD11</t>
  </si>
  <si>
    <t>Coca Cola Co</t>
  </si>
  <si>
    <t>COCA34</t>
  </si>
  <si>
    <t>Crowdstrike Hldg Inc</t>
  </si>
  <si>
    <t>C2RW34</t>
  </si>
  <si>
    <t>JALL3 está em tendência de alta no curto prazo e acima de 3,4 projetaria de 3,84 a 4,56. Tem suportes em 3,16 e 2,93.</t>
  </si>
  <si>
    <t>Oranjebtc</t>
  </si>
  <si>
    <t>OBTC3</t>
  </si>
  <si>
    <t>RaiaDrogasil</t>
  </si>
  <si>
    <t>SAPR3</t>
  </si>
  <si>
    <t>Btc iShares Core MSCI Europe ETF</t>
  </si>
  <si>
    <t>BIEU39</t>
  </si>
  <si>
    <t>Btgteva Auvp</t>
  </si>
  <si>
    <t>AUVP11</t>
  </si>
  <si>
    <t>Investo Gldx</t>
  </si>
  <si>
    <t>GLDX11</t>
  </si>
  <si>
    <t>Nu Ibov Div</t>
  </si>
  <si>
    <t>NSDV11</t>
  </si>
  <si>
    <t>SOLH11 está em tendência de alta no curto prazo e acima de 22,32 projetaria de 29,33 a 40,68. Tem suportes em 13,04 e 9,53.</t>
  </si>
  <si>
    <t>Trend Acwi</t>
  </si>
  <si>
    <t>ACWI11</t>
  </si>
  <si>
    <t>Trend Us Lrg</t>
  </si>
  <si>
    <t>USAL11</t>
  </si>
  <si>
    <t>Trend Us Tec</t>
  </si>
  <si>
    <t>UTEC11</t>
  </si>
  <si>
    <t>Vaneck Gold Miners ETF</t>
  </si>
  <si>
    <t>GDXB39</t>
  </si>
  <si>
    <t>TTEN3 está em tendência de baixa no curto prazo e abaixo de 15,26 projetaria de 14,13 a 13,01. Tem resistências em 15,71  e 17,95.</t>
  </si>
  <si>
    <t>ABCB4 está em tendência de baixa no curto prazo e abaixo de 25,3 projetaria de 23,06 a 20,83. Tem resistências em 26,18  e 30,64.</t>
  </si>
  <si>
    <t>A1MD34 está em tendência de alta no curto prazo e acima de 176,53 projetaria de 209,59 a 263,1. Tem suportes em 132,15 e 115,61.</t>
  </si>
  <si>
    <t>BABA34 está em tendência de baixa no curto prazo e abaixo de 23,16 projetaria de 19,61 a 16,06. Tem resistências em 23,75  e 30,84.</t>
  </si>
  <si>
    <t>ALLD3 está em tendência de alta no curto prazo e acima de 8,23 projetaria de 9 a 10,25. Tem suportes em 7,28 e 6,89.</t>
  </si>
  <si>
    <t>ALOS3 está em tendência de baixa no curto prazo e abaixo de 29,31 projetaria de 27,17 a 25,04. Tem resistências em 30,15  e 34,41.</t>
  </si>
  <si>
    <t>ALPA4 está em tendência de baixa no curto prazo e abaixo de 11,84 projetaria de 10,01 a 8,18. Tem resistências em 12,62  e 16,27.</t>
  </si>
  <si>
    <t>GOGL34 está em tendência de baixa no curto prazo e abaixo de 131,38 projetaria de 122,53 a 113,69. Tem resistências em 133,94  e 151,62.</t>
  </si>
  <si>
    <t>ALUP11 está em tendência de baixa no curto prazo e abaixo de 33,53 projetaria de 31,64 a 29,76. Tem resistências em 34,68  e 38,44.</t>
  </si>
  <si>
    <t>AMZO34 está em tendência de alta no curto prazo e acima de 66,8 projetaria de 76,5 a 92,2. Tem suportes em 54,9 e 50,04.</t>
  </si>
  <si>
    <t>ABEV3 está em tendência de baixa no curto prazo e abaixo de 14,53 projetaria de 13,19 a 11,86. Tem resistências em 14,83  e 17,49.</t>
  </si>
  <si>
    <t>AMER3 está em tendência de baixa no curto prazo e abaixo de 5 projetaria de 4,13 a 3,27. Tem resistências em 5,16  e 6,88.</t>
  </si>
  <si>
    <t>ANIM3 está em tendência de baixa no curto prazo e abaixo de 3,92 projetaria de 3,24 a 2,57. Tem resistências em 4,32  e 5,66.</t>
  </si>
  <si>
    <t>AAPL34 está em tendência de baixa no curto prazo e abaixo de 65,56 projetaria de 61,87 a 58,19. Tem resistências em 67,08  e 74,44.</t>
  </si>
  <si>
    <t>ARML3 está em tendência de baixa no curto prazo e abaixo de 4,5 projetaria de 3,67 a 2,84. Tem resistências em 5,16  e 6,81.</t>
  </si>
  <si>
    <t>ASML34 está em tendência de baixa no curto prazo e abaixo de 129,85 projetaria de 113,91 a 97,97. Tem resistências em 132,9  e 164,77.</t>
  </si>
  <si>
    <t>ASAI3 está em tendência de baixa no curto prazo e abaixo de 7,53 projetaria de 6,5 a 5,47. Tem resistências em 8,15  e 10,2.</t>
  </si>
  <si>
    <t>AURA33 está em tendência de baixa no curto prazo e abaixo de 106,45 projetaria de 77,26 a 48,07. Tem resistências em 115,56  e 173,93.</t>
  </si>
  <si>
    <t>AURE3 está em tendência de alta no curto prazo e acima de 12,99 projetaria de 14,3 a 16,43. Tem suportes em 11,4 e 10,74.</t>
  </si>
  <si>
    <t>AXIA3 está em tendência de baixa no curto prazo e abaixo de 56,84 projetaria de 51,98 a 47,13. Tem resistências em 58,9  e 68,6.</t>
  </si>
  <si>
    <t>AXIA6 está em tendência de baixa no curto prazo e abaixo de 62,06 projetaria de 56,07 a 50,09. Tem resistências em 64,27  e 76,23.</t>
  </si>
  <si>
    <t>AXIA7 está em tendência de baixa no curto prazo e abaixo de 54,74 projetaria de 50,46 a 46,19. Tem resistências em 56,86  e 65,4.</t>
  </si>
  <si>
    <t>AZZA3 está em tendência de alta no curto prazo e acima de 28,86 projetaria de 32,87 a 39,37. Tem suportes em 27,18 e 25,17.</t>
  </si>
  <si>
    <t>B3SA3 está em tendência de baixa no curto prazo e abaixo de 16,66 projetaria de 14,83 a 13. Tem resistências em 17,43  e 21,08.</t>
  </si>
  <si>
    <t>BMGB4 está em tendência de alta no curto prazo e acima de 5,3 projetaria de 6,13 a 7,49. Tem suportes em 4,88 e 4,46.</t>
  </si>
  <si>
    <t>BOAC34 está em tendência de baixa no curto prazo e abaixo de 62,23 projetaria de 56,59 a 50,96. Tem resistências em 63,59  e 74,85.</t>
  </si>
  <si>
    <t>BRSR6 está em tendência de baixa no curto prazo e abaixo de 16,89 projetaria de 15,03 a 13,18. Tem resistências em 17,61  e 21,31.</t>
  </si>
  <si>
    <t>BBSE3 está em tendência de alta no curto prazo e acima de 36,6 projetaria de 40,17 a 45,95. Tem suportes em 34,42 e 32,63.</t>
  </si>
  <si>
    <t>BMOB3 está em tendência de alta no curto prazo e acima de 26,65 projetaria de 30,14 a 35,79. Tem suportes em 23,78 e 22,03. O padrão de volume favorece a alta.</t>
  </si>
  <si>
    <t>BERK34 está em tendência de baixa no curto prazo e abaixo de 125,6 projetaria de 120,04 a 114,48. Tem resistências em 127,72  e 138,83.</t>
  </si>
  <si>
    <t>BLAU3 está em tendência de baixa no curto prazo e abaixo de 9,78 projetaria de 8,89 a 8,01. Tem resistências em 10,08  e 11,84.</t>
  </si>
  <si>
    <t>SOJA3 está em tendência de baixa no curto prazo e abaixo de 7,87 projetaria de 7,44 a 7,02. Tem resistências em 8,24  e 9,08.</t>
  </si>
  <si>
    <t>BRBI11 está em tendência de baixa no curto prazo e abaixo de 18,47 projetaria de 17,21 a 15,95. Tem resistências em 18,86  e 21,37.</t>
  </si>
  <si>
    <t>BBDC3 está em tendência de baixa no curto prazo e abaixo de 16,15 projetaria de 14,86 a 13,57. Tem resistências em 16,69  e 19,26.</t>
  </si>
  <si>
    <t>BBDC4 está em tendência de baixa no curto prazo e abaixo de 18,75 projetaria de 17,22 a 15,69. Tem resistências em 19,28  e 22,33.</t>
  </si>
  <si>
    <t>BRAP4 está em tendência de baixa no curto prazo e abaixo de 21,6 projetaria de 18,91 a 16,23. Tem resistências em 22,26  e 27,62.</t>
  </si>
  <si>
    <t>BBAS3 está em tendência de baixa no curto prazo e abaixo de 23,58 projetaria de 21,44 a 19,3. Tem resistências em 24,29  e 28,56.</t>
  </si>
  <si>
    <t>AGRO3 está em tendência de baixa no curto prazo e abaixo de 20,7 projetaria de 19,41 a 18,12. Tem resistências em 21,18  e 23,75.</t>
  </si>
  <si>
    <t>BRKM5 está em tendência de baixa no curto prazo e abaixo de 9,76 projetaria de 7,74 a 5,72. Tem resistências em 10,79  e 14,82.</t>
  </si>
  <si>
    <t>BRAV3 está em tendência de baixa no curto prazo e abaixo de 16,44 projetaria de 14,22 a 12. Tem resistências em 17,59  e 22,02.</t>
  </si>
  <si>
    <t>BRST3 está em tendência de baixa no curto prazo e abaixo de 2,76 projetaria de 2,5 a 2,24. Tem resistências em 2,88  e 3,39.</t>
  </si>
  <si>
    <t>AVGO34 está em tendência de baixa no curto prazo e abaixo de 23,54 projetaria de 20,43 a 17,32. Tem resistências em 24,39  e 30,6.</t>
  </si>
  <si>
    <t>BPAC11 está em tendência de baixa no curto prazo e abaixo de 54,2 projetaria de 50,16 a 46,13. Tem resistências em 56,45  e 64,51.</t>
  </si>
  <si>
    <t>CXSE3 está em tendência de baixa no curto prazo e abaixo de 17,48 projetaria de 16,4 a 15,32. Tem resistências em 17,83  e 19,98.</t>
  </si>
  <si>
    <t>CAML3 está em tendência de baixa no curto prazo e abaixo de 5,51 projetaria de 4,91 a 4,31. Tem resistências em 5,71  e 6,9.</t>
  </si>
  <si>
    <t>BHIA3 está em tendência de baixa no curto prazo e abaixo de 2,86 projetaria de 2,41 a 1,97. Tem resistências em 3,02  e 3,9.</t>
  </si>
  <si>
    <t>CBAV3 está em tendência de alta no curto prazo e acima de 10,54 projetaria de 14,06 a 19,77. Tem suportes em 10,26 e 8,49.</t>
  </si>
  <si>
    <t>CEAB3 está em tendência de baixa no curto prazo e abaixo de 11,49 projetaria de 8,84 a 6,2. Tem resistências em 12  e 17,28.</t>
  </si>
  <si>
    <t>CMIG3 está em tendência de alta no curto prazo e acima de 16,68 projetaria de 18,65 a 21,86. Tem suportes em 16,1 e 15,11. O padrão de volume favorece a alta. O IFR sobrecomprado alerta realizações se perder 16,1.</t>
  </si>
  <si>
    <t>CMIG4 está em tendência de alta no curto prazo e acima de 12,62 projetaria de 13,97 a 16,16. Tem suportes em 12,34 e 11,66.</t>
  </si>
  <si>
    <t>CHVX34 está em tendência de alta no curto prazo e acima de 108,56 projetaria de 127,38 a 157,83. Tem suportes em 103,84 e 94,42. O IFR sobrecomprado alerta realizações se perder 103,84.</t>
  </si>
  <si>
    <t>Citigroup Inc</t>
  </si>
  <si>
    <t>CTGP34</t>
  </si>
  <si>
    <t>CTGP34 está em tendência de alta no curto prazo e acima de 112,65 projetaria de 129,77 a 157,48. Tem suportes em 97,24 e 88,67. O padrão de volume favorece a alta.</t>
  </si>
  <si>
    <t>COCA34 está em tendência de baixa no curto prazo e abaixo de 65,05 projetaria de 61,91 a 58,78. Tem resistências em 66,5  e 72,76.</t>
  </si>
  <si>
    <t>COGN3 está em tendência de baixa no curto prazo e abaixo de 2,86 projetaria de 2,23 a 1,6. Tem resistências em 3,04  e 4,29.</t>
  </si>
  <si>
    <t>C2OI34 está em tendência de alta no curto prazo e acima de 61,72 projetaria de 81,92 a 114,61. Tem suportes em 41,14 e 31,03.</t>
  </si>
  <si>
    <t>CSMG3 está em tendência de alta no curto prazo e acima de 59,32 projetaria de 73,38 a 96,15. Tem suportes em 54 e 46,96.</t>
  </si>
  <si>
    <t>CPLE3 está em tendência de alta no curto prazo e acima de 15,57 projetaria de 17,89 a 21,66. Tem suportes em 15,03 e 13,86.</t>
  </si>
  <si>
    <t>CSAN3 está em tendência de baixa no curto prazo e abaixo de 5,2 projetaria de 4,58 a 3,97. Tem resistências em 5,44  e 6,66.</t>
  </si>
  <si>
    <t>CPFE3 está em tendência de baixa no curto prazo e abaixo de 45,76 projetaria de 42,41 a 39,06. Tem resistências em 47,18  e 53,87.</t>
  </si>
  <si>
    <t>C2RW34 está em tendência de alta no curto prazo e acima de 131,55 projetaria de 163,01 a 213,92. Tem suportes em 97,89 e 82,15.</t>
  </si>
  <si>
    <t>CSED3 está em tendência de baixa no curto prazo e abaixo de 5,78 projetaria de 5,14 a 4,5. Tem resistências em 6,09  e 7,36.</t>
  </si>
  <si>
    <t>CMIN3 está em tendência de baixa no curto prazo e abaixo de 4,84 projetaria de 4,24 a 3,65. Tem resistências em 4,98  e 6,16.</t>
  </si>
  <si>
    <t>CURY3 está em tendência de baixa no curto prazo e abaixo de 33,8 projetaria de 30,32 a 26,85. Tem resistências em 35,47  e 42,41.</t>
  </si>
  <si>
    <t>CVCB3 está em tendência de alta no curto prazo e acima de 2,79 projetaria de 3,45 a 4,52. Tem suportes em 1,99 e 1,65. O padrão de volume favorece a alta.</t>
  </si>
  <si>
    <t>CYRE3 está em tendência de baixa no curto prazo e abaixo de 25,64 projetaria de 23,05 a 20,46. Tem resistências em 27,22  e 32,39.</t>
  </si>
  <si>
    <t>CYRE4 está em tendência de baixa no curto prazo e abaixo de 23,99 projetaria de 21,45 a 18,92. Tem resistências em 25,52  e 30,58.</t>
  </si>
  <si>
    <t>DASA3 está em tendência de baixa no curto prazo e abaixo de 3,16 projetaria de 2,36 a 1,57. Tem resistências em 3,64  e 5,22.</t>
  </si>
  <si>
    <t>DESK3 está em tendência de alta no curto prazo e acima de 18,51 projetaria de 22,44 a 28,81. Tem suportes em 17,61 e 15,64. O padrão de volume favorece a alta. O IFR sobrecomprado alerta realizações se perder 17,61.</t>
  </si>
  <si>
    <t>DXCO3 está em tendência de baixa no curto prazo e abaixo de 4,5 projetaria de 3,95 a 3,4. Tem resistências em 4,74  e 5,83.</t>
  </si>
  <si>
    <t>PNVL3 está em tendência de baixa no curto prazo e abaixo de 13,82 projetaria de 11,45 a 9,08. Tem resistências em 14,64  e 19,37.</t>
  </si>
  <si>
    <t>DIRR3 está em tendência de baixa no curto prazo e abaixo de 13,59 projetaria de 12,12 a 10,66. Tem resistências em 14,26  e 17,18.</t>
  </si>
  <si>
    <t>ECOR3 está em tendência de baixa no curto prazo e abaixo de 8,07 projetaria de 6,65 a 5,24. Tem resistências em 8,43  e 11,25.</t>
  </si>
  <si>
    <t>EMBJ3 está em tendência de baixa no curto prazo e abaixo de 74,01 projetaria de 63,71 a 53,41. Tem resistências em 77,98  e 98,57.</t>
  </si>
  <si>
    <t>ENGI11 está em tendência de baixa no curto prazo e abaixo de 49,63 projetaria de 46,66 a 43,69. Tem resistências em 50,98  e 56,91.</t>
  </si>
  <si>
    <t>ENEV3 está em tendência de alta no curto prazo e acima de 25,99 projetaria de 31,11 a 39,4. Tem suportes em 24,86 e 22,29. O padrão de volume favorece a alta. O IFR sobrecomprado alerta realizações se perder 24,86.</t>
  </si>
  <si>
    <t>EGIE3 está em tendência de baixa no curto prazo e abaixo de 31,35 projetaria de 29,56 a 27,78. Tem resistências em 32,44  e 36.</t>
  </si>
  <si>
    <t>EQTL3 está em tendência de alta no curto prazo e acima de 42,9 projetaria de 46,63 a 52,67. Tem suportes em 40,41 e 38,54.</t>
  </si>
  <si>
    <t>EVEN3 está em tendência de baixa no curto prazo e abaixo de 6,93 projetaria de 6,33 a 5,73. Tem resistências em 7,29  e 8,48.</t>
  </si>
  <si>
    <t>EXXO34 está em tendência de alta no curto prazo e acima de 107,29 projetaria de 126,84 a 158,48. Tem suportes em 102,35 e 92,57.</t>
  </si>
  <si>
    <t>EZTC3 está em tendência de baixa no curto prazo e abaixo de 13,49 projetaria de 12,35 a 11,22. Tem resistências em 14,1  e 16,36.</t>
  </si>
  <si>
    <t>FESA4 está em tendência de baixa no curto prazo e abaixo de 7,2 projetaria de 6,52 a 5,84. Tem resistências em 7,64  e 8,99.</t>
  </si>
  <si>
    <t>FLRY3 está em tendência de baixa no curto prazo e abaixo de 15,1 projetaria de 13,8 a 12,5. Tem resistências em 15,6  e 18,19.</t>
  </si>
  <si>
    <t>FRAS3 está em tendência de baixa no curto prazo e abaixo de 21,05 projetaria de 19,51 a 17,98. Tem resistências em 21,9  e 24,96.</t>
  </si>
  <si>
    <t>Freeport-Mcmoran Inc</t>
  </si>
  <si>
    <t>FCXO34</t>
  </si>
  <si>
    <t>FCXO34 está em tendência de baixa no curto prazo e abaixo de 92,34 projetaria de 76,96 a 61,59. Tem resistências em 96,2  e 126,94.</t>
  </si>
  <si>
    <t>Gafisa</t>
  </si>
  <si>
    <t>GFSA3</t>
  </si>
  <si>
    <t>GFSA3 está em tendência de baixa no curto prazo e abaixo de 1,78 projetaria de 0,59 a -0,58. Tem resistências em 1,85  e 4,21.</t>
  </si>
  <si>
    <t>GGBR4 está em tendência de baixa no curto prazo e abaixo de 17,69 projetaria de 15,47 a 13,26. Tem resistências em 18,27  e 22,69.</t>
  </si>
  <si>
    <t>GOAU4 está em tendência de baixa no curto prazo e abaixo de 7,95 projetaria de 7,01 a 6,07. Tem resistências em 8,22  e 10,09.</t>
  </si>
  <si>
    <t>GGPS3 está em tendência de baixa no curto prazo e abaixo de 16,24 projetaria de 14,93 a 13,63. Tem resistências em 16,93  e 19,53.</t>
  </si>
  <si>
    <t>GRND3 está em tendência de baixa no curto prazo e abaixo de 4,62 projetaria de 4,14 a 3,67. Tem resistências em 4,77  e 5,71.</t>
  </si>
  <si>
    <t>GMAT3 está em tendência de baixa no curto prazo e abaixo de 4,27 projetaria de 3,66 a 3,05. Tem resistências em 4,51  e 5,72.</t>
  </si>
  <si>
    <t>SBFG3 está em tendência de baixa no curto prazo e abaixo de 11,16 projetaria de 9,56 a 7,96. Tem resistências em 11,88  e 15,07.</t>
  </si>
  <si>
    <t>HAPV3 está em tendência de baixa no curto prazo e abaixo de 9,24 projetaria de 5,87 a 2,5. Tem resistências em 9,97  e 16,7.</t>
  </si>
  <si>
    <t>HBOR3 está em tendência de baixa no curto prazo e abaixo de 2,71 projetaria de 2,34 a 1,98. Tem resistências em 2,98  e 3,7.</t>
  </si>
  <si>
    <t>HBSA3 está em tendência de baixa no curto prazo e abaixo de 3,73 projetaria de 3,45 a 3,18. Tem resistências em 3,94  e 4,48.</t>
  </si>
  <si>
    <t>HYPE3 está em tendência de alta no curto prazo e acima de 27,16 projetaria de 30,82 a 36,75. Tem suportes em 22,48 e 20,64.</t>
  </si>
  <si>
    <t>IGTI11 está em tendência de baixa no curto prazo e abaixo de 26,47 projetaria de 24,62 a 22,78. Tem resistências em 27,39  e 31,07.</t>
  </si>
  <si>
    <t>ITLC34 está em tendência de baixa no curto prazo e abaixo de 38,22 projetaria de 32,41 a 26,6. Tem resistências em 39,59  e 51,2.</t>
  </si>
  <si>
    <t>INTB3 está em tendência de alta no curto prazo e acima de 15,12 projetaria de 17,98 a 22,61. Tem suportes em 14,02 e 12,58.</t>
  </si>
  <si>
    <t>INBR32 está em tendência de alta no curto prazo e acima de 52,83 projetaria de 60,49 a 72,89. Tem suportes em 42,36 e 38,52.</t>
  </si>
  <si>
    <t>MYPK3 está em tendência de baixa no curto prazo e abaixo de 8,94 projetaria de 8,2 a 7,47. Tem resistências em 9,31  e 10,77.</t>
  </si>
  <si>
    <t>RANI3 está em tendência de baixa no curto prazo e abaixo de 9,01 projetaria de 8,46 a 7,92. Tem resistências em 9,45  e 10,53.</t>
  </si>
  <si>
    <t>IRBR3 está em tendência de baixa no curto prazo e abaixo de 54,21 projetaria de 48,3 a 42,4. Tem resistências em 56,01  e 67,81.</t>
  </si>
  <si>
    <t>ISAE4 está em tendência de alta no curto prazo e acima de 30,04 projetaria de 33,12 a 38,11. Tem suportes em 27,67 e 26,12.</t>
  </si>
  <si>
    <t>ITSA3 está em tendência de baixa no curto prazo e abaixo de 13,2 projetaria de 11,82 a 10,45. Tem resistências em 13,58  e 16,32.</t>
  </si>
  <si>
    <t>ITSA4 está em tendência de baixa no curto prazo e abaixo de 13,35 projetaria de 11,99 a 10,64. Tem resistências em 13,67  e 16,37.</t>
  </si>
  <si>
    <t>ITUB3 está em tendência de baixa no curto prazo e abaixo de 40,8 projetaria de 36,45 a 32,11. Tem resistências em 42,05  e 50,73.</t>
  </si>
  <si>
    <t>ITUB4 está em tendência de baixa no curto prazo e abaixo de 42,06 projetaria de 37,95 a 33,85. Tem resistências em 43,14  e 51,34.</t>
  </si>
  <si>
    <t>JBSS32 está em tendência de baixa no curto prazo e abaixo de 75,67 projetaria de 70,66 a 65,65. Tem resistências em 78,85  e 88,86.</t>
  </si>
  <si>
    <t>JHSF3 está em tendência de baixa no curto prazo e abaixo de 8,45 projetaria de 7,36 a 6,27. Tem resistências em 8,9  e 11,07.</t>
  </si>
  <si>
    <t>JPMC34 está em tendência de baixa no curto prazo e abaixo de 151,9 projetaria de 140,55 a 129,2. Tem resistências em 155,5  e 178,19.</t>
  </si>
  <si>
    <t>JSLG3 está em tendência de baixa no curto prazo e abaixo de 5,86 projetaria de 4,37 a 2,89. Tem resistências em 6,66  e 9,62.</t>
  </si>
  <si>
    <t>KEPL3 está em tendência de baixa no curto prazo e abaixo de 7,88 projetaria de 6,95 a 6,02. Tem resistências em 8,16  e 10,01.</t>
  </si>
  <si>
    <t>KLBN3 está em tendência de baixa no curto prazo e abaixo de 3,7 projetaria de 3,4 a 3,1. Tem resistências em 3,83  e 4,42.</t>
  </si>
  <si>
    <t>KLBN4 está em tendência de baixa no curto prazo e abaixo de 3,69 projetaria de 3,4 a 3,11. Tem resistências em 3,82  e 4,39.</t>
  </si>
  <si>
    <t>KLBN11 está em tendência de baixa no curto prazo e abaixo de 18,45 projetaria de 16,93 a 15,41. Tem resistências em 19,1  e 22,13.</t>
  </si>
  <si>
    <t>LAVV3 está em tendência de baixa no curto prazo e abaixo de 13,75 projetaria de 12,11 a 10,48. Tem resistências em 14,49  e 17,75. O IFR sobrevendido alerta para recuperações se superar 14,49</t>
  </si>
  <si>
    <t>LIGT3 está em tendência de baixa no curto prazo e abaixo de 4,39 projetaria de 3,86 a 3,33. Tem resistências em 4,74  e 5,79.</t>
  </si>
  <si>
    <t>RENT3 está em tendência de baixa no curto prazo e abaixo de 44,76 projetaria de 40,62 a 36,49. Tem resistências em 47,46  e 55,72.</t>
  </si>
  <si>
    <t>RENT4 está em tendência de baixa no curto prazo e abaixo de 41,3 projetaria de 37,54 a 33,78. Tem resistências em 45,14  e 52,65.</t>
  </si>
  <si>
    <t>LOGG3 está em tendência de alta no curto prazo e acima de 29,23 projetaria de 34,37 a 42,69. Tem suportes em 26,37 e 23,79.</t>
  </si>
  <si>
    <t>LREN3 está em tendência de alta no curto prazo e acima de 16,25 projetaria de 18,61 a 22,43. Tem suportes em 15,16 e 13,97. O padrão de volume favorece a alta.</t>
  </si>
  <si>
    <t>LWSA3 está em tendência de alta no curto prazo e acima de 4,8 projetaria de 5,74 a 7,26. Tem suportes em 3,62 e 3,14.</t>
  </si>
  <si>
    <t>MDIA3 está em tendência de baixa no curto prazo e abaixo de 21,42 projetaria de 19,79 a 18,17. Tem resistências em 22,12  e 25,36.</t>
  </si>
  <si>
    <t>MGLU3 está em tendência de baixa no curto prazo e abaixo de 8,58 projetaria de 7,55 a 6,52. Tem resistências em 8,88  e 10,93.</t>
  </si>
  <si>
    <t>POMO3 está em tendência de baixa no curto prazo e abaixo de 5,47 projetaria de 5 a 4,54. Tem resistências em 5,83  e 6,75.</t>
  </si>
  <si>
    <t>POMO4 está em tendência de baixa no curto prazo e abaixo de 5,87 projetaria de 5,37 a 4,88. Tem resistências em 6,19  e 7,17.</t>
  </si>
  <si>
    <t>MBRF3 está em tendência de alta no curto prazo e acima de 26,83 projetaria de 33,74 a 44,93. Tem suportes em 16,63 e 13,17. O padrão de volume favorece a alta.</t>
  </si>
  <si>
    <t>Mastercard Inc</t>
  </si>
  <si>
    <t>MSCD34</t>
  </si>
  <si>
    <t>MSCD34 está em tendência de alta no curto prazo e acima de 107,87 projetaria de 124,07 a 150,3. Tem suportes em 84,95 e 76,84. O padrão de volume favorece a alta.</t>
  </si>
  <si>
    <t>CASH3 está em tendência de alta no curto prazo e acima de 4,55 projetaria de 5,37 a 6,71. Tem suportes em 3,52 e 3,1. O padrão de volume favorece a alta.</t>
  </si>
  <si>
    <t>MELK3 está em tendência de baixa no curto prazo e abaixo de 3,45 projetaria de 3,22 a 3. Tem resistências em 3,55  e 3,99.</t>
  </si>
  <si>
    <t>MELI34 está em tendência de baixa no curto prazo e abaixo de 71,98 projetaria de 62,5 a 53,02. Tem resistências em 73,92  e 92,87.</t>
  </si>
  <si>
    <t>BMEB4 está em tendência de baixa no curto prazo e abaixo de 76 projetaria de 65,24 a 54,48. Tem resistências em 79  e 100,51.</t>
  </si>
  <si>
    <t>M1TA34 está em tendência de baixa no curto prazo e abaixo de 112,34 projetaria de 104,21 a 96,08. Tem resistências em 113,78  e 130,03. O IFR sobrevendido alerta para recuperações se superar 113,78</t>
  </si>
  <si>
    <t>LEVE3 está em tendência de alta no curto prazo e acima de 36,96 projetaria de 40,25 a 45,59. Tem suportes em 34,59 e 32,94.</t>
  </si>
  <si>
    <t>MUTC34 está em tendência de baixa no curto prazo e abaixo de 351,35 projetaria de 278,37 a 205,4. Tem resistências em 379  e 524,94.</t>
  </si>
  <si>
    <t>MSFT34 está em tendência de baixa no curto prazo e abaixo de 83,31 projetaria de 73,66 a 64,02. Tem resistências em 85,06  e 104,34. O IFR sobrevendido alerta para recuperações se superar 85,06</t>
  </si>
  <si>
    <t>MILS3 está em tendência de baixa no curto prazo e abaixo de 13,36 projetaria de 12,16 a 10,97. Tem resistências em 13,9  e 16,28.</t>
  </si>
  <si>
    <t>BEEF3 está em tendência de baixa no curto prazo e abaixo de 3,7 projetaria de 2,71 a 1,73. Tem resistências em 3,99  e 5,95.</t>
  </si>
  <si>
    <t>MTRE3 está em tendência de baixa no curto prazo e abaixo de 3,68 projetaria de 3,39 a 3,1. Tem resistências em 3,81  e 4,38.</t>
  </si>
  <si>
    <t>MOTV3 está em tendência de baixa no curto prazo e abaixo de 15,06 projetaria de 14,08 a 13,1. Tem resistências em 15,67  e 17,62.</t>
  </si>
  <si>
    <t>MDNE3 está em tendência de baixa no curto prazo e abaixo de 29,53 projetaria de 25,21 a 20,89. Tem resistências em 31,73  e 40,36.</t>
  </si>
  <si>
    <t>MOVI3 está em tendência de alta no curto prazo e acima de 14,85 projetaria de 18,43 a 24,22. Tem suportes em 12,29 e 10,49. O padrão de volume favorece a alta.</t>
  </si>
  <si>
    <t>MRVE3 está em tendência de baixa no curto prazo e abaixo de 7,39 projetaria de 6,33 a 5,27. Tem resistências em 7,78  e 9,89.</t>
  </si>
  <si>
    <t>MULT3 está em tendência de baixa no curto prazo e abaixo de 30,24 projetaria de 27,24 a 24,24. Tem resistências em 31,55  e 37,54.</t>
  </si>
  <si>
    <t>NATU3 está em tendência de alta no curto prazo e acima de 10,04 projetaria de 11,83 a 14,74. Tem suportes em 9,44 e 8,54.</t>
  </si>
  <si>
    <t>NEOE3 está em tendência de alta no curto prazo e acima de 33,25 projetaria de 35,95 a 40,33. Tem suportes em 33,19 e 31,83. O IFR sobrecomprado alerta realizações se perder 33,19.</t>
  </si>
  <si>
    <t>NFLX34 está em tendência de alta no curto prazo e acima de 12,27 projetaria de 15,08 a 19,63. Tem suportes em 9,65 e 8,24.</t>
  </si>
  <si>
    <t>Nike, Inc</t>
  </si>
  <si>
    <t>NIKE34</t>
  </si>
  <si>
    <t>NIKE34 está em tendência de baixa no curto prazo e abaixo de 27,65 projetaria de 24,72 a 21,8. Tem resistências em 28,24  e 34,08. O IFR sobrevendido alerta para recuperações se superar 28,24</t>
  </si>
  <si>
    <t>ROXO34 está em tendência de baixa no curto prazo e abaixo de 12,35 projetaria de 10,93 a 9,52. Tem resistências em 13,05  e 15,87.</t>
  </si>
  <si>
    <t>NVDC34 está em tendência de baixa no curto prazo e abaixo de 19,1 projetaria de 18,02 a 16,94. Tem resistências em 19,51  e 21,66.</t>
  </si>
  <si>
    <t>OPCT3 está em tendência de baixa no curto prazo e abaixo de 8,96 projetaria de 8,22 a 7,49. Tem resistências em 9,18  e 10,64.</t>
  </si>
  <si>
    <t>ODPV3 está em tendência de baixa no curto prazo e abaixo de 13,08 projetaria de 11,17 a 9,26. Tem resistências em 13,51  e 17,32.</t>
  </si>
  <si>
    <t>ONCO3 está em tendência de alta no curto prazo e acima de 3,07 projetaria de 4,25 a 6,17. Tem suportes em 1,71 e 1,11. O padrão de volume favorece a alta.</t>
  </si>
  <si>
    <t>ORCL34 está em tendência de alta no curto prazo e acima de 204,76 projetaria de 257,76 a 343,53. Tem suportes em 132,46 e 105,95. O padrão de volume favorece a alta.</t>
  </si>
  <si>
    <t>OBTC3 está em tendência de alta no curto prazo e acima de 12,03 projetaria de 15,71 a 21,68. Tem suportes em 7,19 e 5,34.</t>
  </si>
  <si>
    <t>ORVR3 está em tendência de baixa no curto prazo e abaixo de 65,76 projetaria de 60,03 a 54,31. Tem resistências em 68,07  e 79,51.</t>
  </si>
  <si>
    <t>PCAR3 está em tendência de baixa no curto prazo e abaixo de 1,99 projetaria de 1,27 a 0,56. Tem resistências em 2,22  e 3,64.</t>
  </si>
  <si>
    <t>PGMN3 está em tendência de baixa no curto prazo e abaixo de 6,08 projetaria de 5,11 a 4,15. Tem resistências em 6,35  e 8,27.</t>
  </si>
  <si>
    <t>P2LT34 está em tendência de alta no curto prazo e acima de 367,3 projetaria de 459,61 a 608,98. Tem suportes em 267,47 e 221,31.</t>
  </si>
  <si>
    <t>PETR3 está em tendência de alta no curto prazo e acima de 53,21 projetaria de 66,94 a 89,16. Tem suportes em 48,81 e 41,94. O padrão de volume favorece a alta. O IFR sobrecomprado alerta realizações se perder 48,81.</t>
  </si>
  <si>
    <t>PETR4 está em tendência de alta no curto prazo e acima de 48,13 projetaria de 59,62 a 78,22. Tem suportes em 44,32 e 38,57. O padrão de volume favorece a alta. O IFR sobrecomprado alerta realizações se perder 44,32.</t>
  </si>
  <si>
    <t>RECV3 está em tendência de alta no curto prazo e acima de 13,95 projetaria de 16,74 a 21,25. Tem suportes em 12,36 e 10,96.</t>
  </si>
  <si>
    <t>PRIO3 está em tendência de alta no curto prazo e acima de 68,94 projetaria de 88,61 a 120,44. Tem suportes em 63,05 e 53,21. O IFR sobrecomprado alerta realizações se perder 63,05.</t>
  </si>
  <si>
    <t>AUAU3 está em tendência de baixa no curto prazo e abaixo de 2,86 projetaria de 2,44 a 2,03. Tem resistências em 3,03  e 3,85.</t>
  </si>
  <si>
    <t>PINE4 está em tendência de alta no curto prazo e acima de 14,99 projetaria de 18,22 a 23,46. Tem suportes em 11,27 e 9,65.</t>
  </si>
  <si>
    <t>PLPL3 está em tendência de baixa no curto prazo e abaixo de 13,2 projetaria de 12,14 a 11,08. Tem resistências em 13,92  e 16,03.</t>
  </si>
  <si>
    <t>PSSA3 está em tendência de baixa no curto prazo e abaixo de 48,23 projetaria de 45,37 a 42,52. Tem resistências em 49,64  e 55,34.</t>
  </si>
  <si>
    <t>POSI3 está em tendência de baixa no curto prazo e abaixo de 4,14 projetaria de 3,85 a 3,57. Tem resistências em 4,3  e 4,86.</t>
  </si>
  <si>
    <t>PRNR3 está em tendência de baixa no curto prazo e abaixo de 18,98 projetaria de 16,82 a 14,66. Tem resistências em 20,08  e 24,39.</t>
  </si>
  <si>
    <t>PFRM3 está em tendência de baixa no curto prazo e abaixo de 7,35 projetaria de 6,62 a 5,89. Tem resistências em 7,65  e 9,1.</t>
  </si>
  <si>
    <t>QUAL3 está em tendência de baixa no curto prazo e abaixo de 1,8 projetaria de 1,52 a 1,24. Tem resistências em 1,99  e 2,54.</t>
  </si>
  <si>
    <t>LJQQ3 está em tendência de alta no curto prazo e acima de 2,74 projetaria de 3,32 a 4,26. Tem suportes em 1,86 e 1,56.</t>
  </si>
  <si>
    <t>RADL3 está em tendência de baixa no curto prazo e abaixo de 22,71 projetaria de 21 a 19,29. Tem resistências em 23,42  e 26,83.</t>
  </si>
  <si>
    <t>RAIZ4 está em tendência de baixa no curto prazo e abaixo de 0,55 projetaria de 0,33 a 0,11. Tem resistências em 0,61  e 1,04.</t>
  </si>
  <si>
    <t>Randon Part</t>
  </si>
  <si>
    <t>RAPT4 está em tendência de baixa no curto prazo e abaixo de 4,76 projetaria de 3,98 a 3,21. Tem resistências em 5,04  e 6,58.</t>
  </si>
  <si>
    <t>RCSL4 está em tendência de baixa no curto prazo e abaixo de 1,18 projetaria de 0,51 a -0,15. Tem resistências em 1,3  e 2,63.</t>
  </si>
  <si>
    <t>RDOR3 está em tendência de baixa no curto prazo e abaixo de 37,95 projetaria de 35,1 a 32,25. Tem resistências em 38,96  e 44,65.</t>
  </si>
  <si>
    <t>RIAA3 está em tendência de baixa no curto prazo e abaixo de 8,63 projetaria de 7,48 a 6,33. Tem resistências em 9,35  e 11,64.</t>
  </si>
  <si>
    <t>RIOT34 está em tendência de baixa no curto prazo e abaixo de 445 projetaria de 396,34 a 347,69. Tem resistências em 455,04  e 552,34.</t>
  </si>
  <si>
    <t>ROMI3 está em tendência de baixa no curto prazo e abaixo de 7,13 projetaria de 6,57 a 6,02. Tem resistências em 7,32  e 8,42. O IFR sobrevendido alerta para recuperações se superar 7,32</t>
  </si>
  <si>
    <t>RAIL3 está em tendência de alta no curto prazo e acima de 17,45 projetaria de 20 a 24,14. Tem suportes em 16,4 e 15,12.</t>
  </si>
  <si>
    <t>SBSP3 está em tendência de alta no curto prazo e acima de 157,63 projetaria de 180,62 a 217,82. Tem suportes em 150,88 e 139,38.</t>
  </si>
  <si>
    <t>SAPR3 está em tendência de alta no curto prazo e acima de 11,79 projetaria de 14,84 a 19,78. Tem suportes em 9,93 e 8,4. O padrão de volume favorece a alta.</t>
  </si>
  <si>
    <t>SAPR4 está em tendência de alta no curto prazo e acima de 9,23 projetaria de 10,84 a 13,44. Tem suportes em 8,16 e 7,35.</t>
  </si>
  <si>
    <t>SAPR11 está em tendência de alta no curto prazo e acima de 48,72 projetaria de 58,21 a 73,58. Tem suportes em 42,67 e 37,92.</t>
  </si>
  <si>
    <t>SANB3 está em tendência de baixa no curto prazo e abaixo de 14,55 projetaria de 13,19 a 11,83. Tem resistências em 15,03  e 17,74.</t>
  </si>
  <si>
    <t>SANB4 está em tendência de baixa no curto prazo e abaixo de 14,85 projetaria de 13,44 a 12,04. Tem resistências em 15,35  e 18,15.</t>
  </si>
  <si>
    <t>SANB11 está em tendência de baixa no curto prazo e abaixo de 29,56 projetaria de 26,82 a 24,09. Tem resistências em 30,4  e 35,86.</t>
  </si>
  <si>
    <t>SMTO3 está em tendência de alta no curto prazo e acima de 19,44 projetaria de 23,47 a 30. Tem suportes em 18,23 e 16,21.</t>
  </si>
  <si>
    <t>SHUL4 está em tendência de baixa no curto prazo e abaixo de 5,16 projetaria de 4,71 a 4,26. Tem resistências em 5,27  e 6,16.</t>
  </si>
  <si>
    <t>SEER3 está em tendência de baixa no curto prazo e abaixo de 10,38 projetaria de 8,88 a 7,38. Tem resistências em 10,93  e 13,92.</t>
  </si>
  <si>
    <t>CSNA3 está em tendência de baixa no curto prazo e abaixo de 6,1 projetaria de 4,35 a 2,6. Tem resistências em 6,63  e 10,12.</t>
  </si>
  <si>
    <t>Sigma Lithium Corp</t>
  </si>
  <si>
    <t>S2GM34</t>
  </si>
  <si>
    <t>S2GM34 está em tendência de baixa no curto prazo e abaixo de 16,4 projetaria de 11,14 a 5,88. Tem resistências em 18,27  e 28,78.</t>
  </si>
  <si>
    <t>SIMH3 está em tendência de baixa no curto prazo e abaixo de 10,75 projetaria de 9,25 a 7,75. Tem resistências em 11,47  e 14,46.</t>
  </si>
  <si>
    <t>SLCE3 está em tendência de alta no curto prazo e acima de 18,53 projetaria de 21,63 a 26,66. Tem suportes em 17,71 e 16,15. O padrão de volume favorece a alta. O IFR sobrecomprado alerta realizações se perder 17,71.</t>
  </si>
  <si>
    <t>SMFT3 está em tendência de baixa no curto prazo e abaixo de 18,43 projetaria de 15,78 a 13,13. Tem resistências em 19,15  e 24,44.</t>
  </si>
  <si>
    <t>STOC34 está em tendência de baixa no curto prazo e abaixo de 70,97 projetaria de 62,48 a 53,99. Tem resistências em 74,29  e 91,26.</t>
  </si>
  <si>
    <t>M2ST34 está em tendência de alta no curto prazo e acima de 16,23 projetaria de 21,4 a 29,78. Tem suportes em 10,04 e 7,45.</t>
  </si>
  <si>
    <t>SUZB3 está em tendência de baixa no curto prazo e abaixo de 50,1 projetaria de 45,97 a 41,85. Tem resistências em 51,8  e 60,04.</t>
  </si>
  <si>
    <t>SYNE3 está em tendência de alta no curto prazo e acima de 5,21 projetaria de 5,66 a 6,4. Tem suportes em 4,54 e 4,31.</t>
  </si>
  <si>
    <t>TAEE4 está em tendência de baixa no curto prazo e abaixo de 13,83 projetaria de 13,13 a 12,43. Tem resistências em 14,34  e 15,73.</t>
  </si>
  <si>
    <t>TAEE11 está em tendência de baixa no curto prazo e abaixo de 41,13 projetaria de 39,01 a 36,9. Tem resistências em 42,6  e 46,82.</t>
  </si>
  <si>
    <t>TSMC34 está em tendência de baixa no curto prazo e abaixo de 217,5 projetaria de 195,33 a 173,16. Tem resistências em 224,43  e 268,76.</t>
  </si>
  <si>
    <t>TASA4 está em tendência de baixa no curto prazo e abaixo de 5,35 projetaria de 4,86 a 4,37. Tem resistências em 5,5  e 6,47.</t>
  </si>
  <si>
    <t>TGMA3 está em tendência de baixa no curto prazo e abaixo de 28,3 projetaria de 23,99 a 19,68. Tem resistências em 30,09  e 38,7. O IFR sobrevendido alerta para recuperações se superar 30,09</t>
  </si>
  <si>
    <t>VIVT3 está em tendência de baixa no curto prazo e abaixo de 40,47 projetaria de 36,9 a 33,34. Tem resistências em 41,1  e 48,22.</t>
  </si>
  <si>
    <t>TEND3 está em tendência de alta no curto prazo e acima de 34,13 projetaria de 41,52 a 53,49. Tem suportes em 30 e 26,3.</t>
  </si>
  <si>
    <t>TSLA34 está em tendência de baixa no curto prazo e abaixo de 61,01 projetaria de 52,97 a 44,94. Tem resistências em 62,84  e 78,9.</t>
  </si>
  <si>
    <t>TIMS3 está em tendência de baixa no curto prazo e abaixo de 26,37 projetaria de 24,05 a 21,74. Tem resistências em 27,05  e 31,67.</t>
  </si>
  <si>
    <t>TOTS3 está em tendência de baixa no curto prazo e abaixo de 34,45 projetaria de 29,82 a 25,19. Tem resistências em 36,34  e 45,59.</t>
  </si>
  <si>
    <t>TFCO4 está em tendência de baixa no curto prazo e abaixo de 15,79 projetaria de 14,6 a 13,42. Tem resistências em 16,48  e 18,84.</t>
  </si>
  <si>
    <t>TRIS3 está em tendência de baixa no curto prazo e abaixo de 5,44 projetaria de 4,73 a 4,03. Tem resistências em 5,81  e 7,21.</t>
  </si>
  <si>
    <t>TUPY3 está em tendência de baixa no curto prazo e abaixo de 11,29 projetaria de 10,29 a 9,3. Tem resistências em 12,36  e 14,34.</t>
  </si>
  <si>
    <t>UGPA3 está em tendência de alta no curto prazo e acima de 28 projetaria de 32,95 a 40,97. Tem suportes em 26,46 e 23,98.</t>
  </si>
  <si>
    <t>FIQE3 está em tendência de alta no curto prazo e acima de 6,11 projetaria de 7,28 a 9,18. Tem suportes em 5,72 e 5,13. O padrão de volume favorece a alta. O IFR sobrecomprado alerta realizações se perder 5,72.</t>
  </si>
  <si>
    <t>UNIP6 está em tendência de baixa no curto prazo e abaixo de 58,67 projetaria de 52,7 a 46,74. Tem resistências em 61,6  e 73,52.</t>
  </si>
  <si>
    <t>USIM3 está em tendência de alta no curto prazo e acima de 7,14 projetaria de 8,44 a 10,55. Tem suportes em 6,33 e 5,67. O padrão de volume favorece a alta.</t>
  </si>
  <si>
    <t>USIM5 está em tendência de baixa no curto prazo e abaixo de 6,42 projetaria de 5,77 a 5,12. Tem resistências em 6,71  e 8.</t>
  </si>
  <si>
    <t>VALE3 está em tendência de baixa no curto prazo e abaixo de 75,97 projetaria de 66,48 a 57. Tem resistências em 78,42  e 97,38.</t>
  </si>
  <si>
    <t>VLID3 está em tendência de baixa no curto prazo e abaixo de 19,56 projetaria de 18,29 a 17,02. Tem resistências em 20,56  e 23,09.</t>
  </si>
  <si>
    <t>VAMO3 está em tendência de baixa no curto prazo e abaixo de 3,28 projetaria de 2,71 a 2,14. Tem resistências em 3,53  e 4,66.</t>
  </si>
  <si>
    <t>VBBR3 está em tendência de alta no curto prazo e acima de 32,23 projetaria de 37,85 a 46,94. Tem suportes em 29,61 e 26,79. O padrão de volume favorece a alta.</t>
  </si>
  <si>
    <t>VISA34 está em tendência de baixa no curto prazo e abaixo de 79,7 projetaria de 73,06 a 66,42. Tem resistências em 81,14  e 94,41.</t>
  </si>
  <si>
    <t>VTRU3 está em tendência de alta no curto prazo e acima de 17,38 projetaria de 20,52 a 25,61. Tem suportes em 14,38 e 12,8. O padrão de volume favorece a alta.</t>
  </si>
  <si>
    <t>VITT3 está em tendência de alta no curto prazo e acima de 4,88 projetaria de 5,48 a 6,46. Tem suportes em 4,15 e 3,84. O padrão de volume favorece a alta.</t>
  </si>
  <si>
    <t>VIVA3 está em tendência de baixa no curto prazo e abaixo de 25,94 projetaria de 21,96 a 17,98. Tem resistências em 27,04  e 34,99.</t>
  </si>
  <si>
    <t>VVEO3 está em tendência de baixa no curto prazo e abaixo de 1,17 projetaria de 0,95 a 0,74. Tem resistências em 1,29  e 1,71.</t>
  </si>
  <si>
    <t>VULC3 está em tendência de baixa no curto prazo e abaixo de 16,37 projetaria de 15,04 a 13,71. Tem resistências em 17,04  e 19,69.</t>
  </si>
  <si>
    <t>Walt Disney Co</t>
  </si>
  <si>
    <t>DISB34</t>
  </si>
  <si>
    <t>DISB34 está em tendência de baixa no curto prazo e abaixo de 34,04 projetaria de 31,41 a 28,78. Tem resistências em 35,45  e 40,7.</t>
  </si>
  <si>
    <t>WEGE3 está em tendência de baixa no curto prazo e abaixo de 46,28 projetaria de 42,17 a 38,06. Tem resistências em 47,81  e 56,02.</t>
  </si>
  <si>
    <t>W1DC34 está em tendência de alta no curto prazo e acima de 1669,89 projetaria de 2256,23 a 3205,02. Tem suportes em 1493,9 e 1200,72.</t>
  </si>
  <si>
    <t>WIZC3 está em tendência de baixa no curto prazo e abaixo de 8,5 projetaria de 7,69 a 6,89. Tem resistências em 8,8  e 10,4.</t>
  </si>
  <si>
    <t>YDUQ3 está em tendência de baixa no curto prazo e abaixo de 10,5 projetaria de 8,7 a 6,9. Tem resistências em 11,04  e 14,63.</t>
  </si>
  <si>
    <t>DOLA11 está em tendência de alta no curto prazo e acima de 10,76 projetaria de 11,28 a 12,13. Tem suportes em 10,13 e 9,86.</t>
  </si>
  <si>
    <t>BB Etf Ibov</t>
  </si>
  <si>
    <t>BBOV11</t>
  </si>
  <si>
    <t>BBOV11 está em tendência de baixa no curto prazo e abaixo de 93,56 projetaria de 87,22 a 80,89. Tem resistências em 95,67  e 108,33.</t>
  </si>
  <si>
    <t>BIEU39 está em tendência de baixa no curto prazo e abaixo de 59 projetaria de 55,86 a 52,73. Tem resistências em 61,59  e 67,85.</t>
  </si>
  <si>
    <t>Btgp Golb</t>
  </si>
  <si>
    <t>GOLB11</t>
  </si>
  <si>
    <t>GOLB11 está em tendência de baixa no curto prazo e abaixo de 107,47 projetaria de 94,87 a 82,27. Tem resistências em 110,5  e 135,69. O IFR sobrevendido alerta para recuperações se superar 110,5</t>
  </si>
  <si>
    <t>AUVP11 está em tendência de baixa no curto prazo e abaixo de 122,51 projetaria de 112,76 a 103,01. Tem resistências em 127,17  e 146,66.</t>
  </si>
  <si>
    <t>BOVB11 está em tendência de baixa no curto prazo e abaixo de 180,27 projetaria de 168,02 a 155,77. Tem resistências em 187,04  e 211,53.</t>
  </si>
  <si>
    <t>COIN11 está em tendência de alta no curto prazo e acima de 64,25 projetaria de 78,32 a 101,08. Tem suportes em 46,26 e 39,22.</t>
  </si>
  <si>
    <t>SPYI11 está em tendência de baixa no curto prazo e abaixo de 103,04 projetaria de 99,69 a 96,34. Tem resistências em 104,39  e 111,08.</t>
  </si>
  <si>
    <t>Etf Galaxy B</t>
  </si>
  <si>
    <t>BITI11</t>
  </si>
  <si>
    <t>BITI11 está em tendência de alta no curto prazo e acima de 47,71 projetaria de 59,08 a 77,49. Tem suportes em 33,25 e 27,56.</t>
  </si>
  <si>
    <t>Fundo Buena Vista II Fundo de Índice</t>
  </si>
  <si>
    <t>QQQI11</t>
  </si>
  <si>
    <t>QQQI11 está em tendência de baixa no curto prazo e abaixo de 90,8 projetaria de 87,55 a 84,3. Tem resistências em 92,24  e 98,73.</t>
  </si>
  <si>
    <t>BCPX39 está em tendência de baixa no curto prazo e abaixo de 37,95 projetaria de 31,33 a 24,71. Tem resistências em 38,75  e 51,98.</t>
  </si>
  <si>
    <t>BURA39 está em tendência de baixa no curto prazo e abaixo de 41,45 projetaria de 35,44 a 29,44. Tem resistências em 42,51  e 54,51.</t>
  </si>
  <si>
    <t>BITH11 está em tendência de alta no curto prazo e acima de 119,5 projetaria de 147,82 a 193,65. Tem suportes em 83,44 e 69,27.</t>
  </si>
  <si>
    <t>ETHE11 está em tendência de alta no curto prazo e acima de 54,52 projetaria de 71,48 a 98,93. Tem suportes em 32,32 e 23,83.</t>
  </si>
  <si>
    <t>HASH11 está em tendência de alta no curto prazo e acima de 72,15 projetaria de 90,12 a 119,2. Tem suportes em 48,8 e 39,81.</t>
  </si>
  <si>
    <t>GLDX11 está em tendência de baixa no curto prazo e abaixo de 107 projetaria de 95,9 a 84,81. Tem resistências em 110,21  e 132,39. O IFR sobrevendido alerta para recuperações se superar 110,21</t>
  </si>
  <si>
    <t>HODL11 está em tendência de alta no curto prazo e acima de 89,49 projetaria de 110,85 a 145,42. Tem suportes em 62 e 51,31.</t>
  </si>
  <si>
    <t>WRLD11 está em tendência de baixa no curto prazo e abaixo de 130,7 projetaria de 125,02 a 119,34. Tem resistências em 132,39  e 143,74. O IFR sobrevendido alerta para recuperações se superar 132,39</t>
  </si>
  <si>
    <t>UTLL11 está em tendência de alta no curto prazo e acima de 131,44 projetaria de 145,27 a 167,65. Tem suportes em 125,98 e 119,06. O padrão de volume favorece a alta.</t>
  </si>
  <si>
    <t>BOVA11 está em tendência de baixa no curto prazo e abaixo de 175,32 projetaria de 163,43 a 151,54. Tem resistências em 179,6  e 203,37.</t>
  </si>
  <si>
    <t>Ishares Cap5</t>
  </si>
  <si>
    <t>CAPE11</t>
  </si>
  <si>
    <t>CAPE11 está em tendência de baixa no curto prazo e abaixo de 145,23 projetaria de 137,15 a 129,08. Tem resistências em 146,43  e 162,57.</t>
  </si>
  <si>
    <t>iShares Core MSCI Emerging Markets</t>
  </si>
  <si>
    <t>BIEM39</t>
  </si>
  <si>
    <t>BIEM39 está em tendência de baixa no curto prazo e abaixo de 61 projetaria de 58,11 a 55,22. Tem resistências em 61,8  e 67,57.</t>
  </si>
  <si>
    <t>EWBZ11 está em tendência de baixa no curto prazo e abaixo de 129,91 projetaria de 123,3 a 116,7. Tem resistências em 135,79  e 148,99.</t>
  </si>
  <si>
    <t>BIAU39 está em tendência de baixa no curto prazo e abaixo de 107,32 projetaria de 96,7 a 86,08. Tem resistências em 111,25  e 132,48. O IFR sobrevendido alerta para recuperações se superar 111,25</t>
  </si>
  <si>
    <t>iShares MSCI South Korea Capped ETF</t>
  </si>
  <si>
    <t>BEWY39</t>
  </si>
  <si>
    <t>BEWY39 está em tendência de baixa no curto prazo e abaixo de 83,78 projetaria de 71,13 a 58,49. Tem resistências em 87,77  e 113,05.</t>
  </si>
  <si>
    <t>IVVB11 está em tendência de baixa no curto prazo e abaixo de 387,7 projetaria de 373,51 a 359,32. Tem resistências em 392,86  e 421,23.</t>
  </si>
  <si>
    <t>BSLV39 está em tendência de baixa no curto prazo e abaixo de 106,8 projetaria de 72,74 a 38,69. Tem resistências em 111,58  e 179,68. O IFR sobrevendido alerta para recuperações se superar 111,58</t>
  </si>
  <si>
    <t>SMAL11 está em tendência de baixa no curto prazo e abaixo de 113,03 projetaria de 106,4 a 99,78. Tem resistências em 117,35  e 130,59.</t>
  </si>
  <si>
    <t>DIVD11 está em tendência de baixa no curto prazo e abaixo de 63,79 projetaria de 59,49 a 55,2. Tem resistências em 65,49  e 74,07.</t>
  </si>
  <si>
    <t>BOVV11 está em tendência de baixa no curto prazo e abaixo de 183 projetaria de 170,51 a 158,03. Tem resistências em 188,46  e 213,42.</t>
  </si>
  <si>
    <t>DIVO11 está em tendência de baixa no curto prazo e abaixo de 127,63 projetaria de 119,45 a 111,27. Tem resistências em 131,31  e 147,66.</t>
  </si>
  <si>
    <t>FIND11 está em tendência de baixa no curto prazo e abaixo de 180,39 projetaria de 166,36 a 152,33. Tem resistências em 185,44  e 213,49.</t>
  </si>
  <si>
    <t>It Now Small</t>
  </si>
  <si>
    <t>SMAC11</t>
  </si>
  <si>
    <t>SMAC11 está em tendência de baixa no curto prazo e abaixo de 58,5 projetaria de 55,11 a 51,73. Tem resistências em 61,36  e 68,12.</t>
  </si>
  <si>
    <t>SPXR11 está em tendência de baixa no curto prazo e abaixo de 61,67 projetaria de 59,51 a 57,36. Tem resistências em 62,87  e 67,17.</t>
  </si>
  <si>
    <t>SPXI11 está em tendência de baixa no curto prazo e abaixo de 47,18 projetaria de 45,38 a 43,59. Tem resistências em 48,1  e 51,68. O IFR sobrevendido alerta para recuperações se superar 48,1</t>
  </si>
  <si>
    <t>TECK11 está em tendência de baixa no curto prazo e abaixo de 97,5 projetaria de 89,95 a 82,41. Tem resistências em 99,04  e 114,12.</t>
  </si>
  <si>
    <t>NSDV11 está em tendência de baixa no curto prazo e abaixo de 151,57 projetaria de 142,88 a 134,2. Tem resistências em 155,73  e 173,09.</t>
  </si>
  <si>
    <t>NDIV11 está em tendência de baixa no curto prazo e abaixo de 122,5 projetaria de 115,58 a 108,66. Tem resistências em 127,19  e 141,02.</t>
  </si>
  <si>
    <t>HIGH11 está em tendência de baixa no curto prazo e abaixo de 89,5 projetaria de 83,01 a 76,53. Tem resistências em 94,21  e 107,17.</t>
  </si>
  <si>
    <t>LVOL11 está em tendência de baixa no curto prazo e abaixo de 138,58 projetaria de 129,88 a 121,18. Tem resistências em 141,99  e 159,38.</t>
  </si>
  <si>
    <t>Pactual Ibov</t>
  </si>
  <si>
    <t>IBOB11</t>
  </si>
  <si>
    <t>IBOB11 está em tendência de baixa no curto prazo e abaixo de 146,14 projetaria de 136,31 a 126,48. Tem resistências em 150,12  e 169,77.</t>
  </si>
  <si>
    <t>QBTC11 está em tendência de alta no curto prazo e acima de 31,86 projetaria de 39,29 a 51,32. Tem suportes em 22,31 e 18,59.</t>
  </si>
  <si>
    <t>QETH11 está em tendência de alta no curto prazo e acima de 13,31 projetaria de 17,41 a 24,05. Tem suportes em 7,93 e 5,87.</t>
  </si>
  <si>
    <t>ACWI11 está em tendência de baixa no curto prazo e abaixo de 15,24 projetaria de 14,66 a 14,09. Tem resistências em 15,41  e 16,55. O IFR sobrevendido alerta para recuperações se superar 15,41</t>
  </si>
  <si>
    <t>XINA11 está em tendência de baixa no curto prazo e abaixo de 7,5 projetaria de 7,05 a 6,6. Tem resistências em 7,6  e 8,49. O IFR sobrevendido alerta para recuperações se superar 7,6</t>
  </si>
  <si>
    <t>BOVX11 está em tendência de baixa no curto prazo e abaixo de 18,15 projetaria de 16,86 a 15,58. Tem resistências em 18,71  e 21,27.</t>
  </si>
  <si>
    <t>NASD11 está em tendência de baixa no curto prazo e abaixo de 17,61 projetaria de 16,88 a 16,15. Tem resistências em 17,95  e 19,4.</t>
  </si>
  <si>
    <t>GOLD11 está em tendência de baixa no curto prazo e abaixo de 23,73 projetaria de 21,35 a 18,98. Tem resistências em 24,53  e 29,27. O IFR sobrevendido alerta para recuperações se superar 24,53</t>
  </si>
  <si>
    <t>GOLX11 está em tendência de baixa no curto prazo e abaixo de 50,75 projetaria de 45,56 a 40,37. Tem resistências em 52,5  e 62,87. O IFR sobrevendido alerta para recuperações se superar 52,5</t>
  </si>
  <si>
    <t>USAL11 está em tendência de baixa no curto prazo e abaixo de 14,82 projetaria de 14,23 a 13,64. Tem resistências em 15,01  e 16,18.</t>
  </si>
  <si>
    <t>UTEC11 está em tendência de baixa no curto prazo e abaixo de 22,02 projetaria de 20,93 a 19,84. Tem resistências em 22,45  e 24,62.</t>
  </si>
  <si>
    <t>GDXB39 está em tendência de baixa no curto prazo e abaixo de 143,67 projetaria de 120,47 a 97,27. Tem resistências em 147,12  e 193,51. O IFR sobrevendido alerta para recuperações se superar 147,12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</si>
</sst>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Q30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77</v>
      </c>
      <c r="W7" s="44">
        <f>COUNTIF($P$15:$P$350,"Baixa")</f>
        <v>211</v>
      </c>
      <c r="X7" s="44"/>
      <c r="Y7" s="44">
        <f>V7+W7</f>
        <v>288</v>
      </c>
    </row>
    <row r="8" spans="2:259" ht="15" customHeight="1" x14ac:dyDescent="0.25">
      <c r="B8" s="3"/>
      <c r="C8" s="31"/>
      <c r="D8" s="32"/>
      <c r="E8" s="32"/>
      <c r="F8" s="32"/>
      <c r="G8" s="32"/>
      <c r="H8" s="32"/>
      <c r="I8" s="32"/>
      <c r="J8" s="32"/>
      <c r="K8" s="32"/>
      <c r="L8" s="32"/>
      <c r="M8" s="32"/>
      <c r="N8" s="32"/>
      <c r="O8" s="33"/>
      <c r="P8" s="32"/>
      <c r="Q8" s="34"/>
      <c r="R8" s="23"/>
      <c r="V8" s="45">
        <f>V7/Y7</f>
        <v>0.2673611111111111</v>
      </c>
      <c r="W8" s="45">
        <f>W7/Y7</f>
        <v>0.73263888888888884</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46105</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15.26</v>
      </c>
      <c r="G15" s="18">
        <v>14.13</v>
      </c>
      <c r="H15" s="18">
        <v>13.01</v>
      </c>
      <c r="I15" s="17"/>
      <c r="J15" s="18">
        <v>15.71</v>
      </c>
      <c r="K15" s="18">
        <v>17.95</v>
      </c>
      <c r="L15" s="18">
        <v>21.58</v>
      </c>
      <c r="M15" s="18"/>
      <c r="N15" s="18">
        <v>47.564952841</v>
      </c>
      <c r="O15" s="18">
        <v>30.146531449999998</v>
      </c>
      <c r="P15" s="19" t="s">
        <v>16</v>
      </c>
      <c r="Q15" s="14" t="s">
        <v>551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25.3</v>
      </c>
      <c r="G16" s="17">
        <v>23.06</v>
      </c>
      <c r="H16" s="17">
        <v>20.83</v>
      </c>
      <c r="I16" s="17"/>
      <c r="J16" s="17">
        <v>26.18</v>
      </c>
      <c r="K16" s="17">
        <v>30.64</v>
      </c>
      <c r="L16" s="17">
        <v>37.85</v>
      </c>
      <c r="M16" s="17"/>
      <c r="N16" s="17">
        <v>42.486742696</v>
      </c>
      <c r="O16" s="36">
        <v>16.806822649999997</v>
      </c>
      <c r="P16" s="20" t="s">
        <v>16</v>
      </c>
      <c r="Q16" s="15" t="s">
        <v>552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132.15</v>
      </c>
      <c r="G17" s="18">
        <v>115.61</v>
      </c>
      <c r="H17" s="18">
        <v>99.08</v>
      </c>
      <c r="I17" s="17"/>
      <c r="J17" s="18">
        <v>176.53</v>
      </c>
      <c r="K17" s="18">
        <v>209.59</v>
      </c>
      <c r="L17" s="18">
        <v>263.10000000000002</v>
      </c>
      <c r="M17" s="18"/>
      <c r="N17" s="18">
        <v>51.937495673999997</v>
      </c>
      <c r="O17" s="18">
        <v>12.304198108000001</v>
      </c>
      <c r="P17" s="19" t="s">
        <v>19</v>
      </c>
      <c r="Q17" s="14" t="s">
        <v>553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23.16</v>
      </c>
      <c r="G18" s="17">
        <v>19.61</v>
      </c>
      <c r="H18" s="17">
        <v>16.059999999999999</v>
      </c>
      <c r="I18" s="17"/>
      <c r="J18" s="17">
        <v>23.75</v>
      </c>
      <c r="K18" s="17">
        <v>30.84</v>
      </c>
      <c r="L18" s="17">
        <v>42.32</v>
      </c>
      <c r="M18" s="17"/>
      <c r="N18" s="17">
        <v>30.566030818000002</v>
      </c>
      <c r="O18" s="36">
        <v>8.7934952219999989</v>
      </c>
      <c r="P18" s="20" t="s">
        <v>16</v>
      </c>
      <c r="Q18" s="15" t="s">
        <v>554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485</v>
      </c>
      <c r="D19" s="19" t="s">
        <v>486</v>
      </c>
      <c r="E19" s="16"/>
      <c r="F19" s="18">
        <v>7.28</v>
      </c>
      <c r="G19" s="18">
        <v>6.89</v>
      </c>
      <c r="H19" s="18">
        <v>6.5</v>
      </c>
      <c r="I19" s="17"/>
      <c r="J19" s="18">
        <v>8.23</v>
      </c>
      <c r="K19" s="18">
        <v>9</v>
      </c>
      <c r="L19" s="18">
        <v>10.25</v>
      </c>
      <c r="M19" s="18"/>
      <c r="N19" s="18">
        <v>57.004313877999998</v>
      </c>
      <c r="O19" s="18">
        <v>3.1014365499999998</v>
      </c>
      <c r="P19" s="19" t="s">
        <v>19</v>
      </c>
      <c r="Q19" s="14" t="s">
        <v>555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29.31</v>
      </c>
      <c r="G20" s="17">
        <v>27.17</v>
      </c>
      <c r="H20" s="17">
        <v>25.04</v>
      </c>
      <c r="I20" s="17"/>
      <c r="J20" s="17">
        <v>30.15</v>
      </c>
      <c r="K20" s="17">
        <v>34.409999999999997</v>
      </c>
      <c r="L20" s="17">
        <v>41.31</v>
      </c>
      <c r="M20" s="17"/>
      <c r="N20" s="17">
        <v>46.983603270000003</v>
      </c>
      <c r="O20" s="36">
        <v>208.07168200000001</v>
      </c>
      <c r="P20" s="20" t="s">
        <v>16</v>
      </c>
      <c r="Q20" s="15" t="s">
        <v>556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11.84</v>
      </c>
      <c r="G21" s="18">
        <v>10.01</v>
      </c>
      <c r="H21" s="18">
        <v>8.18</v>
      </c>
      <c r="I21" s="17"/>
      <c r="J21" s="18">
        <v>12.62</v>
      </c>
      <c r="K21" s="18">
        <v>16.27</v>
      </c>
      <c r="L21" s="18">
        <v>22.19</v>
      </c>
      <c r="M21" s="18"/>
      <c r="N21" s="18">
        <v>49.068522682999998</v>
      </c>
      <c r="O21" s="18">
        <v>36.011342550000002</v>
      </c>
      <c r="P21" s="19" t="s">
        <v>16</v>
      </c>
      <c r="Q21" s="14" t="s">
        <v>557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131.38</v>
      </c>
      <c r="G22" s="17">
        <v>122.53</v>
      </c>
      <c r="H22" s="17">
        <v>113.69</v>
      </c>
      <c r="I22" s="17"/>
      <c r="J22" s="17">
        <v>133.94</v>
      </c>
      <c r="K22" s="17">
        <v>151.62</v>
      </c>
      <c r="L22" s="17">
        <v>180.23</v>
      </c>
      <c r="M22" s="17"/>
      <c r="N22" s="17">
        <v>42.525626062000001</v>
      </c>
      <c r="O22" s="36">
        <v>21.301973828999998</v>
      </c>
      <c r="P22" s="20" t="s">
        <v>16</v>
      </c>
      <c r="Q22" s="15" t="s">
        <v>558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33.53</v>
      </c>
      <c r="G23" s="18">
        <v>31.64</v>
      </c>
      <c r="H23" s="18">
        <v>29.76</v>
      </c>
      <c r="I23" s="17"/>
      <c r="J23" s="18">
        <v>34.68</v>
      </c>
      <c r="K23" s="18">
        <v>38.44</v>
      </c>
      <c r="L23" s="18">
        <v>44.54</v>
      </c>
      <c r="M23" s="18"/>
      <c r="N23" s="18">
        <v>52.420997526000001</v>
      </c>
      <c r="O23" s="18">
        <v>42.60562925</v>
      </c>
      <c r="P23" s="19" t="s">
        <v>16</v>
      </c>
      <c r="Q23" s="14" t="s">
        <v>559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54.9</v>
      </c>
      <c r="G24" s="17">
        <v>50.04</v>
      </c>
      <c r="H24" s="17">
        <v>45.19</v>
      </c>
      <c r="I24" s="17"/>
      <c r="J24" s="17">
        <v>66.8</v>
      </c>
      <c r="K24" s="17">
        <v>76.5</v>
      </c>
      <c r="L24" s="17">
        <v>92.2</v>
      </c>
      <c r="M24" s="17"/>
      <c r="N24" s="17">
        <v>49.661250768999999</v>
      </c>
      <c r="O24" s="36">
        <v>38.697790343999998</v>
      </c>
      <c r="P24" s="20" t="s">
        <v>19</v>
      </c>
      <c r="Q24" s="15" t="s">
        <v>560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14.53</v>
      </c>
      <c r="G25" s="18">
        <v>13.19</v>
      </c>
      <c r="H25" s="18">
        <v>11.86</v>
      </c>
      <c r="I25" s="17"/>
      <c r="J25" s="18">
        <v>14.83</v>
      </c>
      <c r="K25" s="18">
        <v>17.489999999999998</v>
      </c>
      <c r="L25" s="18">
        <v>21.81</v>
      </c>
      <c r="M25" s="18"/>
      <c r="N25" s="18">
        <v>33.365491394000003</v>
      </c>
      <c r="O25" s="18">
        <v>433.9837311</v>
      </c>
      <c r="P25" s="19" t="s">
        <v>16</v>
      </c>
      <c r="Q25" s="14" t="s">
        <v>561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38</v>
      </c>
      <c r="D26" s="20" t="s">
        <v>39</v>
      </c>
      <c r="E26" s="16"/>
      <c r="F26" s="17">
        <v>5</v>
      </c>
      <c r="G26" s="17">
        <v>4.13</v>
      </c>
      <c r="H26" s="17">
        <v>3.27</v>
      </c>
      <c r="I26" s="17"/>
      <c r="J26" s="17">
        <v>5.16</v>
      </c>
      <c r="K26" s="17">
        <v>6.88</v>
      </c>
      <c r="L26" s="17">
        <v>9.67</v>
      </c>
      <c r="M26" s="17"/>
      <c r="N26" s="17">
        <v>52.098300432000002</v>
      </c>
      <c r="O26" s="36">
        <v>6.6359189000000001</v>
      </c>
      <c r="P26" s="20" t="s">
        <v>16</v>
      </c>
      <c r="Q26" s="15" t="s">
        <v>562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3.92</v>
      </c>
      <c r="G27" s="18">
        <v>3.24</v>
      </c>
      <c r="H27" s="18">
        <v>2.57</v>
      </c>
      <c r="I27" s="17"/>
      <c r="J27" s="18">
        <v>4.32</v>
      </c>
      <c r="K27" s="18">
        <v>5.66</v>
      </c>
      <c r="L27" s="18">
        <v>7.83</v>
      </c>
      <c r="M27" s="18"/>
      <c r="N27" s="18">
        <v>42.856375931000002</v>
      </c>
      <c r="O27" s="18">
        <v>37.724629300000004</v>
      </c>
      <c r="P27" s="19" t="s">
        <v>16</v>
      </c>
      <c r="Q27" s="14" t="s">
        <v>563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65.56</v>
      </c>
      <c r="G28" s="17">
        <v>61.87</v>
      </c>
      <c r="H28" s="17">
        <v>58.19</v>
      </c>
      <c r="I28" s="17"/>
      <c r="J28" s="17">
        <v>67.08</v>
      </c>
      <c r="K28" s="17">
        <v>74.44</v>
      </c>
      <c r="L28" s="17">
        <v>86.36</v>
      </c>
      <c r="M28" s="17"/>
      <c r="N28" s="17">
        <v>40.425722546999999</v>
      </c>
      <c r="O28" s="36">
        <v>20.607063612999998</v>
      </c>
      <c r="P28" s="20" t="s">
        <v>16</v>
      </c>
      <c r="Q28" s="15" t="s">
        <v>564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4.5</v>
      </c>
      <c r="G29" s="18">
        <v>3.67</v>
      </c>
      <c r="H29" s="18">
        <v>2.84</v>
      </c>
      <c r="I29" s="17"/>
      <c r="J29" s="18">
        <v>5.16</v>
      </c>
      <c r="K29" s="18">
        <v>6.81</v>
      </c>
      <c r="L29" s="18">
        <v>9.49</v>
      </c>
      <c r="M29" s="18"/>
      <c r="N29" s="18">
        <v>53.455048759</v>
      </c>
      <c r="O29" s="18">
        <v>5.1330445499999993</v>
      </c>
      <c r="P29" s="19" t="s">
        <v>16</v>
      </c>
      <c r="Q29" s="14" t="s">
        <v>565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498</v>
      </c>
      <c r="D30" s="20" t="s">
        <v>499</v>
      </c>
      <c r="E30" s="16"/>
      <c r="F30" s="17">
        <v>129.85</v>
      </c>
      <c r="G30" s="17">
        <v>113.91</v>
      </c>
      <c r="H30" s="17">
        <v>97.97</v>
      </c>
      <c r="I30" s="17"/>
      <c r="J30" s="17">
        <v>132.9</v>
      </c>
      <c r="K30" s="17">
        <v>164.77</v>
      </c>
      <c r="L30" s="17">
        <v>216.35</v>
      </c>
      <c r="M30" s="17"/>
      <c r="N30" s="17">
        <v>50.798336802999998</v>
      </c>
      <c r="O30" s="36">
        <v>1.9869863640000001</v>
      </c>
      <c r="P30" s="20" t="s">
        <v>16</v>
      </c>
      <c r="Q30" s="15" t="s">
        <v>566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46</v>
      </c>
      <c r="D31" s="19" t="s">
        <v>47</v>
      </c>
      <c r="E31" s="16"/>
      <c r="F31" s="18">
        <v>7.53</v>
      </c>
      <c r="G31" s="18">
        <v>6.5</v>
      </c>
      <c r="H31" s="18">
        <v>5.47</v>
      </c>
      <c r="I31" s="17"/>
      <c r="J31" s="18">
        <v>8.15</v>
      </c>
      <c r="K31" s="18">
        <v>10.199999999999999</v>
      </c>
      <c r="L31" s="18">
        <v>13.52</v>
      </c>
      <c r="M31" s="18"/>
      <c r="N31" s="18">
        <v>47.301417733999997</v>
      </c>
      <c r="O31" s="18">
        <v>106.05619490000001</v>
      </c>
      <c r="P31" s="19" t="s">
        <v>16</v>
      </c>
      <c r="Q31" s="14" t="s">
        <v>567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v>
      </c>
      <c r="D32" s="20" t="s">
        <v>49</v>
      </c>
      <c r="E32" s="16"/>
      <c r="F32" s="17">
        <v>106.45</v>
      </c>
      <c r="G32" s="17">
        <v>77.260000000000005</v>
      </c>
      <c r="H32" s="17">
        <v>48.07</v>
      </c>
      <c r="I32" s="17"/>
      <c r="J32" s="17">
        <v>115.56</v>
      </c>
      <c r="K32" s="17">
        <v>173.93</v>
      </c>
      <c r="L32" s="17">
        <v>268.38</v>
      </c>
      <c r="M32" s="17"/>
      <c r="N32" s="17">
        <v>34.467551597000003</v>
      </c>
      <c r="O32" s="36">
        <v>155.19505649999999</v>
      </c>
      <c r="P32" s="20" t="s">
        <v>16</v>
      </c>
      <c r="Q32" s="15" t="s">
        <v>568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v>
      </c>
      <c r="D33" s="19" t="s">
        <v>51</v>
      </c>
      <c r="E33" s="16"/>
      <c r="F33" s="18">
        <v>11.4</v>
      </c>
      <c r="G33" s="18">
        <v>10.74</v>
      </c>
      <c r="H33" s="18">
        <v>10.08</v>
      </c>
      <c r="I33" s="17"/>
      <c r="J33" s="18">
        <v>12.99</v>
      </c>
      <c r="K33" s="18">
        <v>14.3</v>
      </c>
      <c r="L33" s="18">
        <v>16.43</v>
      </c>
      <c r="M33" s="18"/>
      <c r="N33" s="18">
        <v>52.600714734999997</v>
      </c>
      <c r="O33" s="18">
        <v>47.085724049999996</v>
      </c>
      <c r="P33" s="19" t="s">
        <v>19</v>
      </c>
      <c r="Q33" s="14" t="s">
        <v>569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53</v>
      </c>
      <c r="E34" s="16"/>
      <c r="F34" s="17">
        <v>56.84</v>
      </c>
      <c r="G34" s="17">
        <v>51.98</v>
      </c>
      <c r="H34" s="17">
        <v>47.13</v>
      </c>
      <c r="I34" s="17"/>
      <c r="J34" s="17">
        <v>58.9</v>
      </c>
      <c r="K34" s="17">
        <v>68.599999999999994</v>
      </c>
      <c r="L34" s="17">
        <v>84.31</v>
      </c>
      <c r="M34" s="17"/>
      <c r="N34" s="17">
        <v>48.732035963999998</v>
      </c>
      <c r="O34" s="36">
        <v>622.96475635000002</v>
      </c>
      <c r="P34" s="20" t="s">
        <v>16</v>
      </c>
      <c r="Q34" s="15" t="s">
        <v>570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v>
      </c>
      <c r="D35" s="19" t="s">
        <v>54</v>
      </c>
      <c r="E35" s="16"/>
      <c r="F35" s="18">
        <v>62.06</v>
      </c>
      <c r="G35" s="18">
        <v>56.07</v>
      </c>
      <c r="H35" s="18">
        <v>50.09</v>
      </c>
      <c r="I35" s="17"/>
      <c r="J35" s="18">
        <v>64.27</v>
      </c>
      <c r="K35" s="18">
        <v>76.23</v>
      </c>
      <c r="L35" s="18">
        <v>95.59</v>
      </c>
      <c r="M35" s="18"/>
      <c r="N35" s="18">
        <v>48.997235226999997</v>
      </c>
      <c r="O35" s="18">
        <v>94.298608900000005</v>
      </c>
      <c r="P35" s="19" t="s">
        <v>16</v>
      </c>
      <c r="Q35" s="14" t="s">
        <v>571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52</v>
      </c>
      <c r="D36" s="20" t="s">
        <v>55</v>
      </c>
      <c r="E36" s="16"/>
      <c r="F36" s="17">
        <v>54.74</v>
      </c>
      <c r="G36" s="17">
        <v>50.46</v>
      </c>
      <c r="H36" s="17">
        <v>46.19</v>
      </c>
      <c r="I36" s="17"/>
      <c r="J36" s="17">
        <v>56.86</v>
      </c>
      <c r="K36" s="17">
        <v>65.400000000000006</v>
      </c>
      <c r="L36" s="17">
        <v>79.23</v>
      </c>
      <c r="M36" s="17"/>
      <c r="N36" s="17">
        <v>50.060226241999999</v>
      </c>
      <c r="O36" s="36">
        <v>141.5380073</v>
      </c>
      <c r="P36" s="20" t="s">
        <v>16</v>
      </c>
      <c r="Q36" s="15" t="s">
        <v>572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56</v>
      </c>
      <c r="D37" s="19" t="s">
        <v>57</v>
      </c>
      <c r="E37" s="16"/>
      <c r="F37" s="18">
        <v>27.18</v>
      </c>
      <c r="G37" s="18">
        <v>25.17</v>
      </c>
      <c r="H37" s="18">
        <v>23.16</v>
      </c>
      <c r="I37" s="17"/>
      <c r="J37" s="18">
        <v>28.86</v>
      </c>
      <c r="K37" s="18">
        <v>32.869999999999997</v>
      </c>
      <c r="L37" s="18">
        <v>39.369999999999997</v>
      </c>
      <c r="M37" s="18"/>
      <c r="N37" s="18">
        <v>57.229315188000001</v>
      </c>
      <c r="O37" s="18">
        <v>95.91348945</v>
      </c>
      <c r="P37" s="19" t="s">
        <v>19</v>
      </c>
      <c r="Q37" s="14" t="s">
        <v>573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58</v>
      </c>
      <c r="D38" s="20" t="s">
        <v>59</v>
      </c>
      <c r="E38" s="16"/>
      <c r="F38" s="17">
        <v>16.66</v>
      </c>
      <c r="G38" s="17">
        <v>14.83</v>
      </c>
      <c r="H38" s="17">
        <v>13</v>
      </c>
      <c r="I38" s="17"/>
      <c r="J38" s="17">
        <v>17.43</v>
      </c>
      <c r="K38" s="17">
        <v>21.08</v>
      </c>
      <c r="L38" s="17">
        <v>27</v>
      </c>
      <c r="M38" s="17"/>
      <c r="N38" s="17">
        <v>49.932605995999999</v>
      </c>
      <c r="O38" s="36">
        <v>687.52125100000001</v>
      </c>
      <c r="P38" s="20" t="s">
        <v>16</v>
      </c>
      <c r="Q38" s="15" t="s">
        <v>574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60</v>
      </c>
      <c r="D39" s="19" t="s">
        <v>61</v>
      </c>
      <c r="E39" s="16"/>
      <c r="F39" s="18">
        <v>4.88</v>
      </c>
      <c r="G39" s="18">
        <v>4.46</v>
      </c>
      <c r="H39" s="18">
        <v>4.04</v>
      </c>
      <c r="I39" s="17"/>
      <c r="J39" s="18">
        <v>5.3</v>
      </c>
      <c r="K39" s="18">
        <v>6.13</v>
      </c>
      <c r="L39" s="18">
        <v>7.49</v>
      </c>
      <c r="M39" s="18"/>
      <c r="N39" s="18">
        <v>58.279120872999997</v>
      </c>
      <c r="O39" s="18">
        <v>9.4476084500000006</v>
      </c>
      <c r="P39" s="19" t="s">
        <v>19</v>
      </c>
      <c r="Q39" s="14" t="s">
        <v>575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500</v>
      </c>
      <c r="D40" s="20" t="s">
        <v>501</v>
      </c>
      <c r="E40" s="16"/>
      <c r="F40" s="17">
        <v>62.23</v>
      </c>
      <c r="G40" s="17">
        <v>56.59</v>
      </c>
      <c r="H40" s="17">
        <v>50.96</v>
      </c>
      <c r="I40" s="17"/>
      <c r="J40" s="17">
        <v>63.59</v>
      </c>
      <c r="K40" s="17">
        <v>74.849999999999994</v>
      </c>
      <c r="L40" s="17">
        <v>93.07</v>
      </c>
      <c r="M40" s="17"/>
      <c r="N40" s="17">
        <v>42.835038875999999</v>
      </c>
      <c r="O40" s="36">
        <v>3.0108885755000001</v>
      </c>
      <c r="P40" s="20" t="s">
        <v>16</v>
      </c>
      <c r="Q40" s="15" t="s">
        <v>576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62</v>
      </c>
      <c r="D41" s="19" t="s">
        <v>63</v>
      </c>
      <c r="E41" s="16"/>
      <c r="F41" s="18">
        <v>16.89</v>
      </c>
      <c r="G41" s="18">
        <v>15.03</v>
      </c>
      <c r="H41" s="18">
        <v>13.18</v>
      </c>
      <c r="I41" s="17"/>
      <c r="J41" s="18">
        <v>17.61</v>
      </c>
      <c r="K41" s="18">
        <v>21.31</v>
      </c>
      <c r="L41" s="18">
        <v>27.31</v>
      </c>
      <c r="M41" s="18"/>
      <c r="N41" s="18">
        <v>49.645308712999999</v>
      </c>
      <c r="O41" s="18">
        <v>44.091758150000004</v>
      </c>
      <c r="P41" s="19" t="s">
        <v>16</v>
      </c>
      <c r="Q41" s="14" t="s">
        <v>577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64</v>
      </c>
      <c r="D42" s="20" t="s">
        <v>65</v>
      </c>
      <c r="E42" s="16"/>
      <c r="F42" s="17">
        <v>34.42</v>
      </c>
      <c r="G42" s="17">
        <v>32.630000000000003</v>
      </c>
      <c r="H42" s="17">
        <v>30.84</v>
      </c>
      <c r="I42" s="17"/>
      <c r="J42" s="17">
        <v>36.6</v>
      </c>
      <c r="K42" s="17">
        <v>40.17</v>
      </c>
      <c r="L42" s="17">
        <v>45.95</v>
      </c>
      <c r="M42" s="17"/>
      <c r="N42" s="17">
        <v>52.139690375000001</v>
      </c>
      <c r="O42" s="36">
        <v>210.38055355</v>
      </c>
      <c r="P42" s="20" t="s">
        <v>19</v>
      </c>
      <c r="Q42" s="15" t="s">
        <v>578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66</v>
      </c>
      <c r="D43" s="20" t="s">
        <v>67</v>
      </c>
      <c r="E43" s="16"/>
      <c r="F43" s="17">
        <v>23.78</v>
      </c>
      <c r="G43" s="17">
        <v>22.03</v>
      </c>
      <c r="H43" s="17">
        <v>20.28</v>
      </c>
      <c r="I43" s="17"/>
      <c r="J43" s="17">
        <v>26.65</v>
      </c>
      <c r="K43" s="17">
        <v>30.14</v>
      </c>
      <c r="L43" s="17">
        <v>35.79</v>
      </c>
      <c r="M43" s="17"/>
      <c r="N43" s="17">
        <v>60.485640134999997</v>
      </c>
      <c r="O43" s="36">
        <v>9.855164199999999</v>
      </c>
      <c r="P43" s="20" t="s">
        <v>19</v>
      </c>
      <c r="Q43" s="15" t="s">
        <v>579</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68</v>
      </c>
      <c r="D44" s="19" t="s">
        <v>69</v>
      </c>
      <c r="E44" s="16"/>
      <c r="F44" s="18">
        <v>125.6</v>
      </c>
      <c r="G44" s="18">
        <v>120.04</v>
      </c>
      <c r="H44" s="18">
        <v>114.48</v>
      </c>
      <c r="I44" s="17"/>
      <c r="J44" s="18">
        <v>127.72</v>
      </c>
      <c r="K44" s="18">
        <v>138.83000000000001</v>
      </c>
      <c r="L44" s="18">
        <v>156.82</v>
      </c>
      <c r="M44" s="18"/>
      <c r="N44" s="18">
        <v>42.572045703000001</v>
      </c>
      <c r="O44" s="18">
        <v>6.0963052715000003</v>
      </c>
      <c r="P44" s="19" t="s">
        <v>16</v>
      </c>
      <c r="Q44" s="14" t="s">
        <v>580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70</v>
      </c>
      <c r="D45" s="20" t="s">
        <v>71</v>
      </c>
      <c r="E45" s="16"/>
      <c r="F45" s="17">
        <v>9.7799999999999994</v>
      </c>
      <c r="G45" s="17">
        <v>8.89</v>
      </c>
      <c r="H45" s="17">
        <v>8.01</v>
      </c>
      <c r="I45" s="17"/>
      <c r="J45" s="17">
        <v>10.08</v>
      </c>
      <c r="K45" s="17">
        <v>11.84</v>
      </c>
      <c r="L45" s="17">
        <v>14.7</v>
      </c>
      <c r="M45" s="17"/>
      <c r="N45" s="17">
        <v>48.208645216999997</v>
      </c>
      <c r="O45" s="36">
        <v>4.2723148499999999</v>
      </c>
      <c r="P45" s="20" t="s">
        <v>16</v>
      </c>
      <c r="Q45" s="15" t="s">
        <v>581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72</v>
      </c>
      <c r="D46" s="19" t="s">
        <v>73</v>
      </c>
      <c r="E46" s="16"/>
      <c r="F46" s="18">
        <v>7.87</v>
      </c>
      <c r="G46" s="18">
        <v>7.44</v>
      </c>
      <c r="H46" s="18">
        <v>7.02</v>
      </c>
      <c r="I46" s="17"/>
      <c r="J46" s="18">
        <v>8.24</v>
      </c>
      <c r="K46" s="18">
        <v>9.08</v>
      </c>
      <c r="L46" s="18">
        <v>10.44</v>
      </c>
      <c r="M46" s="18"/>
      <c r="N46" s="18">
        <v>43.08769933</v>
      </c>
      <c r="O46" s="18">
        <v>8.8176413</v>
      </c>
      <c r="P46" s="19" t="s">
        <v>16</v>
      </c>
      <c r="Q46" s="14" t="s">
        <v>582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74</v>
      </c>
      <c r="D47" s="20" t="s">
        <v>75</v>
      </c>
      <c r="E47" s="16"/>
      <c r="F47" s="17">
        <v>18.47</v>
      </c>
      <c r="G47" s="17">
        <v>17.21</v>
      </c>
      <c r="H47" s="17">
        <v>15.95</v>
      </c>
      <c r="I47" s="17"/>
      <c r="J47" s="17">
        <v>18.86</v>
      </c>
      <c r="K47" s="17">
        <v>21.37</v>
      </c>
      <c r="L47" s="17">
        <v>25.44</v>
      </c>
      <c r="M47" s="17"/>
      <c r="N47" s="17">
        <v>45.919186293000003</v>
      </c>
      <c r="O47" s="36">
        <v>4.8920034999999995</v>
      </c>
      <c r="P47" s="20" t="s">
        <v>16</v>
      </c>
      <c r="Q47" s="15" t="s">
        <v>583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76</v>
      </c>
      <c r="D48" s="19" t="s">
        <v>77</v>
      </c>
      <c r="E48" s="16"/>
      <c r="F48" s="18">
        <v>16.149999999999999</v>
      </c>
      <c r="G48" s="18">
        <v>14.86</v>
      </c>
      <c r="H48" s="18">
        <v>13.57</v>
      </c>
      <c r="I48" s="17"/>
      <c r="J48" s="18">
        <v>16.690000000000001</v>
      </c>
      <c r="K48" s="18">
        <v>19.260000000000002</v>
      </c>
      <c r="L48" s="18">
        <v>23.42</v>
      </c>
      <c r="M48" s="18"/>
      <c r="N48" s="18">
        <v>42.183066437000001</v>
      </c>
      <c r="O48" s="18">
        <v>117.27349025000001</v>
      </c>
      <c r="P48" s="19" t="s">
        <v>16</v>
      </c>
      <c r="Q48" s="14" t="s">
        <v>584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76</v>
      </c>
      <c r="D49" s="20" t="s">
        <v>78</v>
      </c>
      <c r="E49" s="16"/>
      <c r="F49" s="17">
        <v>18.75</v>
      </c>
      <c r="G49" s="17">
        <v>17.22</v>
      </c>
      <c r="H49" s="17">
        <v>15.69</v>
      </c>
      <c r="I49" s="17"/>
      <c r="J49" s="17">
        <v>19.28</v>
      </c>
      <c r="K49" s="17">
        <v>22.33</v>
      </c>
      <c r="L49" s="17">
        <v>27.26</v>
      </c>
      <c r="M49" s="17"/>
      <c r="N49" s="17">
        <v>41.377586518999998</v>
      </c>
      <c r="O49" s="36">
        <v>785.51186285000006</v>
      </c>
      <c r="P49" s="20" t="s">
        <v>16</v>
      </c>
      <c r="Q49" s="15" t="s">
        <v>585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79</v>
      </c>
      <c r="D50" s="19" t="s">
        <v>80</v>
      </c>
      <c r="E50" s="16"/>
      <c r="F50" s="18">
        <v>21.6</v>
      </c>
      <c r="G50" s="18">
        <v>18.91</v>
      </c>
      <c r="H50" s="18">
        <v>16.23</v>
      </c>
      <c r="I50" s="17"/>
      <c r="J50" s="18">
        <v>22.26</v>
      </c>
      <c r="K50" s="18">
        <v>27.62</v>
      </c>
      <c r="L50" s="18">
        <v>36.31</v>
      </c>
      <c r="M50" s="18"/>
      <c r="N50" s="18">
        <v>40.337937353999997</v>
      </c>
      <c r="O50" s="18">
        <v>70.124445349999988</v>
      </c>
      <c r="P50" s="19" t="s">
        <v>16</v>
      </c>
      <c r="Q50" s="14" t="s">
        <v>586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81</v>
      </c>
      <c r="D51" s="20" t="s">
        <v>82</v>
      </c>
      <c r="E51" s="16"/>
      <c r="F51" s="17">
        <v>23.58</v>
      </c>
      <c r="G51" s="17">
        <v>21.44</v>
      </c>
      <c r="H51" s="17">
        <v>19.3</v>
      </c>
      <c r="I51" s="17"/>
      <c r="J51" s="17">
        <v>24.29</v>
      </c>
      <c r="K51" s="17">
        <v>28.56</v>
      </c>
      <c r="L51" s="17">
        <v>35.47</v>
      </c>
      <c r="M51" s="17"/>
      <c r="N51" s="17">
        <v>43.082250430000002</v>
      </c>
      <c r="O51" s="36">
        <v>675.07980914999996</v>
      </c>
      <c r="P51" s="20" t="s">
        <v>16</v>
      </c>
      <c r="Q51" s="15" t="s">
        <v>587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83</v>
      </c>
      <c r="D52" s="19" t="s">
        <v>84</v>
      </c>
      <c r="E52" s="16"/>
      <c r="F52" s="18">
        <v>20.7</v>
      </c>
      <c r="G52" s="18">
        <v>19.41</v>
      </c>
      <c r="H52" s="18">
        <v>18.12</v>
      </c>
      <c r="I52" s="17"/>
      <c r="J52" s="18">
        <v>21.18</v>
      </c>
      <c r="K52" s="18">
        <v>23.75</v>
      </c>
      <c r="L52" s="18">
        <v>27.91</v>
      </c>
      <c r="M52" s="18"/>
      <c r="N52" s="18">
        <v>42.830400048999998</v>
      </c>
      <c r="O52" s="18">
        <v>4.8805379000000002</v>
      </c>
      <c r="P52" s="19" t="s">
        <v>16</v>
      </c>
      <c r="Q52" s="14" t="s">
        <v>588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85</v>
      </c>
      <c r="D53" s="20" t="s">
        <v>86</v>
      </c>
      <c r="E53" s="16"/>
      <c r="F53" s="17">
        <v>9.76</v>
      </c>
      <c r="G53" s="17">
        <v>7.74</v>
      </c>
      <c r="H53" s="17">
        <v>5.72</v>
      </c>
      <c r="I53" s="17"/>
      <c r="J53" s="17">
        <v>10.79</v>
      </c>
      <c r="K53" s="17">
        <v>14.82</v>
      </c>
      <c r="L53" s="17">
        <v>21.35</v>
      </c>
      <c r="M53" s="17"/>
      <c r="N53" s="17">
        <v>43.824366908999998</v>
      </c>
      <c r="O53" s="36">
        <v>76.26959635</v>
      </c>
      <c r="P53" s="20" t="s">
        <v>16</v>
      </c>
      <c r="Q53" s="15" t="s">
        <v>589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87</v>
      </c>
      <c r="D54" s="19" t="s">
        <v>88</v>
      </c>
      <c r="E54" s="16"/>
      <c r="F54" s="18">
        <v>16.440000000000001</v>
      </c>
      <c r="G54" s="18">
        <v>14.22</v>
      </c>
      <c r="H54" s="18">
        <v>12</v>
      </c>
      <c r="I54" s="17"/>
      <c r="J54" s="18">
        <v>17.59</v>
      </c>
      <c r="K54" s="18">
        <v>22.02</v>
      </c>
      <c r="L54" s="18">
        <v>29.19</v>
      </c>
      <c r="M54" s="18"/>
      <c r="N54" s="18">
        <v>40.887984402999997</v>
      </c>
      <c r="O54" s="18">
        <v>184.3086773</v>
      </c>
      <c r="P54" s="19" t="s">
        <v>16</v>
      </c>
      <c r="Q54" s="14" t="s">
        <v>590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502</v>
      </c>
      <c r="D55" s="20" t="s">
        <v>503</v>
      </c>
      <c r="E55" s="16"/>
      <c r="F55" s="17">
        <v>2.76</v>
      </c>
      <c r="G55" s="17">
        <v>2.5</v>
      </c>
      <c r="H55" s="17">
        <v>2.2400000000000002</v>
      </c>
      <c r="I55" s="17"/>
      <c r="J55" s="17">
        <v>2.88</v>
      </c>
      <c r="K55" s="17">
        <v>3.39</v>
      </c>
      <c r="L55" s="17">
        <v>4.2300000000000004</v>
      </c>
      <c r="M55" s="17"/>
      <c r="N55" s="17">
        <v>38.212209518999998</v>
      </c>
      <c r="O55" s="36">
        <v>1.3242128499999999</v>
      </c>
      <c r="P55" s="20" t="s">
        <v>16</v>
      </c>
      <c r="Q55" s="15" t="s">
        <v>591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89</v>
      </c>
      <c r="D56" s="19" t="s">
        <v>90</v>
      </c>
      <c r="E56" s="16"/>
      <c r="F56" s="18">
        <v>23.54</v>
      </c>
      <c r="G56" s="18">
        <v>20.43</v>
      </c>
      <c r="H56" s="18">
        <v>17.32</v>
      </c>
      <c r="I56" s="17"/>
      <c r="J56" s="18">
        <v>24.39</v>
      </c>
      <c r="K56" s="18">
        <v>30.6</v>
      </c>
      <c r="L56" s="18">
        <v>40.65</v>
      </c>
      <c r="M56" s="18"/>
      <c r="N56" s="18">
        <v>46.050624683999999</v>
      </c>
      <c r="O56" s="18">
        <v>8.197379892999999</v>
      </c>
      <c r="P56" s="19" t="s">
        <v>16</v>
      </c>
      <c r="Q56" s="14" t="s">
        <v>592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91</v>
      </c>
      <c r="D57" s="20" t="s">
        <v>92</v>
      </c>
      <c r="E57" s="16"/>
      <c r="F57" s="17">
        <v>54.2</v>
      </c>
      <c r="G57" s="17">
        <v>50.16</v>
      </c>
      <c r="H57" s="17">
        <v>46.13</v>
      </c>
      <c r="I57" s="17"/>
      <c r="J57" s="17">
        <v>56.45</v>
      </c>
      <c r="K57" s="17">
        <v>64.510000000000005</v>
      </c>
      <c r="L57" s="17">
        <v>77.55</v>
      </c>
      <c r="M57" s="17"/>
      <c r="N57" s="17">
        <v>43.656572979000003</v>
      </c>
      <c r="O57" s="36">
        <v>620.69613364999998</v>
      </c>
      <c r="P57" s="20" t="s">
        <v>16</v>
      </c>
      <c r="Q57" s="15" t="s">
        <v>593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93</v>
      </c>
      <c r="D58" s="19" t="s">
        <v>94</v>
      </c>
      <c r="E58" s="16"/>
      <c r="F58" s="18">
        <v>17.48</v>
      </c>
      <c r="G58" s="18">
        <v>16.399999999999999</v>
      </c>
      <c r="H58" s="18">
        <v>15.32</v>
      </c>
      <c r="I58" s="17"/>
      <c r="J58" s="18">
        <v>17.829999999999998</v>
      </c>
      <c r="K58" s="18">
        <v>19.98</v>
      </c>
      <c r="L58" s="18">
        <v>23.46</v>
      </c>
      <c r="M58" s="18"/>
      <c r="N58" s="18">
        <v>45.468862536000003</v>
      </c>
      <c r="O58" s="18">
        <v>95.927407300000013</v>
      </c>
      <c r="P58" s="19" t="s">
        <v>16</v>
      </c>
      <c r="Q58" s="14" t="s">
        <v>594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95</v>
      </c>
      <c r="D59" s="19" t="s">
        <v>96</v>
      </c>
      <c r="E59" s="16"/>
      <c r="F59" s="18">
        <v>5.51</v>
      </c>
      <c r="G59" s="18">
        <v>4.91</v>
      </c>
      <c r="H59" s="18">
        <v>4.3099999999999996</v>
      </c>
      <c r="I59" s="17"/>
      <c r="J59" s="18">
        <v>5.71</v>
      </c>
      <c r="K59" s="18">
        <v>6.9</v>
      </c>
      <c r="L59" s="18">
        <v>8.84</v>
      </c>
      <c r="M59" s="18"/>
      <c r="N59" s="18">
        <v>34.256329073000003</v>
      </c>
      <c r="O59" s="18">
        <v>5.6137652500000002</v>
      </c>
      <c r="P59" s="19" t="s">
        <v>16</v>
      </c>
      <c r="Q59" s="14" t="s">
        <v>595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97</v>
      </c>
      <c r="D60" s="20" t="s">
        <v>98</v>
      </c>
      <c r="E60" s="16"/>
      <c r="F60" s="17">
        <v>2.86</v>
      </c>
      <c r="G60" s="17">
        <v>2.41</v>
      </c>
      <c r="H60" s="17">
        <v>1.97</v>
      </c>
      <c r="I60" s="17"/>
      <c r="J60" s="17">
        <v>3.02</v>
      </c>
      <c r="K60" s="17">
        <v>3.9</v>
      </c>
      <c r="L60" s="17">
        <v>5.34</v>
      </c>
      <c r="M60" s="17"/>
      <c r="N60" s="17">
        <v>48.820923196999999</v>
      </c>
      <c r="O60" s="36">
        <v>11.98814035</v>
      </c>
      <c r="P60" s="20" t="s">
        <v>16</v>
      </c>
      <c r="Q60" s="15" t="s">
        <v>596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99</v>
      </c>
      <c r="D61" s="19" t="s">
        <v>100</v>
      </c>
      <c r="E61" s="16"/>
      <c r="F61" s="18">
        <v>10.26</v>
      </c>
      <c r="G61" s="18">
        <v>8.49</v>
      </c>
      <c r="H61" s="18">
        <v>6.73</v>
      </c>
      <c r="I61" s="17"/>
      <c r="J61" s="18">
        <v>10.54</v>
      </c>
      <c r="K61" s="18">
        <v>14.06</v>
      </c>
      <c r="L61" s="18">
        <v>19.77</v>
      </c>
      <c r="M61" s="18"/>
      <c r="N61" s="18">
        <v>56.834846687999999</v>
      </c>
      <c r="O61" s="18">
        <v>52.5522311</v>
      </c>
      <c r="P61" s="19" t="s">
        <v>19</v>
      </c>
      <c r="Q61" s="14" t="s">
        <v>597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101</v>
      </c>
      <c r="D62" s="20" t="s">
        <v>102</v>
      </c>
      <c r="E62" s="16"/>
      <c r="F62" s="17">
        <v>11.49</v>
      </c>
      <c r="G62" s="17">
        <v>8.84</v>
      </c>
      <c r="H62" s="17">
        <v>6.2</v>
      </c>
      <c r="I62" s="17"/>
      <c r="J62" s="17">
        <v>12</v>
      </c>
      <c r="K62" s="17">
        <v>17.28</v>
      </c>
      <c r="L62" s="17">
        <v>25.84</v>
      </c>
      <c r="M62" s="17"/>
      <c r="N62" s="17">
        <v>53.232087180999997</v>
      </c>
      <c r="O62" s="36">
        <v>117.910481</v>
      </c>
      <c r="P62" s="20" t="s">
        <v>16</v>
      </c>
      <c r="Q62" s="15" t="s">
        <v>598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103</v>
      </c>
      <c r="D63" s="19" t="s">
        <v>504</v>
      </c>
      <c r="E63" s="16"/>
      <c r="F63" s="18">
        <v>16.100000000000001</v>
      </c>
      <c r="G63" s="18">
        <v>15.11</v>
      </c>
      <c r="H63" s="18">
        <v>14.12</v>
      </c>
      <c r="I63" s="17"/>
      <c r="J63" s="18">
        <v>16.68</v>
      </c>
      <c r="K63" s="18">
        <v>18.649999999999999</v>
      </c>
      <c r="L63" s="18">
        <v>21.86</v>
      </c>
      <c r="M63" s="18"/>
      <c r="N63" s="18">
        <v>76.247710651999995</v>
      </c>
      <c r="O63" s="18">
        <v>1.8527754000000001</v>
      </c>
      <c r="P63" s="19" t="s">
        <v>19</v>
      </c>
      <c r="Q63" s="14" t="s">
        <v>599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103</v>
      </c>
      <c r="D64" s="20" t="s">
        <v>104</v>
      </c>
      <c r="E64" s="16"/>
      <c r="F64" s="17">
        <v>12.34</v>
      </c>
      <c r="G64" s="17">
        <v>11.66</v>
      </c>
      <c r="H64" s="17">
        <v>10.98</v>
      </c>
      <c r="I64" s="17"/>
      <c r="J64" s="17">
        <v>12.62</v>
      </c>
      <c r="K64" s="17">
        <v>13.97</v>
      </c>
      <c r="L64" s="17">
        <v>16.16</v>
      </c>
      <c r="M64" s="17"/>
      <c r="N64" s="17">
        <v>69.956070365000002</v>
      </c>
      <c r="O64" s="36">
        <v>170.8863503</v>
      </c>
      <c r="P64" s="20" t="s">
        <v>19</v>
      </c>
      <c r="Q64" s="15" t="s">
        <v>600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505</v>
      </c>
      <c r="D65" s="19" t="s">
        <v>506</v>
      </c>
      <c r="E65" s="16"/>
      <c r="F65" s="18">
        <v>103.84</v>
      </c>
      <c r="G65" s="18">
        <v>94.42</v>
      </c>
      <c r="H65" s="18">
        <v>85.01</v>
      </c>
      <c r="I65" s="17"/>
      <c r="J65" s="18">
        <v>108.56</v>
      </c>
      <c r="K65" s="18">
        <v>127.38</v>
      </c>
      <c r="L65" s="18">
        <v>157.83000000000001</v>
      </c>
      <c r="M65" s="18"/>
      <c r="N65" s="18">
        <v>72.170548636999996</v>
      </c>
      <c r="O65" s="18">
        <v>3.4964529145000003</v>
      </c>
      <c r="P65" s="19" t="s">
        <v>19</v>
      </c>
      <c r="Q65" s="14" t="s">
        <v>601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602</v>
      </c>
      <c r="D66" s="20" t="s">
        <v>603</v>
      </c>
      <c r="E66" s="16"/>
      <c r="F66" s="17">
        <v>97.24</v>
      </c>
      <c r="G66" s="17">
        <v>88.67</v>
      </c>
      <c r="H66" s="17">
        <v>80.11</v>
      </c>
      <c r="I66" s="17"/>
      <c r="J66" s="17">
        <v>112.65</v>
      </c>
      <c r="K66" s="17">
        <v>129.77000000000001</v>
      </c>
      <c r="L66" s="17">
        <v>157.47999999999999</v>
      </c>
      <c r="M66" s="17"/>
      <c r="N66" s="17">
        <v>58.211346554000002</v>
      </c>
      <c r="O66" s="36">
        <v>1.0423258689999999</v>
      </c>
      <c r="P66" s="20" t="s">
        <v>19</v>
      </c>
      <c r="Q66" s="15" t="s">
        <v>604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525</v>
      </c>
      <c r="D67" s="19" t="s">
        <v>526</v>
      </c>
      <c r="E67" s="16"/>
      <c r="F67" s="18">
        <v>65.05</v>
      </c>
      <c r="G67" s="18">
        <v>61.91</v>
      </c>
      <c r="H67" s="18">
        <v>58.78</v>
      </c>
      <c r="I67" s="17"/>
      <c r="J67" s="18">
        <v>66.5</v>
      </c>
      <c r="K67" s="18">
        <v>72.760000000000005</v>
      </c>
      <c r="L67" s="18">
        <v>82.89</v>
      </c>
      <c r="M67" s="18"/>
      <c r="N67" s="18">
        <v>33.220201492000001</v>
      </c>
      <c r="O67" s="18">
        <v>2.4279716039999997</v>
      </c>
      <c r="P67" s="19" t="s">
        <v>16</v>
      </c>
      <c r="Q67" s="14" t="s">
        <v>605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105</v>
      </c>
      <c r="D68" s="20" t="s">
        <v>106</v>
      </c>
      <c r="E68" s="16"/>
      <c r="F68" s="17">
        <v>2.86</v>
      </c>
      <c r="G68" s="17">
        <v>2.23</v>
      </c>
      <c r="H68" s="17">
        <v>1.6</v>
      </c>
      <c r="I68" s="17"/>
      <c r="J68" s="17">
        <v>3.04</v>
      </c>
      <c r="K68" s="17">
        <v>4.29</v>
      </c>
      <c r="L68" s="17">
        <v>6.32</v>
      </c>
      <c r="M68" s="17"/>
      <c r="N68" s="17">
        <v>38.755039902</v>
      </c>
      <c r="O68" s="36">
        <v>94.706677599999992</v>
      </c>
      <c r="P68" s="20" t="s">
        <v>16</v>
      </c>
      <c r="Q68" s="15" t="s">
        <v>606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107</v>
      </c>
      <c r="D69" s="19" t="s">
        <v>108</v>
      </c>
      <c r="E69" s="16"/>
      <c r="F69" s="18">
        <v>41.14</v>
      </c>
      <c r="G69" s="18">
        <v>31.03</v>
      </c>
      <c r="H69" s="18">
        <v>20.93</v>
      </c>
      <c r="I69" s="17"/>
      <c r="J69" s="18">
        <v>61.72</v>
      </c>
      <c r="K69" s="18">
        <v>81.92</v>
      </c>
      <c r="L69" s="18">
        <v>114.61</v>
      </c>
      <c r="M69" s="18"/>
      <c r="N69" s="18">
        <v>55.743085249000004</v>
      </c>
      <c r="O69" s="18">
        <v>9.5425745599999985</v>
      </c>
      <c r="P69" s="19" t="s">
        <v>19</v>
      </c>
      <c r="Q69" s="14" t="s">
        <v>607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109</v>
      </c>
      <c r="D70" s="20" t="s">
        <v>110</v>
      </c>
      <c r="E70" s="16"/>
      <c r="F70" s="17">
        <v>54</v>
      </c>
      <c r="G70" s="17">
        <v>46.96</v>
      </c>
      <c r="H70" s="17">
        <v>39.93</v>
      </c>
      <c r="I70" s="17"/>
      <c r="J70" s="17">
        <v>59.32</v>
      </c>
      <c r="K70" s="17">
        <v>73.38</v>
      </c>
      <c r="L70" s="17">
        <v>96.15</v>
      </c>
      <c r="M70" s="17"/>
      <c r="N70" s="17">
        <v>55.930842099000003</v>
      </c>
      <c r="O70" s="36">
        <v>174.06352405000001</v>
      </c>
      <c r="P70" s="20" t="s">
        <v>19</v>
      </c>
      <c r="Q70" s="15" t="s">
        <v>608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111</v>
      </c>
      <c r="D71" s="19" t="s">
        <v>112</v>
      </c>
      <c r="E71" s="16"/>
      <c r="F71" s="18">
        <v>15.03</v>
      </c>
      <c r="G71" s="18">
        <v>13.86</v>
      </c>
      <c r="H71" s="18">
        <v>12.7</v>
      </c>
      <c r="I71" s="17"/>
      <c r="J71" s="18">
        <v>15.57</v>
      </c>
      <c r="K71" s="18">
        <v>17.89</v>
      </c>
      <c r="L71" s="18">
        <v>21.66</v>
      </c>
      <c r="M71" s="18"/>
      <c r="N71" s="18">
        <v>61.993647013999997</v>
      </c>
      <c r="O71" s="18">
        <v>425.80333624999997</v>
      </c>
      <c r="P71" s="19" t="s">
        <v>19</v>
      </c>
      <c r="Q71" s="14" t="s">
        <v>609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113</v>
      </c>
      <c r="D72" s="20" t="s">
        <v>114</v>
      </c>
      <c r="E72" s="16"/>
      <c r="F72" s="17">
        <v>5.2</v>
      </c>
      <c r="G72" s="17">
        <v>4.58</v>
      </c>
      <c r="H72" s="17">
        <v>3.97</v>
      </c>
      <c r="I72" s="17"/>
      <c r="J72" s="17">
        <v>5.44</v>
      </c>
      <c r="K72" s="17">
        <v>6.66</v>
      </c>
      <c r="L72" s="17">
        <v>8.64</v>
      </c>
      <c r="M72" s="17"/>
      <c r="N72" s="17">
        <v>41.272253753000001</v>
      </c>
      <c r="O72" s="36">
        <v>210.19423855000002</v>
      </c>
      <c r="P72" s="20" t="s">
        <v>16</v>
      </c>
      <c r="Q72" s="15" t="s">
        <v>610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115</v>
      </c>
      <c r="D73" s="19" t="s">
        <v>116</v>
      </c>
      <c r="E73" s="16"/>
      <c r="F73" s="18">
        <v>45.76</v>
      </c>
      <c r="G73" s="18">
        <v>42.41</v>
      </c>
      <c r="H73" s="18">
        <v>39.06</v>
      </c>
      <c r="I73" s="17"/>
      <c r="J73" s="18">
        <v>47.18</v>
      </c>
      <c r="K73" s="18">
        <v>53.87</v>
      </c>
      <c r="L73" s="18">
        <v>64.7</v>
      </c>
      <c r="M73" s="18"/>
      <c r="N73" s="18">
        <v>41.670666019999999</v>
      </c>
      <c r="O73" s="18">
        <v>93.75329760000001</v>
      </c>
      <c r="P73" s="19" t="s">
        <v>16</v>
      </c>
      <c r="Q73" s="14" t="s">
        <v>611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527</v>
      </c>
      <c r="D74" s="20" t="s">
        <v>528</v>
      </c>
      <c r="E74" s="16"/>
      <c r="F74" s="17">
        <v>97.89</v>
      </c>
      <c r="G74" s="17">
        <v>82.15</v>
      </c>
      <c r="H74" s="17">
        <v>66.42</v>
      </c>
      <c r="I74" s="17"/>
      <c r="J74" s="17">
        <v>131.55000000000001</v>
      </c>
      <c r="K74" s="17">
        <v>163.01</v>
      </c>
      <c r="L74" s="17">
        <v>213.92</v>
      </c>
      <c r="M74" s="17"/>
      <c r="N74" s="17">
        <v>45.851145817999999</v>
      </c>
      <c r="O74" s="36">
        <v>1.3678152610000001</v>
      </c>
      <c r="P74" s="20" t="s">
        <v>19</v>
      </c>
      <c r="Q74" s="15" t="s">
        <v>612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117</v>
      </c>
      <c r="D75" s="19" t="s">
        <v>118</v>
      </c>
      <c r="E75" s="16"/>
      <c r="F75" s="18">
        <v>5.78</v>
      </c>
      <c r="G75" s="18">
        <v>5.14</v>
      </c>
      <c r="H75" s="18">
        <v>4.5</v>
      </c>
      <c r="I75" s="17"/>
      <c r="J75" s="18">
        <v>6.09</v>
      </c>
      <c r="K75" s="18">
        <v>7.36</v>
      </c>
      <c r="L75" s="18">
        <v>9.42</v>
      </c>
      <c r="M75" s="18"/>
      <c r="N75" s="18">
        <v>40.788215252999997</v>
      </c>
      <c r="O75" s="18">
        <v>2.39594525</v>
      </c>
      <c r="P75" s="19" t="s">
        <v>16</v>
      </c>
      <c r="Q75" s="14" t="s">
        <v>613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119</v>
      </c>
      <c r="D76" s="20" t="s">
        <v>120</v>
      </c>
      <c r="E76" s="16"/>
      <c r="F76" s="17">
        <v>4.84</v>
      </c>
      <c r="G76" s="17">
        <v>4.24</v>
      </c>
      <c r="H76" s="17">
        <v>3.65</v>
      </c>
      <c r="I76" s="17"/>
      <c r="J76" s="17">
        <v>4.9800000000000004</v>
      </c>
      <c r="K76" s="17">
        <v>6.16</v>
      </c>
      <c r="L76" s="17">
        <v>8.07</v>
      </c>
      <c r="M76" s="17"/>
      <c r="N76" s="17">
        <v>38.63599825</v>
      </c>
      <c r="O76" s="36">
        <v>57.852459099999997</v>
      </c>
      <c r="P76" s="20" t="s">
        <v>16</v>
      </c>
      <c r="Q76" s="15" t="s">
        <v>614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121</v>
      </c>
      <c r="D77" s="19" t="s">
        <v>122</v>
      </c>
      <c r="E77" s="16"/>
      <c r="F77" s="18">
        <v>33.799999999999997</v>
      </c>
      <c r="G77" s="18">
        <v>30.32</v>
      </c>
      <c r="H77" s="18">
        <v>26.85</v>
      </c>
      <c r="I77" s="17"/>
      <c r="J77" s="18">
        <v>35.47</v>
      </c>
      <c r="K77" s="18">
        <v>42.41</v>
      </c>
      <c r="L77" s="18">
        <v>53.64</v>
      </c>
      <c r="M77" s="18"/>
      <c r="N77" s="18">
        <v>44.403395275999998</v>
      </c>
      <c r="O77" s="18">
        <v>128.14526910000001</v>
      </c>
      <c r="P77" s="19" t="s">
        <v>16</v>
      </c>
      <c r="Q77" s="14" t="s">
        <v>615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123</v>
      </c>
      <c r="D78" s="20" t="s">
        <v>124</v>
      </c>
      <c r="E78" s="16"/>
      <c r="F78" s="17">
        <v>1.99</v>
      </c>
      <c r="G78" s="17">
        <v>1.65</v>
      </c>
      <c r="H78" s="17">
        <v>1.32</v>
      </c>
      <c r="I78" s="17"/>
      <c r="J78" s="17">
        <v>2.79</v>
      </c>
      <c r="K78" s="17">
        <v>3.45</v>
      </c>
      <c r="L78" s="17">
        <v>4.5199999999999996</v>
      </c>
      <c r="M78" s="17"/>
      <c r="N78" s="17">
        <v>55.937524496000002</v>
      </c>
      <c r="O78" s="36">
        <v>30.473421300000002</v>
      </c>
      <c r="P78" s="20" t="s">
        <v>19</v>
      </c>
      <c r="Q78" s="15" t="s">
        <v>616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125</v>
      </c>
      <c r="D79" s="19" t="s">
        <v>126</v>
      </c>
      <c r="E79" s="16"/>
      <c r="F79" s="18">
        <v>25.64</v>
      </c>
      <c r="G79" s="18">
        <v>23.05</v>
      </c>
      <c r="H79" s="18">
        <v>20.46</v>
      </c>
      <c r="I79" s="17"/>
      <c r="J79" s="18">
        <v>27.22</v>
      </c>
      <c r="K79" s="18">
        <v>32.39</v>
      </c>
      <c r="L79" s="18">
        <v>40.770000000000003</v>
      </c>
      <c r="M79" s="18"/>
      <c r="N79" s="18">
        <v>45.145106239999997</v>
      </c>
      <c r="O79" s="18">
        <v>179.00405794999998</v>
      </c>
      <c r="P79" s="19" t="s">
        <v>16</v>
      </c>
      <c r="Q79" s="14" t="s">
        <v>617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125</v>
      </c>
      <c r="D80" s="20" t="s">
        <v>127</v>
      </c>
      <c r="E80" s="16"/>
      <c r="F80" s="17">
        <v>23.99</v>
      </c>
      <c r="G80" s="17">
        <v>21.45</v>
      </c>
      <c r="H80" s="17">
        <v>18.920000000000002</v>
      </c>
      <c r="I80" s="17"/>
      <c r="J80" s="17">
        <v>25.52</v>
      </c>
      <c r="K80" s="17">
        <v>30.58</v>
      </c>
      <c r="L80" s="17">
        <v>38.770000000000003</v>
      </c>
      <c r="M80" s="17"/>
      <c r="N80" s="17">
        <v>44.547741293999998</v>
      </c>
      <c r="O80" s="36">
        <v>17.505885300000003</v>
      </c>
      <c r="P80" s="20" t="s">
        <v>16</v>
      </c>
      <c r="Q80" s="15" t="s">
        <v>618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128</v>
      </c>
      <c r="D81" s="19" t="s">
        <v>129</v>
      </c>
      <c r="E81" s="16"/>
      <c r="F81" s="18">
        <v>3.16</v>
      </c>
      <c r="G81" s="18">
        <v>2.36</v>
      </c>
      <c r="H81" s="18">
        <v>1.57</v>
      </c>
      <c r="I81" s="17"/>
      <c r="J81" s="18">
        <v>3.64</v>
      </c>
      <c r="K81" s="18">
        <v>5.22</v>
      </c>
      <c r="L81" s="18">
        <v>7.78</v>
      </c>
      <c r="M81" s="18"/>
      <c r="N81" s="18">
        <v>50.899990412999998</v>
      </c>
      <c r="O81" s="18">
        <v>5.04463025</v>
      </c>
      <c r="P81" s="19" t="s">
        <v>16</v>
      </c>
      <c r="Q81" s="14" t="s">
        <v>619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130</v>
      </c>
      <c r="D82" s="20" t="s">
        <v>131</v>
      </c>
      <c r="E82" s="16"/>
      <c r="F82" s="17">
        <v>17.61</v>
      </c>
      <c r="G82" s="17">
        <v>15.64</v>
      </c>
      <c r="H82" s="17">
        <v>13.67</v>
      </c>
      <c r="I82" s="17"/>
      <c r="J82" s="17">
        <v>18.510000000000002</v>
      </c>
      <c r="K82" s="17">
        <v>22.44</v>
      </c>
      <c r="L82" s="17">
        <v>28.81</v>
      </c>
      <c r="M82" s="17"/>
      <c r="N82" s="17">
        <v>76.260308097999996</v>
      </c>
      <c r="O82" s="36">
        <v>21.543306700000002</v>
      </c>
      <c r="P82" s="20" t="s">
        <v>19</v>
      </c>
      <c r="Q82" s="15" t="s">
        <v>620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132</v>
      </c>
      <c r="D83" s="19" t="s">
        <v>133</v>
      </c>
      <c r="E83" s="16"/>
      <c r="F83" s="18">
        <v>4.5</v>
      </c>
      <c r="G83" s="18">
        <v>3.95</v>
      </c>
      <c r="H83" s="18">
        <v>3.4</v>
      </c>
      <c r="I83" s="17"/>
      <c r="J83" s="18">
        <v>4.74</v>
      </c>
      <c r="K83" s="18">
        <v>5.83</v>
      </c>
      <c r="L83" s="18">
        <v>7.6</v>
      </c>
      <c r="M83" s="18"/>
      <c r="N83" s="18">
        <v>43.743614647999998</v>
      </c>
      <c r="O83" s="18">
        <v>18.091086599999997</v>
      </c>
      <c r="P83" s="19" t="s">
        <v>16</v>
      </c>
      <c r="Q83" s="14" t="s">
        <v>621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134</v>
      </c>
      <c r="D84" s="20" t="s">
        <v>135</v>
      </c>
      <c r="E84" s="16"/>
      <c r="F84" s="17">
        <v>13.82</v>
      </c>
      <c r="G84" s="17">
        <v>11.45</v>
      </c>
      <c r="H84" s="17">
        <v>9.08</v>
      </c>
      <c r="I84" s="17"/>
      <c r="J84" s="17">
        <v>14.64</v>
      </c>
      <c r="K84" s="17">
        <v>19.37</v>
      </c>
      <c r="L84" s="17">
        <v>27.04</v>
      </c>
      <c r="M84" s="17"/>
      <c r="N84" s="17">
        <v>45.144391693999999</v>
      </c>
      <c r="O84" s="36">
        <v>16.3924284</v>
      </c>
      <c r="P84" s="20" t="s">
        <v>16</v>
      </c>
      <c r="Q84" s="15" t="s">
        <v>622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136</v>
      </c>
      <c r="D85" s="19" t="s">
        <v>137</v>
      </c>
      <c r="E85" s="16"/>
      <c r="F85" s="18">
        <v>13.59</v>
      </c>
      <c r="G85" s="18">
        <v>12.12</v>
      </c>
      <c r="H85" s="18">
        <v>10.66</v>
      </c>
      <c r="I85" s="17"/>
      <c r="J85" s="18">
        <v>14.26</v>
      </c>
      <c r="K85" s="18">
        <v>17.18</v>
      </c>
      <c r="L85" s="18">
        <v>21.92</v>
      </c>
      <c r="M85" s="18"/>
      <c r="N85" s="18">
        <v>44.102221370999999</v>
      </c>
      <c r="O85" s="18">
        <v>115.41365850000001</v>
      </c>
      <c r="P85" s="19" t="s">
        <v>16</v>
      </c>
      <c r="Q85" s="14" t="s">
        <v>623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138</v>
      </c>
      <c r="D86" s="20" t="s">
        <v>139</v>
      </c>
      <c r="E86" s="16"/>
      <c r="F86" s="17">
        <v>8.07</v>
      </c>
      <c r="G86" s="17">
        <v>6.65</v>
      </c>
      <c r="H86" s="17">
        <v>5.24</v>
      </c>
      <c r="I86" s="17"/>
      <c r="J86" s="17">
        <v>8.43</v>
      </c>
      <c r="K86" s="17">
        <v>11.25</v>
      </c>
      <c r="L86" s="17">
        <v>15.82</v>
      </c>
      <c r="M86" s="17"/>
      <c r="N86" s="17">
        <v>32.417868638999998</v>
      </c>
      <c r="O86" s="36">
        <v>77.808052849999996</v>
      </c>
      <c r="P86" s="20" t="s">
        <v>16</v>
      </c>
      <c r="Q86" s="15" t="s">
        <v>624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140</v>
      </c>
      <c r="D87" s="19" t="s">
        <v>141</v>
      </c>
      <c r="E87" s="16"/>
      <c r="F87" s="18" t="s">
        <v>36</v>
      </c>
      <c r="G87" s="18" t="s">
        <v>36</v>
      </c>
      <c r="H87" s="18" t="s">
        <v>36</v>
      </c>
      <c r="I87" s="17"/>
      <c r="J87" s="18" t="s">
        <v>36</v>
      </c>
      <c r="K87" s="18" t="s">
        <v>36</v>
      </c>
      <c r="L87" s="18" t="s">
        <v>36</v>
      </c>
      <c r="M87" s="18"/>
      <c r="N87" s="18" t="s">
        <v>36</v>
      </c>
      <c r="O87" s="18" t="s">
        <v>36</v>
      </c>
      <c r="P87" s="19" t="s">
        <v>36</v>
      </c>
      <c r="Q87" s="14" t="s">
        <v>37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142</v>
      </c>
      <c r="D88" s="20" t="s">
        <v>143</v>
      </c>
      <c r="E88" s="16"/>
      <c r="F88" s="17">
        <v>74.010000000000005</v>
      </c>
      <c r="G88" s="17">
        <v>63.71</v>
      </c>
      <c r="H88" s="17">
        <v>53.41</v>
      </c>
      <c r="I88" s="17"/>
      <c r="J88" s="17">
        <v>77.98</v>
      </c>
      <c r="K88" s="17">
        <v>98.57</v>
      </c>
      <c r="L88" s="17">
        <v>131.9</v>
      </c>
      <c r="M88" s="17"/>
      <c r="N88" s="17">
        <v>41.177187115999999</v>
      </c>
      <c r="O88" s="36">
        <v>513.58115324999994</v>
      </c>
      <c r="P88" s="20" t="s">
        <v>16</v>
      </c>
      <c r="Q88" s="15" t="s">
        <v>625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144</v>
      </c>
      <c r="D89" s="19" t="s">
        <v>145</v>
      </c>
      <c r="E89" s="16"/>
      <c r="F89" s="18">
        <v>49.63</v>
      </c>
      <c r="G89" s="18">
        <v>46.66</v>
      </c>
      <c r="H89" s="18">
        <v>43.69</v>
      </c>
      <c r="I89" s="17"/>
      <c r="J89" s="18">
        <v>50.98</v>
      </c>
      <c r="K89" s="18">
        <v>56.91</v>
      </c>
      <c r="L89" s="18">
        <v>66.52</v>
      </c>
      <c r="M89" s="18"/>
      <c r="N89" s="18">
        <v>41.850990903000003</v>
      </c>
      <c r="O89" s="18">
        <v>187.36816860000002</v>
      </c>
      <c r="P89" s="19" t="s">
        <v>16</v>
      </c>
      <c r="Q89" s="14" t="s">
        <v>626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146</v>
      </c>
      <c r="D90" s="20" t="s">
        <v>147</v>
      </c>
      <c r="E90" s="16"/>
      <c r="F90" s="17">
        <v>24.86</v>
      </c>
      <c r="G90" s="17">
        <v>22.29</v>
      </c>
      <c r="H90" s="17">
        <v>19.73</v>
      </c>
      <c r="I90" s="17"/>
      <c r="J90" s="17">
        <v>25.99</v>
      </c>
      <c r="K90" s="17">
        <v>31.11</v>
      </c>
      <c r="L90" s="17">
        <v>39.4</v>
      </c>
      <c r="M90" s="17"/>
      <c r="N90" s="17">
        <v>74.473320716000003</v>
      </c>
      <c r="O90" s="36">
        <v>443.01464714999997</v>
      </c>
      <c r="P90" s="20" t="s">
        <v>19</v>
      </c>
      <c r="Q90" s="15" t="s">
        <v>627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148</v>
      </c>
      <c r="D91" s="19" t="s">
        <v>149</v>
      </c>
      <c r="E91" s="16"/>
      <c r="F91" s="18">
        <v>31.35</v>
      </c>
      <c r="G91" s="18">
        <v>29.56</v>
      </c>
      <c r="H91" s="18">
        <v>27.78</v>
      </c>
      <c r="I91" s="17"/>
      <c r="J91" s="18">
        <v>32.44</v>
      </c>
      <c r="K91" s="18">
        <v>36</v>
      </c>
      <c r="L91" s="18">
        <v>41.78</v>
      </c>
      <c r="M91" s="18"/>
      <c r="N91" s="18">
        <v>48.299121548000002</v>
      </c>
      <c r="O91" s="18">
        <v>62.209345599999999</v>
      </c>
      <c r="P91" s="19" t="s">
        <v>16</v>
      </c>
      <c r="Q91" s="14" t="s">
        <v>628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150</v>
      </c>
      <c r="D92" s="20" t="s">
        <v>151</v>
      </c>
      <c r="E92" s="16"/>
      <c r="F92" s="17">
        <v>40.409999999999997</v>
      </c>
      <c r="G92" s="17">
        <v>38.54</v>
      </c>
      <c r="H92" s="17">
        <v>36.67</v>
      </c>
      <c r="I92" s="17"/>
      <c r="J92" s="17">
        <v>42.9</v>
      </c>
      <c r="K92" s="17">
        <v>46.63</v>
      </c>
      <c r="L92" s="17">
        <v>52.67</v>
      </c>
      <c r="M92" s="17"/>
      <c r="N92" s="17">
        <v>54.466871247999997</v>
      </c>
      <c r="O92" s="36">
        <v>295.46814284999999</v>
      </c>
      <c r="P92" s="20" t="s">
        <v>19</v>
      </c>
      <c r="Q92" s="15" t="s">
        <v>629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152</v>
      </c>
      <c r="D93" s="19" t="s">
        <v>153</v>
      </c>
      <c r="E93" s="16"/>
      <c r="F93" s="18">
        <v>6.93</v>
      </c>
      <c r="G93" s="18">
        <v>6.33</v>
      </c>
      <c r="H93" s="18">
        <v>5.73</v>
      </c>
      <c r="I93" s="17"/>
      <c r="J93" s="18">
        <v>7.29</v>
      </c>
      <c r="K93" s="18">
        <v>8.48</v>
      </c>
      <c r="L93" s="18">
        <v>10.42</v>
      </c>
      <c r="M93" s="18"/>
      <c r="N93" s="18">
        <v>46.859697863000001</v>
      </c>
      <c r="O93" s="18">
        <v>5.2696123500000001</v>
      </c>
      <c r="P93" s="19" t="s">
        <v>16</v>
      </c>
      <c r="Q93" s="14" t="s">
        <v>630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476</v>
      </c>
      <c r="D94" s="20" t="s">
        <v>477</v>
      </c>
      <c r="E94" s="16"/>
      <c r="F94" s="17">
        <v>102.35</v>
      </c>
      <c r="G94" s="17">
        <v>92.57</v>
      </c>
      <c r="H94" s="17">
        <v>82.79</v>
      </c>
      <c r="I94" s="17"/>
      <c r="J94" s="17">
        <v>107.29</v>
      </c>
      <c r="K94" s="17">
        <v>126.84</v>
      </c>
      <c r="L94" s="17">
        <v>158.47999999999999</v>
      </c>
      <c r="M94" s="17"/>
      <c r="N94" s="17">
        <v>65.214786834999998</v>
      </c>
      <c r="O94" s="36">
        <v>5.1952572430000004</v>
      </c>
      <c r="P94" s="20" t="s">
        <v>19</v>
      </c>
      <c r="Q94" s="15" t="s">
        <v>631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154</v>
      </c>
      <c r="D95" s="19" t="s">
        <v>155</v>
      </c>
      <c r="E95" s="16"/>
      <c r="F95" s="18">
        <v>13.49</v>
      </c>
      <c r="G95" s="18">
        <v>12.35</v>
      </c>
      <c r="H95" s="18">
        <v>11.22</v>
      </c>
      <c r="I95" s="17"/>
      <c r="J95" s="18">
        <v>14.1</v>
      </c>
      <c r="K95" s="18">
        <v>16.36</v>
      </c>
      <c r="L95" s="18">
        <v>20.03</v>
      </c>
      <c r="M95" s="18"/>
      <c r="N95" s="18">
        <v>43.218867336000002</v>
      </c>
      <c r="O95" s="18">
        <v>36.510289299999997</v>
      </c>
      <c r="P95" s="19" t="s">
        <v>16</v>
      </c>
      <c r="Q95" s="14" t="s">
        <v>632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156</v>
      </c>
      <c r="D96" s="20" t="s">
        <v>157</v>
      </c>
      <c r="E96" s="16"/>
      <c r="F96" s="17">
        <v>7.2</v>
      </c>
      <c r="G96" s="17">
        <v>6.52</v>
      </c>
      <c r="H96" s="17">
        <v>5.84</v>
      </c>
      <c r="I96" s="17"/>
      <c r="J96" s="17">
        <v>7.64</v>
      </c>
      <c r="K96" s="17">
        <v>8.99</v>
      </c>
      <c r="L96" s="17">
        <v>11.19</v>
      </c>
      <c r="M96" s="17"/>
      <c r="N96" s="17">
        <v>52.477936282000002</v>
      </c>
      <c r="O96" s="36">
        <v>5.8337143999999999</v>
      </c>
      <c r="P96" s="20" t="s">
        <v>16</v>
      </c>
      <c r="Q96" s="15" t="s">
        <v>633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158</v>
      </c>
      <c r="D97" s="19" t="s">
        <v>159</v>
      </c>
      <c r="E97" s="16"/>
      <c r="F97" s="18">
        <v>15.1</v>
      </c>
      <c r="G97" s="18">
        <v>13.8</v>
      </c>
      <c r="H97" s="18">
        <v>12.5</v>
      </c>
      <c r="I97" s="17"/>
      <c r="J97" s="18">
        <v>15.6</v>
      </c>
      <c r="K97" s="18">
        <v>18.190000000000001</v>
      </c>
      <c r="L97" s="18">
        <v>22.39</v>
      </c>
      <c r="M97" s="18"/>
      <c r="N97" s="18">
        <v>43.040637652999997</v>
      </c>
      <c r="O97" s="18">
        <v>58.306425050000001</v>
      </c>
      <c r="P97" s="19" t="s">
        <v>16</v>
      </c>
      <c r="Q97" s="14" t="s">
        <v>634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160</v>
      </c>
      <c r="D98" s="20" t="s">
        <v>161</v>
      </c>
      <c r="E98" s="16"/>
      <c r="F98" s="17">
        <v>21.05</v>
      </c>
      <c r="G98" s="17">
        <v>19.510000000000002</v>
      </c>
      <c r="H98" s="17">
        <v>17.98</v>
      </c>
      <c r="I98" s="17"/>
      <c r="J98" s="17">
        <v>21.9</v>
      </c>
      <c r="K98" s="17">
        <v>24.96</v>
      </c>
      <c r="L98" s="17">
        <v>29.92</v>
      </c>
      <c r="M98" s="17"/>
      <c r="N98" s="17">
        <v>38.610982946999997</v>
      </c>
      <c r="O98" s="36">
        <v>8.2326502999999995</v>
      </c>
      <c r="P98" s="20" t="s">
        <v>16</v>
      </c>
      <c r="Q98" s="15" t="s">
        <v>635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636</v>
      </c>
      <c r="D99" s="19" t="s">
        <v>637</v>
      </c>
      <c r="E99" s="16"/>
      <c r="F99" s="18">
        <v>92.34</v>
      </c>
      <c r="G99" s="18">
        <v>76.959999999999994</v>
      </c>
      <c r="H99" s="18">
        <v>61.59</v>
      </c>
      <c r="I99" s="17"/>
      <c r="J99" s="18">
        <v>96.2</v>
      </c>
      <c r="K99" s="18">
        <v>126.94</v>
      </c>
      <c r="L99" s="18">
        <v>176.69</v>
      </c>
      <c r="M99" s="18"/>
      <c r="N99" s="18">
        <v>31.422671859000001</v>
      </c>
      <c r="O99" s="18">
        <v>2.8444342395</v>
      </c>
      <c r="P99" s="19" t="s">
        <v>16</v>
      </c>
      <c r="Q99" s="14" t="s">
        <v>638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639</v>
      </c>
      <c r="D100" s="20" t="s">
        <v>640</v>
      </c>
      <c r="E100" s="16"/>
      <c r="F100" s="17">
        <v>1.78</v>
      </c>
      <c r="G100" s="17">
        <v>0.59</v>
      </c>
      <c r="H100" s="17">
        <v>-0.57999999999999996</v>
      </c>
      <c r="I100" s="17"/>
      <c r="J100" s="17">
        <v>1.85</v>
      </c>
      <c r="K100" s="17">
        <v>4.21</v>
      </c>
      <c r="L100" s="17">
        <v>8.0399999999999991</v>
      </c>
      <c r="M100" s="17"/>
      <c r="N100" s="17">
        <v>33.195292322</v>
      </c>
      <c r="O100" s="36">
        <v>3.3128015500000001</v>
      </c>
      <c r="P100" s="20" t="s">
        <v>16</v>
      </c>
      <c r="Q100" s="15" t="s">
        <v>641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162</v>
      </c>
      <c r="D101" s="19" t="s">
        <v>163</v>
      </c>
      <c r="E101" s="16"/>
      <c r="F101" s="18">
        <v>17.690000000000001</v>
      </c>
      <c r="G101" s="18">
        <v>15.47</v>
      </c>
      <c r="H101" s="18">
        <v>13.26</v>
      </c>
      <c r="I101" s="17"/>
      <c r="J101" s="18">
        <v>18.27</v>
      </c>
      <c r="K101" s="18">
        <v>22.69</v>
      </c>
      <c r="L101" s="18">
        <v>29.85</v>
      </c>
      <c r="M101" s="18"/>
      <c r="N101" s="18">
        <v>35.682966860999997</v>
      </c>
      <c r="O101" s="18">
        <v>256.55190379999999</v>
      </c>
      <c r="P101" s="19" t="s">
        <v>16</v>
      </c>
      <c r="Q101" s="14" t="s">
        <v>642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164</v>
      </c>
      <c r="D102" s="20" t="s">
        <v>165</v>
      </c>
      <c r="E102" s="16"/>
      <c r="F102" s="17">
        <v>7.95</v>
      </c>
      <c r="G102" s="17">
        <v>7.01</v>
      </c>
      <c r="H102" s="17">
        <v>6.07</v>
      </c>
      <c r="I102" s="17"/>
      <c r="J102" s="17">
        <v>8.2200000000000006</v>
      </c>
      <c r="K102" s="17">
        <v>10.09</v>
      </c>
      <c r="L102" s="17">
        <v>13.11</v>
      </c>
      <c r="M102" s="17"/>
      <c r="N102" s="17">
        <v>39.096322614999998</v>
      </c>
      <c r="O102" s="36">
        <v>100.56160254999999</v>
      </c>
      <c r="P102" s="20" t="s">
        <v>16</v>
      </c>
      <c r="Q102" s="15" t="s">
        <v>643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166</v>
      </c>
      <c r="D103" s="20" t="s">
        <v>167</v>
      </c>
      <c r="E103" s="16"/>
      <c r="F103" s="17">
        <v>16.239999999999998</v>
      </c>
      <c r="G103" s="17">
        <v>14.93</v>
      </c>
      <c r="H103" s="17">
        <v>13.63</v>
      </c>
      <c r="I103" s="17"/>
      <c r="J103" s="17">
        <v>16.93</v>
      </c>
      <c r="K103" s="17">
        <v>19.53</v>
      </c>
      <c r="L103" s="17">
        <v>23.74</v>
      </c>
      <c r="M103" s="17"/>
      <c r="N103" s="17">
        <v>41.90360304</v>
      </c>
      <c r="O103" s="36">
        <v>57.558057300000002</v>
      </c>
      <c r="P103" s="20" t="s">
        <v>16</v>
      </c>
      <c r="Q103" s="15" t="s">
        <v>644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168</v>
      </c>
      <c r="D104" s="19" t="s">
        <v>169</v>
      </c>
      <c r="E104" s="16"/>
      <c r="F104" s="18">
        <v>4.62</v>
      </c>
      <c r="G104" s="18">
        <v>4.1399999999999997</v>
      </c>
      <c r="H104" s="18">
        <v>3.67</v>
      </c>
      <c r="I104" s="17"/>
      <c r="J104" s="18">
        <v>4.7699999999999996</v>
      </c>
      <c r="K104" s="18">
        <v>5.71</v>
      </c>
      <c r="L104" s="18">
        <v>7.25</v>
      </c>
      <c r="M104" s="18"/>
      <c r="N104" s="18">
        <v>52.232522860000003</v>
      </c>
      <c r="O104" s="18">
        <v>32.876662549999999</v>
      </c>
      <c r="P104" s="19" t="s">
        <v>16</v>
      </c>
      <c r="Q104" s="14" t="s">
        <v>645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170</v>
      </c>
      <c r="D105" s="20" t="s">
        <v>171</v>
      </c>
      <c r="E105" s="16"/>
      <c r="F105" s="17">
        <v>4.2699999999999996</v>
      </c>
      <c r="G105" s="17">
        <v>3.66</v>
      </c>
      <c r="H105" s="17">
        <v>3.05</v>
      </c>
      <c r="I105" s="17"/>
      <c r="J105" s="17">
        <v>4.51</v>
      </c>
      <c r="K105" s="17">
        <v>5.72</v>
      </c>
      <c r="L105" s="17">
        <v>7.68</v>
      </c>
      <c r="M105" s="17"/>
      <c r="N105" s="17">
        <v>33.829290188000002</v>
      </c>
      <c r="O105" s="36">
        <v>68.567941049999988</v>
      </c>
      <c r="P105" s="20" t="s">
        <v>16</v>
      </c>
      <c r="Q105" s="15" t="s">
        <v>646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172</v>
      </c>
      <c r="D106" s="19" t="s">
        <v>173</v>
      </c>
      <c r="E106" s="16"/>
      <c r="F106" s="18">
        <v>11.16</v>
      </c>
      <c r="G106" s="18">
        <v>9.56</v>
      </c>
      <c r="H106" s="18">
        <v>7.96</v>
      </c>
      <c r="I106" s="17"/>
      <c r="J106" s="18">
        <v>11.88</v>
      </c>
      <c r="K106" s="18">
        <v>15.07</v>
      </c>
      <c r="L106" s="18">
        <v>20.239999999999998</v>
      </c>
      <c r="M106" s="18"/>
      <c r="N106" s="18">
        <v>49.839779333999999</v>
      </c>
      <c r="O106" s="18">
        <v>31.190618699999998</v>
      </c>
      <c r="P106" s="19" t="s">
        <v>16</v>
      </c>
      <c r="Q106" s="14" t="s">
        <v>647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174</v>
      </c>
      <c r="D107" s="20" t="s">
        <v>175</v>
      </c>
      <c r="E107" s="16"/>
      <c r="F107" s="17">
        <v>9.24</v>
      </c>
      <c r="G107" s="17">
        <v>5.87</v>
      </c>
      <c r="H107" s="17">
        <v>2.5</v>
      </c>
      <c r="I107" s="17"/>
      <c r="J107" s="17">
        <v>9.9700000000000006</v>
      </c>
      <c r="K107" s="17">
        <v>16.7</v>
      </c>
      <c r="L107" s="17">
        <v>27.6</v>
      </c>
      <c r="M107" s="17"/>
      <c r="N107" s="17">
        <v>49.812339712000004</v>
      </c>
      <c r="O107" s="36">
        <v>130.7287953</v>
      </c>
      <c r="P107" s="20" t="s">
        <v>16</v>
      </c>
      <c r="Q107" s="15" t="s">
        <v>648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176</v>
      </c>
      <c r="D108" s="19" t="s">
        <v>177</v>
      </c>
      <c r="E108" s="16"/>
      <c r="F108" s="18">
        <v>2.71</v>
      </c>
      <c r="G108" s="18">
        <v>2.34</v>
      </c>
      <c r="H108" s="18">
        <v>1.98</v>
      </c>
      <c r="I108" s="17"/>
      <c r="J108" s="18">
        <v>2.98</v>
      </c>
      <c r="K108" s="18">
        <v>3.7</v>
      </c>
      <c r="L108" s="18">
        <v>4.88</v>
      </c>
      <c r="M108" s="18"/>
      <c r="N108" s="18">
        <v>55.591249349999998</v>
      </c>
      <c r="O108" s="18">
        <v>3.8248978999999999</v>
      </c>
      <c r="P108" s="19" t="s">
        <v>16</v>
      </c>
      <c r="Q108" s="14" t="s">
        <v>649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178</v>
      </c>
      <c r="D109" s="20" t="s">
        <v>179</v>
      </c>
      <c r="E109" s="16"/>
      <c r="F109" s="17">
        <v>3.73</v>
      </c>
      <c r="G109" s="17">
        <v>3.45</v>
      </c>
      <c r="H109" s="17">
        <v>3.18</v>
      </c>
      <c r="I109" s="17"/>
      <c r="J109" s="17">
        <v>3.94</v>
      </c>
      <c r="K109" s="17">
        <v>4.4800000000000004</v>
      </c>
      <c r="L109" s="17">
        <v>5.36</v>
      </c>
      <c r="M109" s="17"/>
      <c r="N109" s="17">
        <v>51.999660073000001</v>
      </c>
      <c r="O109" s="36">
        <v>8.2348651499999992</v>
      </c>
      <c r="P109" s="20" t="s">
        <v>16</v>
      </c>
      <c r="Q109" s="15" t="s">
        <v>650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180</v>
      </c>
      <c r="D110" s="19" t="s">
        <v>181</v>
      </c>
      <c r="E110" s="16"/>
      <c r="F110" s="18">
        <v>22.48</v>
      </c>
      <c r="G110" s="18">
        <v>20.64</v>
      </c>
      <c r="H110" s="18">
        <v>18.809999999999999</v>
      </c>
      <c r="I110" s="17"/>
      <c r="J110" s="18">
        <v>27.16</v>
      </c>
      <c r="K110" s="18">
        <v>30.82</v>
      </c>
      <c r="L110" s="18">
        <v>36.75</v>
      </c>
      <c r="M110" s="18"/>
      <c r="N110" s="18">
        <v>62.024453028000003</v>
      </c>
      <c r="O110" s="18">
        <v>76.544287800000006</v>
      </c>
      <c r="P110" s="19" t="s">
        <v>19</v>
      </c>
      <c r="Q110" s="14" t="s">
        <v>651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182</v>
      </c>
      <c r="D111" s="20" t="s">
        <v>183</v>
      </c>
      <c r="E111" s="16"/>
      <c r="F111" s="17">
        <v>26.47</v>
      </c>
      <c r="G111" s="17">
        <v>24.62</v>
      </c>
      <c r="H111" s="17">
        <v>22.78</v>
      </c>
      <c r="I111" s="17"/>
      <c r="J111" s="17">
        <v>27.39</v>
      </c>
      <c r="K111" s="17">
        <v>31.07</v>
      </c>
      <c r="L111" s="17">
        <v>37.03</v>
      </c>
      <c r="M111" s="17"/>
      <c r="N111" s="17">
        <v>49.994747244000003</v>
      </c>
      <c r="O111" s="36">
        <v>71.6691833</v>
      </c>
      <c r="P111" s="20" t="s">
        <v>16</v>
      </c>
      <c r="Q111" s="15" t="s">
        <v>652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184</v>
      </c>
      <c r="D112" s="19" t="s">
        <v>185</v>
      </c>
      <c r="E112" s="16"/>
      <c r="F112" s="18">
        <v>38.22</v>
      </c>
      <c r="G112" s="18">
        <v>32.409999999999997</v>
      </c>
      <c r="H112" s="18">
        <v>26.6</v>
      </c>
      <c r="I112" s="17"/>
      <c r="J112" s="18">
        <v>39.590000000000003</v>
      </c>
      <c r="K112" s="18">
        <v>51.2</v>
      </c>
      <c r="L112" s="18">
        <v>70</v>
      </c>
      <c r="M112" s="18"/>
      <c r="N112" s="18">
        <v>45.854821006999998</v>
      </c>
      <c r="O112" s="18">
        <v>7.8671491954999997</v>
      </c>
      <c r="P112" s="19" t="s">
        <v>16</v>
      </c>
      <c r="Q112" s="14" t="s">
        <v>653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186</v>
      </c>
      <c r="D113" s="20" t="s">
        <v>187</v>
      </c>
      <c r="E113" s="16"/>
      <c r="F113" s="17">
        <v>14.02</v>
      </c>
      <c r="G113" s="17">
        <v>12.58</v>
      </c>
      <c r="H113" s="17">
        <v>11.15</v>
      </c>
      <c r="I113" s="17"/>
      <c r="J113" s="17">
        <v>15.12</v>
      </c>
      <c r="K113" s="17">
        <v>17.98</v>
      </c>
      <c r="L113" s="17">
        <v>22.61</v>
      </c>
      <c r="M113" s="17"/>
      <c r="N113" s="17">
        <v>62.168576950000002</v>
      </c>
      <c r="O113" s="36">
        <v>40.569860900000002</v>
      </c>
      <c r="P113" s="20" t="s">
        <v>19</v>
      </c>
      <c r="Q113" s="15" t="s">
        <v>654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188</v>
      </c>
      <c r="D114" s="19" t="s">
        <v>189</v>
      </c>
      <c r="E114" s="16"/>
      <c r="F114" s="18">
        <v>42.36</v>
      </c>
      <c r="G114" s="18">
        <v>38.520000000000003</v>
      </c>
      <c r="H114" s="18">
        <v>34.69</v>
      </c>
      <c r="I114" s="17"/>
      <c r="J114" s="18">
        <v>52.83</v>
      </c>
      <c r="K114" s="18">
        <v>60.49</v>
      </c>
      <c r="L114" s="18">
        <v>72.89</v>
      </c>
      <c r="M114" s="18"/>
      <c r="N114" s="18">
        <v>53.309698472000001</v>
      </c>
      <c r="O114" s="18">
        <v>81.563067967999999</v>
      </c>
      <c r="P114" s="19" t="s">
        <v>19</v>
      </c>
      <c r="Q114" s="14" t="s">
        <v>655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190</v>
      </c>
      <c r="D115" s="20" t="s">
        <v>191</v>
      </c>
      <c r="E115" s="16"/>
      <c r="F115" s="17">
        <v>8.94</v>
      </c>
      <c r="G115" s="17">
        <v>8.1999999999999993</v>
      </c>
      <c r="H115" s="17">
        <v>7.47</v>
      </c>
      <c r="I115" s="17"/>
      <c r="J115" s="17">
        <v>9.31</v>
      </c>
      <c r="K115" s="17">
        <v>10.77</v>
      </c>
      <c r="L115" s="17">
        <v>13.14</v>
      </c>
      <c r="M115" s="17"/>
      <c r="N115" s="17">
        <v>40.592541824000001</v>
      </c>
      <c r="O115" s="36">
        <v>14.19558075</v>
      </c>
      <c r="P115" s="20" t="s">
        <v>16</v>
      </c>
      <c r="Q115" s="15" t="s">
        <v>656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192</v>
      </c>
      <c r="D116" s="19" t="s">
        <v>193</v>
      </c>
      <c r="E116" s="16"/>
      <c r="F116" s="18">
        <v>9.01</v>
      </c>
      <c r="G116" s="18">
        <v>8.4600000000000009</v>
      </c>
      <c r="H116" s="18">
        <v>7.92</v>
      </c>
      <c r="I116" s="17"/>
      <c r="J116" s="18">
        <v>9.4499999999999993</v>
      </c>
      <c r="K116" s="18">
        <v>10.53</v>
      </c>
      <c r="L116" s="18">
        <v>12.3</v>
      </c>
      <c r="M116" s="18"/>
      <c r="N116" s="18">
        <v>52.313167212000003</v>
      </c>
      <c r="O116" s="18">
        <v>8.6219628999999998</v>
      </c>
      <c r="P116" s="19" t="s">
        <v>16</v>
      </c>
      <c r="Q116" s="14" t="s">
        <v>657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194</v>
      </c>
      <c r="D117" s="20" t="s">
        <v>195</v>
      </c>
      <c r="E117" s="16"/>
      <c r="F117" s="17">
        <v>54.21</v>
      </c>
      <c r="G117" s="17">
        <v>48.3</v>
      </c>
      <c r="H117" s="17">
        <v>42.4</v>
      </c>
      <c r="I117" s="17"/>
      <c r="J117" s="17">
        <v>56.01</v>
      </c>
      <c r="K117" s="17">
        <v>67.81</v>
      </c>
      <c r="L117" s="17">
        <v>86.91</v>
      </c>
      <c r="M117" s="17"/>
      <c r="N117" s="17">
        <v>46.903763503</v>
      </c>
      <c r="O117" s="36">
        <v>50.868945350000004</v>
      </c>
      <c r="P117" s="20" t="s">
        <v>16</v>
      </c>
      <c r="Q117" s="15" t="s">
        <v>658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196</v>
      </c>
      <c r="D118" s="19" t="s">
        <v>197</v>
      </c>
      <c r="E118" s="16"/>
      <c r="F118" s="18">
        <v>27.67</v>
      </c>
      <c r="G118" s="18">
        <v>26.12</v>
      </c>
      <c r="H118" s="18">
        <v>24.58</v>
      </c>
      <c r="I118" s="17"/>
      <c r="J118" s="18">
        <v>30.04</v>
      </c>
      <c r="K118" s="18">
        <v>33.119999999999997</v>
      </c>
      <c r="L118" s="18">
        <v>38.11</v>
      </c>
      <c r="M118" s="18"/>
      <c r="N118" s="18">
        <v>54.459522489999998</v>
      </c>
      <c r="O118" s="18">
        <v>84.001582049999996</v>
      </c>
      <c r="P118" s="19" t="s">
        <v>19</v>
      </c>
      <c r="Q118" s="14" t="s">
        <v>659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198</v>
      </c>
      <c r="D119" s="20" t="s">
        <v>199</v>
      </c>
      <c r="E119" s="16"/>
      <c r="F119" s="17">
        <v>13.2</v>
      </c>
      <c r="G119" s="17">
        <v>11.82</v>
      </c>
      <c r="H119" s="17">
        <v>10.45</v>
      </c>
      <c r="I119" s="17"/>
      <c r="J119" s="17">
        <v>13.58</v>
      </c>
      <c r="K119" s="17">
        <v>16.32</v>
      </c>
      <c r="L119" s="17">
        <v>20.77</v>
      </c>
      <c r="M119" s="17"/>
      <c r="N119" s="17">
        <v>51.780369043</v>
      </c>
      <c r="O119" s="36">
        <v>2.2293237000000001</v>
      </c>
      <c r="P119" s="20" t="s">
        <v>16</v>
      </c>
      <c r="Q119" s="15" t="s">
        <v>660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198</v>
      </c>
      <c r="D120" s="19" t="s">
        <v>200</v>
      </c>
      <c r="E120" s="16"/>
      <c r="F120" s="18">
        <v>13.35</v>
      </c>
      <c r="G120" s="18">
        <v>11.99</v>
      </c>
      <c r="H120" s="18">
        <v>10.64</v>
      </c>
      <c r="I120" s="17"/>
      <c r="J120" s="18">
        <v>13.67</v>
      </c>
      <c r="K120" s="18">
        <v>16.37</v>
      </c>
      <c r="L120" s="18">
        <v>20.75</v>
      </c>
      <c r="M120" s="18"/>
      <c r="N120" s="18">
        <v>53.51139818</v>
      </c>
      <c r="O120" s="18">
        <v>446.76312834999999</v>
      </c>
      <c r="P120" s="19" t="s">
        <v>16</v>
      </c>
      <c r="Q120" s="14" t="s">
        <v>661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201</v>
      </c>
      <c r="D121" s="20" t="s">
        <v>202</v>
      </c>
      <c r="E121" s="16"/>
      <c r="F121" s="17">
        <v>40.799999999999997</v>
      </c>
      <c r="G121" s="17">
        <v>36.450000000000003</v>
      </c>
      <c r="H121" s="17">
        <v>32.11</v>
      </c>
      <c r="I121" s="17"/>
      <c r="J121" s="17">
        <v>42.05</v>
      </c>
      <c r="K121" s="17">
        <v>50.73</v>
      </c>
      <c r="L121" s="17">
        <v>64.790000000000006</v>
      </c>
      <c r="M121" s="17"/>
      <c r="N121" s="17">
        <v>53.275722252999998</v>
      </c>
      <c r="O121" s="36">
        <v>68.597502149999997</v>
      </c>
      <c r="P121" s="20" t="s">
        <v>16</v>
      </c>
      <c r="Q121" s="15" t="s">
        <v>662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201</v>
      </c>
      <c r="D122" s="19" t="s">
        <v>203</v>
      </c>
      <c r="E122" s="16"/>
      <c r="F122" s="18">
        <v>42.06</v>
      </c>
      <c r="G122" s="18">
        <v>37.950000000000003</v>
      </c>
      <c r="H122" s="18">
        <v>33.85</v>
      </c>
      <c r="I122" s="17"/>
      <c r="J122" s="18">
        <v>43.14</v>
      </c>
      <c r="K122" s="18">
        <v>51.34</v>
      </c>
      <c r="L122" s="18">
        <v>64.62</v>
      </c>
      <c r="M122" s="18"/>
      <c r="N122" s="18">
        <v>46.060473391000002</v>
      </c>
      <c r="O122" s="18">
        <v>1447.2769848</v>
      </c>
      <c r="P122" s="19" t="s">
        <v>16</v>
      </c>
      <c r="Q122" s="14" t="s">
        <v>663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204</v>
      </c>
      <c r="D123" s="20" t="s">
        <v>205</v>
      </c>
      <c r="E123" s="16"/>
      <c r="F123" s="17">
        <v>3.16</v>
      </c>
      <c r="G123" s="17">
        <v>2.93</v>
      </c>
      <c r="H123" s="17">
        <v>2.71</v>
      </c>
      <c r="I123" s="17"/>
      <c r="J123" s="17">
        <v>3.4</v>
      </c>
      <c r="K123" s="17">
        <v>3.84</v>
      </c>
      <c r="L123" s="17">
        <v>4.5599999999999996</v>
      </c>
      <c r="M123" s="17"/>
      <c r="N123" s="17">
        <v>55.069777694999999</v>
      </c>
      <c r="O123" s="36">
        <v>3.74104525</v>
      </c>
      <c r="P123" s="20" t="s">
        <v>19</v>
      </c>
      <c r="Q123" s="15" t="s">
        <v>529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206</v>
      </c>
      <c r="D124" s="19" t="s">
        <v>207</v>
      </c>
      <c r="E124" s="16"/>
      <c r="F124" s="18">
        <v>75.67</v>
      </c>
      <c r="G124" s="18">
        <v>70.66</v>
      </c>
      <c r="H124" s="18">
        <v>65.650000000000006</v>
      </c>
      <c r="I124" s="17"/>
      <c r="J124" s="18">
        <v>78.849999999999994</v>
      </c>
      <c r="K124" s="18">
        <v>88.86</v>
      </c>
      <c r="L124" s="18">
        <v>105.07</v>
      </c>
      <c r="M124" s="18"/>
      <c r="N124" s="18">
        <v>45.549786941999997</v>
      </c>
      <c r="O124" s="18">
        <v>120.24621155999999</v>
      </c>
      <c r="P124" s="19" t="s">
        <v>16</v>
      </c>
      <c r="Q124" s="14" t="s">
        <v>664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208</v>
      </c>
      <c r="D125" s="20" t="s">
        <v>209</v>
      </c>
      <c r="E125" s="16"/>
      <c r="F125" s="17">
        <v>8.4499999999999993</v>
      </c>
      <c r="G125" s="17">
        <v>7.36</v>
      </c>
      <c r="H125" s="17">
        <v>6.27</v>
      </c>
      <c r="I125" s="17"/>
      <c r="J125" s="17">
        <v>8.9</v>
      </c>
      <c r="K125" s="17">
        <v>11.07</v>
      </c>
      <c r="L125" s="17">
        <v>14.58</v>
      </c>
      <c r="M125" s="17"/>
      <c r="N125" s="17">
        <v>47.164360733999999</v>
      </c>
      <c r="O125" s="36">
        <v>33.569824350000005</v>
      </c>
      <c r="P125" s="20" t="s">
        <v>16</v>
      </c>
      <c r="Q125" s="15" t="s">
        <v>665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210</v>
      </c>
      <c r="D126" s="19" t="s">
        <v>211</v>
      </c>
      <c r="E126" s="16"/>
      <c r="F126" s="18">
        <v>151.9</v>
      </c>
      <c r="G126" s="18">
        <v>140.55000000000001</v>
      </c>
      <c r="H126" s="18">
        <v>129.19999999999999</v>
      </c>
      <c r="I126" s="17"/>
      <c r="J126" s="18">
        <v>155.5</v>
      </c>
      <c r="K126" s="18">
        <v>178.19</v>
      </c>
      <c r="L126" s="18">
        <v>214.92</v>
      </c>
      <c r="M126" s="18"/>
      <c r="N126" s="18">
        <v>47.923327225000001</v>
      </c>
      <c r="O126" s="18">
        <v>8.5966497295000011</v>
      </c>
      <c r="P126" s="19" t="s">
        <v>16</v>
      </c>
      <c r="Q126" s="14" t="s">
        <v>666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212</v>
      </c>
      <c r="D127" s="20" t="s">
        <v>213</v>
      </c>
      <c r="E127" s="16"/>
      <c r="F127" s="17">
        <v>5.86</v>
      </c>
      <c r="G127" s="17">
        <v>4.37</v>
      </c>
      <c r="H127" s="17">
        <v>2.89</v>
      </c>
      <c r="I127" s="17"/>
      <c r="J127" s="17">
        <v>6.66</v>
      </c>
      <c r="K127" s="17">
        <v>9.6199999999999992</v>
      </c>
      <c r="L127" s="17">
        <v>14.43</v>
      </c>
      <c r="M127" s="17"/>
      <c r="N127" s="17">
        <v>44.483820340000001</v>
      </c>
      <c r="O127" s="36">
        <v>12.950513950000001</v>
      </c>
      <c r="P127" s="20" t="s">
        <v>16</v>
      </c>
      <c r="Q127" s="15" t="s">
        <v>667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214</v>
      </c>
      <c r="D128" s="19" t="s">
        <v>215</v>
      </c>
      <c r="E128" s="16"/>
      <c r="F128" s="18">
        <v>7.88</v>
      </c>
      <c r="G128" s="18">
        <v>6.95</v>
      </c>
      <c r="H128" s="18">
        <v>6.02</v>
      </c>
      <c r="I128" s="17"/>
      <c r="J128" s="18">
        <v>8.16</v>
      </c>
      <c r="K128" s="18">
        <v>10.01</v>
      </c>
      <c r="L128" s="18">
        <v>13.01</v>
      </c>
      <c r="M128" s="18"/>
      <c r="N128" s="18">
        <v>45.121844263</v>
      </c>
      <c r="O128" s="18">
        <v>34.078005599999997</v>
      </c>
      <c r="P128" s="19" t="s">
        <v>16</v>
      </c>
      <c r="Q128" s="14" t="s">
        <v>668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216</v>
      </c>
      <c r="D129" s="20" t="s">
        <v>217</v>
      </c>
      <c r="E129" s="16"/>
      <c r="F129" s="17">
        <v>3.7</v>
      </c>
      <c r="G129" s="17">
        <v>3.4</v>
      </c>
      <c r="H129" s="17">
        <v>3.1</v>
      </c>
      <c r="I129" s="17"/>
      <c r="J129" s="17">
        <v>3.83</v>
      </c>
      <c r="K129" s="17">
        <v>4.42</v>
      </c>
      <c r="L129" s="17">
        <v>5.37</v>
      </c>
      <c r="M129" s="17"/>
      <c r="N129" s="17">
        <v>40.126398045999998</v>
      </c>
      <c r="O129" s="36">
        <v>2.5363647999999999</v>
      </c>
      <c r="P129" s="20" t="s">
        <v>16</v>
      </c>
      <c r="Q129" s="15" t="s">
        <v>669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216</v>
      </c>
      <c r="D130" s="19" t="s">
        <v>218</v>
      </c>
      <c r="E130" s="16"/>
      <c r="F130" s="18">
        <v>3.69</v>
      </c>
      <c r="G130" s="18">
        <v>3.4</v>
      </c>
      <c r="H130" s="18">
        <v>3.11</v>
      </c>
      <c r="I130" s="17"/>
      <c r="J130" s="18">
        <v>3.82</v>
      </c>
      <c r="K130" s="18">
        <v>4.3899999999999997</v>
      </c>
      <c r="L130" s="18">
        <v>5.33</v>
      </c>
      <c r="M130" s="18"/>
      <c r="N130" s="18">
        <v>43.821917671000001</v>
      </c>
      <c r="O130" s="18">
        <v>12.29289155</v>
      </c>
      <c r="P130" s="19" t="s">
        <v>16</v>
      </c>
      <c r="Q130" s="14" t="s">
        <v>670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216</v>
      </c>
      <c r="D131" s="20" t="s">
        <v>219</v>
      </c>
      <c r="E131" s="16"/>
      <c r="F131" s="17">
        <v>18.45</v>
      </c>
      <c r="G131" s="17">
        <v>16.93</v>
      </c>
      <c r="H131" s="17">
        <v>15.41</v>
      </c>
      <c r="I131" s="17"/>
      <c r="J131" s="17">
        <v>19.100000000000001</v>
      </c>
      <c r="K131" s="17">
        <v>22.13</v>
      </c>
      <c r="L131" s="17">
        <v>27.05</v>
      </c>
      <c r="M131" s="17"/>
      <c r="N131" s="17">
        <v>39.661944988999998</v>
      </c>
      <c r="O131" s="36">
        <v>96.448780199999987</v>
      </c>
      <c r="P131" s="20" t="s">
        <v>16</v>
      </c>
      <c r="Q131" s="15" t="s">
        <v>671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220</v>
      </c>
      <c r="D132" s="19" t="s">
        <v>221</v>
      </c>
      <c r="E132" s="16"/>
      <c r="F132" s="18">
        <v>13.75</v>
      </c>
      <c r="G132" s="18">
        <v>12.11</v>
      </c>
      <c r="H132" s="18">
        <v>10.48</v>
      </c>
      <c r="I132" s="17"/>
      <c r="J132" s="18">
        <v>14.49</v>
      </c>
      <c r="K132" s="18">
        <v>17.75</v>
      </c>
      <c r="L132" s="18">
        <v>23.04</v>
      </c>
      <c r="M132" s="18"/>
      <c r="N132" s="18">
        <v>25.637583479</v>
      </c>
      <c r="O132" s="18">
        <v>15.280938000000001</v>
      </c>
      <c r="P132" s="19" t="s">
        <v>16</v>
      </c>
      <c r="Q132" s="14" t="s">
        <v>672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222</v>
      </c>
      <c r="D133" s="20" t="s">
        <v>223</v>
      </c>
      <c r="E133" s="16"/>
      <c r="F133" s="17">
        <v>4.3899999999999997</v>
      </c>
      <c r="G133" s="17">
        <v>3.86</v>
      </c>
      <c r="H133" s="17">
        <v>3.33</v>
      </c>
      <c r="I133" s="17"/>
      <c r="J133" s="17">
        <v>4.74</v>
      </c>
      <c r="K133" s="17">
        <v>5.79</v>
      </c>
      <c r="L133" s="17">
        <v>7.5</v>
      </c>
      <c r="M133" s="17"/>
      <c r="N133" s="17">
        <v>50.617592072999997</v>
      </c>
      <c r="O133" s="36">
        <v>7.140606</v>
      </c>
      <c r="P133" s="20" t="s">
        <v>16</v>
      </c>
      <c r="Q133" s="15" t="s">
        <v>673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224</v>
      </c>
      <c r="D134" s="19" t="s">
        <v>225</v>
      </c>
      <c r="E134" s="16"/>
      <c r="F134" s="18">
        <v>44.76</v>
      </c>
      <c r="G134" s="18">
        <v>40.619999999999997</v>
      </c>
      <c r="H134" s="18">
        <v>36.49</v>
      </c>
      <c r="I134" s="17"/>
      <c r="J134" s="18">
        <v>47.46</v>
      </c>
      <c r="K134" s="18">
        <v>55.72</v>
      </c>
      <c r="L134" s="18">
        <v>69.08</v>
      </c>
      <c r="M134" s="18"/>
      <c r="N134" s="18">
        <v>54.048375262999997</v>
      </c>
      <c r="O134" s="18">
        <v>504.15654914999999</v>
      </c>
      <c r="P134" s="19" t="s">
        <v>16</v>
      </c>
      <c r="Q134" s="14" t="s">
        <v>674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224</v>
      </c>
      <c r="D135" s="20" t="s">
        <v>226</v>
      </c>
      <c r="E135" s="16"/>
      <c r="F135" s="17">
        <v>41.3</v>
      </c>
      <c r="G135" s="17">
        <v>37.54</v>
      </c>
      <c r="H135" s="17">
        <v>33.78</v>
      </c>
      <c r="I135" s="17"/>
      <c r="J135" s="17">
        <v>45.14</v>
      </c>
      <c r="K135" s="17">
        <v>52.65</v>
      </c>
      <c r="L135" s="17">
        <v>64.81</v>
      </c>
      <c r="M135" s="17"/>
      <c r="N135" s="17">
        <v>53.644609606000003</v>
      </c>
      <c r="O135" s="36">
        <v>18.336295750000001</v>
      </c>
      <c r="P135" s="20" t="s">
        <v>16</v>
      </c>
      <c r="Q135" s="15" t="s">
        <v>675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227</v>
      </c>
      <c r="D136" s="19" t="s">
        <v>228</v>
      </c>
      <c r="E136" s="16"/>
      <c r="F136" s="18">
        <v>26.37</v>
      </c>
      <c r="G136" s="18">
        <v>23.79</v>
      </c>
      <c r="H136" s="18">
        <v>21.22</v>
      </c>
      <c r="I136" s="17"/>
      <c r="J136" s="18">
        <v>29.23</v>
      </c>
      <c r="K136" s="18">
        <v>34.369999999999997</v>
      </c>
      <c r="L136" s="18">
        <v>42.69</v>
      </c>
      <c r="M136" s="18"/>
      <c r="N136" s="18">
        <v>55.813616670999998</v>
      </c>
      <c r="O136" s="18">
        <v>14.061188599999999</v>
      </c>
      <c r="P136" s="19" t="s">
        <v>19</v>
      </c>
      <c r="Q136" s="14" t="s">
        <v>676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229</v>
      </c>
      <c r="D137" s="20" t="s">
        <v>230</v>
      </c>
      <c r="E137" s="16"/>
      <c r="F137" s="17">
        <v>15.16</v>
      </c>
      <c r="G137" s="17">
        <v>13.97</v>
      </c>
      <c r="H137" s="17">
        <v>12.79</v>
      </c>
      <c r="I137" s="17"/>
      <c r="J137" s="17">
        <v>16.25</v>
      </c>
      <c r="K137" s="17">
        <v>18.61</v>
      </c>
      <c r="L137" s="17">
        <v>22.43</v>
      </c>
      <c r="M137" s="17"/>
      <c r="N137" s="17">
        <v>60.162023226999999</v>
      </c>
      <c r="O137" s="36">
        <v>245.21234129999999</v>
      </c>
      <c r="P137" s="20" t="s">
        <v>19</v>
      </c>
      <c r="Q137" s="15" t="s">
        <v>677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231</v>
      </c>
      <c r="D138" s="19" t="s">
        <v>232</v>
      </c>
      <c r="E138" s="16"/>
      <c r="F138" s="18">
        <v>3.62</v>
      </c>
      <c r="G138" s="18">
        <v>3.14</v>
      </c>
      <c r="H138" s="18">
        <v>2.67</v>
      </c>
      <c r="I138" s="17"/>
      <c r="J138" s="18">
        <v>4.8</v>
      </c>
      <c r="K138" s="18">
        <v>5.74</v>
      </c>
      <c r="L138" s="18">
        <v>7.26</v>
      </c>
      <c r="M138" s="18"/>
      <c r="N138" s="18">
        <v>54.715155383000003</v>
      </c>
      <c r="O138" s="18">
        <v>24.6393977</v>
      </c>
      <c r="P138" s="19" t="s">
        <v>19</v>
      </c>
      <c r="Q138" s="14" t="s">
        <v>678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233</v>
      </c>
      <c r="D139" s="19" t="s">
        <v>234</v>
      </c>
      <c r="E139" s="16"/>
      <c r="F139" s="18">
        <v>21.42</v>
      </c>
      <c r="G139" s="18">
        <v>19.79</v>
      </c>
      <c r="H139" s="18">
        <v>18.170000000000002</v>
      </c>
      <c r="I139" s="17"/>
      <c r="J139" s="18">
        <v>22.12</v>
      </c>
      <c r="K139" s="18">
        <v>25.36</v>
      </c>
      <c r="L139" s="18">
        <v>30.61</v>
      </c>
      <c r="M139" s="18"/>
      <c r="N139" s="18">
        <v>42.056341134999997</v>
      </c>
      <c r="O139" s="18">
        <v>24.627720549999999</v>
      </c>
      <c r="P139" s="19" t="s">
        <v>16</v>
      </c>
      <c r="Q139" s="14" t="s">
        <v>679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235</v>
      </c>
      <c r="D140" s="20" t="s">
        <v>236</v>
      </c>
      <c r="E140" s="16"/>
      <c r="F140" s="17">
        <v>8.58</v>
      </c>
      <c r="G140" s="17">
        <v>7.55</v>
      </c>
      <c r="H140" s="17">
        <v>6.52</v>
      </c>
      <c r="I140" s="17"/>
      <c r="J140" s="17">
        <v>8.8800000000000008</v>
      </c>
      <c r="K140" s="17">
        <v>10.93</v>
      </c>
      <c r="L140" s="17">
        <v>14.26</v>
      </c>
      <c r="M140" s="17"/>
      <c r="N140" s="17">
        <v>41.333169101999999</v>
      </c>
      <c r="O140" s="36">
        <v>191.35536100000002</v>
      </c>
      <c r="P140" s="20" t="s">
        <v>16</v>
      </c>
      <c r="Q140" s="15" t="s">
        <v>680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237</v>
      </c>
      <c r="D141" s="19" t="s">
        <v>238</v>
      </c>
      <c r="E141" s="16"/>
      <c r="F141" s="18">
        <v>5.47</v>
      </c>
      <c r="G141" s="18">
        <v>5</v>
      </c>
      <c r="H141" s="18">
        <v>4.54</v>
      </c>
      <c r="I141" s="17"/>
      <c r="J141" s="18">
        <v>5.83</v>
      </c>
      <c r="K141" s="18">
        <v>6.75</v>
      </c>
      <c r="L141" s="18">
        <v>8.26</v>
      </c>
      <c r="M141" s="18"/>
      <c r="N141" s="18">
        <v>50.703819615999997</v>
      </c>
      <c r="O141" s="18">
        <v>5.7238066999999999</v>
      </c>
      <c r="P141" s="19" t="s">
        <v>16</v>
      </c>
      <c r="Q141" s="14" t="s">
        <v>681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237</v>
      </c>
      <c r="D142" s="20" t="s">
        <v>239</v>
      </c>
      <c r="E142" s="16"/>
      <c r="F142" s="17">
        <v>5.87</v>
      </c>
      <c r="G142" s="17">
        <v>5.37</v>
      </c>
      <c r="H142" s="17">
        <v>4.88</v>
      </c>
      <c r="I142" s="17"/>
      <c r="J142" s="17">
        <v>6.19</v>
      </c>
      <c r="K142" s="17">
        <v>7.17</v>
      </c>
      <c r="L142" s="17">
        <v>8.77</v>
      </c>
      <c r="M142" s="17"/>
      <c r="N142" s="17">
        <v>49.060624378999997</v>
      </c>
      <c r="O142" s="36">
        <v>94.71151085000001</v>
      </c>
      <c r="P142" s="20" t="s">
        <v>16</v>
      </c>
      <c r="Q142" s="15" t="s">
        <v>682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240</v>
      </c>
      <c r="D143" s="19" t="s">
        <v>241</v>
      </c>
      <c r="E143" s="16"/>
      <c r="F143" s="18">
        <v>16.63</v>
      </c>
      <c r="G143" s="18">
        <v>13.17</v>
      </c>
      <c r="H143" s="18">
        <v>9.7100000000000009</v>
      </c>
      <c r="I143" s="17"/>
      <c r="J143" s="18">
        <v>26.83</v>
      </c>
      <c r="K143" s="18">
        <v>33.74</v>
      </c>
      <c r="L143" s="18">
        <v>44.93</v>
      </c>
      <c r="M143" s="18"/>
      <c r="N143" s="18">
        <v>63.069485978000003</v>
      </c>
      <c r="O143" s="18">
        <v>257.3695884</v>
      </c>
      <c r="P143" s="19" t="s">
        <v>19</v>
      </c>
      <c r="Q143" s="14" t="s">
        <v>683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684</v>
      </c>
      <c r="D144" s="20" t="s">
        <v>685</v>
      </c>
      <c r="E144" s="16"/>
      <c r="F144" s="17">
        <v>84.95</v>
      </c>
      <c r="G144" s="17">
        <v>76.84</v>
      </c>
      <c r="H144" s="17">
        <v>68.739999999999995</v>
      </c>
      <c r="I144" s="17"/>
      <c r="J144" s="17">
        <v>107.87</v>
      </c>
      <c r="K144" s="17">
        <v>124.07</v>
      </c>
      <c r="L144" s="17">
        <v>150.30000000000001</v>
      </c>
      <c r="M144" s="17"/>
      <c r="N144" s="17">
        <v>53.608050839999997</v>
      </c>
      <c r="O144" s="36">
        <v>1.0984341664999999</v>
      </c>
      <c r="P144" s="20" t="s">
        <v>19</v>
      </c>
      <c r="Q144" s="15" t="s">
        <v>686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242</v>
      </c>
      <c r="D145" s="19" t="s">
        <v>243</v>
      </c>
      <c r="E145" s="16"/>
      <c r="F145" s="18">
        <v>3.52</v>
      </c>
      <c r="G145" s="18">
        <v>3.1</v>
      </c>
      <c r="H145" s="18">
        <v>2.69</v>
      </c>
      <c r="I145" s="17"/>
      <c r="J145" s="18">
        <v>4.55</v>
      </c>
      <c r="K145" s="18">
        <v>5.37</v>
      </c>
      <c r="L145" s="18">
        <v>6.71</v>
      </c>
      <c r="M145" s="18"/>
      <c r="N145" s="18">
        <v>68.198894706000004</v>
      </c>
      <c r="O145" s="18">
        <v>7.1510202999999999</v>
      </c>
      <c r="P145" s="19" t="s">
        <v>19</v>
      </c>
      <c r="Q145" s="14" t="s">
        <v>687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244</v>
      </c>
      <c r="D146" s="20" t="s">
        <v>245</v>
      </c>
      <c r="E146" s="16"/>
      <c r="F146" s="17">
        <v>3.45</v>
      </c>
      <c r="G146" s="17">
        <v>3.22</v>
      </c>
      <c r="H146" s="17">
        <v>3</v>
      </c>
      <c r="I146" s="17"/>
      <c r="J146" s="17">
        <v>3.55</v>
      </c>
      <c r="K146" s="17">
        <v>3.99</v>
      </c>
      <c r="L146" s="17">
        <v>4.71</v>
      </c>
      <c r="M146" s="17"/>
      <c r="N146" s="17">
        <v>33.941131009999999</v>
      </c>
      <c r="O146" s="36">
        <v>2.5444692500000001</v>
      </c>
      <c r="P146" s="20" t="s">
        <v>16</v>
      </c>
      <c r="Q146" s="15" t="s">
        <v>688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246</v>
      </c>
      <c r="D147" s="19" t="s">
        <v>247</v>
      </c>
      <c r="E147" s="16"/>
      <c r="F147" s="18">
        <v>71.98</v>
      </c>
      <c r="G147" s="18">
        <v>62.5</v>
      </c>
      <c r="H147" s="18">
        <v>53.02</v>
      </c>
      <c r="I147" s="17"/>
      <c r="J147" s="18">
        <v>73.92</v>
      </c>
      <c r="K147" s="18">
        <v>92.87</v>
      </c>
      <c r="L147" s="18">
        <v>123.54</v>
      </c>
      <c r="M147" s="18"/>
      <c r="N147" s="18">
        <v>36.334747149000002</v>
      </c>
      <c r="O147" s="18">
        <v>126.10403273</v>
      </c>
      <c r="P147" s="19" t="s">
        <v>16</v>
      </c>
      <c r="Q147" s="14" t="s">
        <v>689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248</v>
      </c>
      <c r="D148" s="20" t="s">
        <v>249</v>
      </c>
      <c r="E148" s="16"/>
      <c r="F148" s="17">
        <v>76</v>
      </c>
      <c r="G148" s="17">
        <v>65.239999999999995</v>
      </c>
      <c r="H148" s="17">
        <v>54.48</v>
      </c>
      <c r="I148" s="17"/>
      <c r="J148" s="17">
        <v>79</v>
      </c>
      <c r="K148" s="17">
        <v>100.51</v>
      </c>
      <c r="L148" s="17">
        <v>135.33000000000001</v>
      </c>
      <c r="M148" s="17"/>
      <c r="N148" s="17">
        <v>47.546065904999999</v>
      </c>
      <c r="O148" s="36">
        <v>3.4512282500000002</v>
      </c>
      <c r="P148" s="20" t="s">
        <v>16</v>
      </c>
      <c r="Q148" s="15" t="s">
        <v>690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250</v>
      </c>
      <c r="D149" s="19" t="s">
        <v>251</v>
      </c>
      <c r="E149" s="16"/>
      <c r="F149" s="18">
        <v>112.34</v>
      </c>
      <c r="G149" s="18">
        <v>104.21</v>
      </c>
      <c r="H149" s="18">
        <v>96.08</v>
      </c>
      <c r="I149" s="17"/>
      <c r="J149" s="18">
        <v>113.78</v>
      </c>
      <c r="K149" s="18">
        <v>130.03</v>
      </c>
      <c r="L149" s="18">
        <v>156.34</v>
      </c>
      <c r="M149" s="18"/>
      <c r="N149" s="18">
        <v>29.505068090999998</v>
      </c>
      <c r="O149" s="18">
        <v>17.291081719999998</v>
      </c>
      <c r="P149" s="19" t="s">
        <v>16</v>
      </c>
      <c r="Q149" s="14" t="s">
        <v>691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252</v>
      </c>
      <c r="D150" s="20" t="s">
        <v>253</v>
      </c>
      <c r="E150" s="16"/>
      <c r="F150" s="17">
        <v>34.590000000000003</v>
      </c>
      <c r="G150" s="17">
        <v>32.94</v>
      </c>
      <c r="H150" s="17">
        <v>31.29</v>
      </c>
      <c r="I150" s="17"/>
      <c r="J150" s="17">
        <v>36.96</v>
      </c>
      <c r="K150" s="17">
        <v>40.25</v>
      </c>
      <c r="L150" s="17">
        <v>45.59</v>
      </c>
      <c r="M150" s="17"/>
      <c r="N150" s="17">
        <v>56.147033340999997</v>
      </c>
      <c r="O150" s="36">
        <v>14.19641565</v>
      </c>
      <c r="P150" s="20" t="s">
        <v>19</v>
      </c>
      <c r="Q150" s="15" t="s">
        <v>692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254</v>
      </c>
      <c r="D151" s="19" t="s">
        <v>255</v>
      </c>
      <c r="E151" s="16"/>
      <c r="F151" s="18">
        <v>351.35</v>
      </c>
      <c r="G151" s="18">
        <v>278.37</v>
      </c>
      <c r="H151" s="18">
        <v>205.4</v>
      </c>
      <c r="I151" s="17"/>
      <c r="J151" s="18">
        <v>379</v>
      </c>
      <c r="K151" s="18">
        <v>524.94000000000005</v>
      </c>
      <c r="L151" s="18">
        <v>761.1</v>
      </c>
      <c r="M151" s="18"/>
      <c r="N151" s="18">
        <v>44.171429250000003</v>
      </c>
      <c r="O151" s="18">
        <v>21.960658246999998</v>
      </c>
      <c r="P151" s="19" t="s">
        <v>16</v>
      </c>
      <c r="Q151" s="14" t="s">
        <v>693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256</v>
      </c>
      <c r="D152" s="20" t="s">
        <v>257</v>
      </c>
      <c r="E152" s="16"/>
      <c r="F152" s="17">
        <v>83.31</v>
      </c>
      <c r="G152" s="17">
        <v>73.66</v>
      </c>
      <c r="H152" s="17">
        <v>64.02</v>
      </c>
      <c r="I152" s="17"/>
      <c r="J152" s="17">
        <v>85.06</v>
      </c>
      <c r="K152" s="17">
        <v>104.34</v>
      </c>
      <c r="L152" s="17">
        <v>135.56</v>
      </c>
      <c r="M152" s="17"/>
      <c r="N152" s="17">
        <v>28.455550737999999</v>
      </c>
      <c r="O152" s="36">
        <v>32.653309780000001</v>
      </c>
      <c r="P152" s="20" t="s">
        <v>16</v>
      </c>
      <c r="Q152" s="15" t="s">
        <v>694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258</v>
      </c>
      <c r="D153" s="19" t="s">
        <v>259</v>
      </c>
      <c r="E153" s="16"/>
      <c r="F153" s="18">
        <v>13.36</v>
      </c>
      <c r="G153" s="18">
        <v>12.16</v>
      </c>
      <c r="H153" s="18">
        <v>10.97</v>
      </c>
      <c r="I153" s="17"/>
      <c r="J153" s="18">
        <v>13.9</v>
      </c>
      <c r="K153" s="18">
        <v>16.28</v>
      </c>
      <c r="L153" s="18">
        <v>20.14</v>
      </c>
      <c r="M153" s="18"/>
      <c r="N153" s="18">
        <v>40.085479257999999</v>
      </c>
      <c r="O153" s="18">
        <v>12.394778500000001</v>
      </c>
      <c r="P153" s="19" t="s">
        <v>16</v>
      </c>
      <c r="Q153" s="14" t="s">
        <v>695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260</v>
      </c>
      <c r="D154" s="20" t="s">
        <v>261</v>
      </c>
      <c r="E154" s="16"/>
      <c r="F154" s="17">
        <v>3.7</v>
      </c>
      <c r="G154" s="17">
        <v>2.71</v>
      </c>
      <c r="H154" s="17">
        <v>1.73</v>
      </c>
      <c r="I154" s="17"/>
      <c r="J154" s="17">
        <v>3.99</v>
      </c>
      <c r="K154" s="17">
        <v>5.95</v>
      </c>
      <c r="L154" s="17">
        <v>9.1300000000000008</v>
      </c>
      <c r="M154" s="17"/>
      <c r="N154" s="17">
        <v>30.347557765000001</v>
      </c>
      <c r="O154" s="36">
        <v>101.4968607</v>
      </c>
      <c r="P154" s="20" t="s">
        <v>16</v>
      </c>
      <c r="Q154" s="15" t="s">
        <v>696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262</v>
      </c>
      <c r="D155" s="19" t="s">
        <v>263</v>
      </c>
      <c r="E155" s="16"/>
      <c r="F155" s="18">
        <v>3.68</v>
      </c>
      <c r="G155" s="18">
        <v>3.39</v>
      </c>
      <c r="H155" s="18">
        <v>3.1</v>
      </c>
      <c r="I155" s="17"/>
      <c r="J155" s="18">
        <v>3.81</v>
      </c>
      <c r="K155" s="18">
        <v>4.38</v>
      </c>
      <c r="L155" s="18">
        <v>5.31</v>
      </c>
      <c r="M155" s="18"/>
      <c r="N155" s="18">
        <v>46.406073137999996</v>
      </c>
      <c r="O155" s="18">
        <v>2.2542060499999996</v>
      </c>
      <c r="P155" s="19" t="s">
        <v>16</v>
      </c>
      <c r="Q155" s="14" t="s">
        <v>697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264</v>
      </c>
      <c r="D156" s="20" t="s">
        <v>265</v>
      </c>
      <c r="E156" s="16"/>
      <c r="F156" s="17">
        <v>15.06</v>
      </c>
      <c r="G156" s="17">
        <v>14.08</v>
      </c>
      <c r="H156" s="17">
        <v>13.1</v>
      </c>
      <c r="I156" s="17"/>
      <c r="J156" s="17">
        <v>15.67</v>
      </c>
      <c r="K156" s="17">
        <v>17.62</v>
      </c>
      <c r="L156" s="17">
        <v>20.79</v>
      </c>
      <c r="M156" s="17"/>
      <c r="N156" s="17">
        <v>49.697609706000001</v>
      </c>
      <c r="O156" s="36">
        <v>188.85546969999999</v>
      </c>
      <c r="P156" s="20" t="s">
        <v>16</v>
      </c>
      <c r="Q156" s="15" t="s">
        <v>698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266</v>
      </c>
      <c r="D157" s="19" t="s">
        <v>267</v>
      </c>
      <c r="E157" s="16"/>
      <c r="F157" s="18">
        <v>29.53</v>
      </c>
      <c r="G157" s="18">
        <v>25.21</v>
      </c>
      <c r="H157" s="18">
        <v>20.89</v>
      </c>
      <c r="I157" s="17"/>
      <c r="J157" s="18">
        <v>31.73</v>
      </c>
      <c r="K157" s="18">
        <v>40.36</v>
      </c>
      <c r="L157" s="18">
        <v>54.34</v>
      </c>
      <c r="M157" s="18"/>
      <c r="N157" s="18">
        <v>53.499046055000001</v>
      </c>
      <c r="O157" s="18">
        <v>42.417686249999996</v>
      </c>
      <c r="P157" s="19" t="s">
        <v>16</v>
      </c>
      <c r="Q157" s="14" t="s">
        <v>699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268</v>
      </c>
      <c r="D158" s="20" t="s">
        <v>269</v>
      </c>
      <c r="E158" s="16"/>
      <c r="F158" s="17">
        <v>12.29</v>
      </c>
      <c r="G158" s="17">
        <v>10.49</v>
      </c>
      <c r="H158" s="17">
        <v>8.6999999999999993</v>
      </c>
      <c r="I158" s="17"/>
      <c r="J158" s="17">
        <v>14.85</v>
      </c>
      <c r="K158" s="17">
        <v>18.43</v>
      </c>
      <c r="L158" s="17">
        <v>24.22</v>
      </c>
      <c r="M158" s="17"/>
      <c r="N158" s="17">
        <v>58.207817134000003</v>
      </c>
      <c r="O158" s="36">
        <v>70.038668749999999</v>
      </c>
      <c r="P158" s="20" t="s">
        <v>19</v>
      </c>
      <c r="Q158" s="15" t="s">
        <v>700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270</v>
      </c>
      <c r="D159" s="19" t="s">
        <v>271</v>
      </c>
      <c r="E159" s="16"/>
      <c r="F159" s="18">
        <v>7.39</v>
      </c>
      <c r="G159" s="18">
        <v>6.33</v>
      </c>
      <c r="H159" s="18">
        <v>5.27</v>
      </c>
      <c r="I159" s="17"/>
      <c r="J159" s="18">
        <v>7.78</v>
      </c>
      <c r="K159" s="18">
        <v>9.89</v>
      </c>
      <c r="L159" s="18">
        <v>13.32</v>
      </c>
      <c r="M159" s="18"/>
      <c r="N159" s="18">
        <v>34.106123818999997</v>
      </c>
      <c r="O159" s="18">
        <v>86.718302200000011</v>
      </c>
      <c r="P159" s="19" t="s">
        <v>16</v>
      </c>
      <c r="Q159" s="14" t="s">
        <v>701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272</v>
      </c>
      <c r="D160" s="20" t="s">
        <v>273</v>
      </c>
      <c r="E160" s="16"/>
      <c r="F160" s="17">
        <v>30.24</v>
      </c>
      <c r="G160" s="17">
        <v>27.24</v>
      </c>
      <c r="H160" s="17">
        <v>24.24</v>
      </c>
      <c r="I160" s="17"/>
      <c r="J160" s="17">
        <v>31.55</v>
      </c>
      <c r="K160" s="17">
        <v>37.54</v>
      </c>
      <c r="L160" s="17">
        <v>47.24</v>
      </c>
      <c r="M160" s="17"/>
      <c r="N160" s="17">
        <v>49.004653535999999</v>
      </c>
      <c r="O160" s="36">
        <v>145.70654590000001</v>
      </c>
      <c r="P160" s="20" t="s">
        <v>16</v>
      </c>
      <c r="Q160" s="15" t="s">
        <v>702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274</v>
      </c>
      <c r="D161" s="19" t="s">
        <v>275</v>
      </c>
      <c r="E161" s="16"/>
      <c r="F161" s="18">
        <v>9.44</v>
      </c>
      <c r="G161" s="18">
        <v>8.5399999999999991</v>
      </c>
      <c r="H161" s="18">
        <v>7.64</v>
      </c>
      <c r="I161" s="17"/>
      <c r="J161" s="18">
        <v>10.039999999999999</v>
      </c>
      <c r="K161" s="18">
        <v>11.83</v>
      </c>
      <c r="L161" s="18">
        <v>14.74</v>
      </c>
      <c r="M161" s="18"/>
      <c r="N161" s="18">
        <v>64.932393523000002</v>
      </c>
      <c r="O161" s="18">
        <v>85.237799150000001</v>
      </c>
      <c r="P161" s="19" t="s">
        <v>19</v>
      </c>
      <c r="Q161" s="14" t="s">
        <v>703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276</v>
      </c>
      <c r="D162" s="20" t="s">
        <v>277</v>
      </c>
      <c r="E162" s="16"/>
      <c r="F162" s="17">
        <v>33.19</v>
      </c>
      <c r="G162" s="17">
        <v>31.83</v>
      </c>
      <c r="H162" s="17">
        <v>30.48</v>
      </c>
      <c r="I162" s="17"/>
      <c r="J162" s="17">
        <v>33.25</v>
      </c>
      <c r="K162" s="17">
        <v>35.950000000000003</v>
      </c>
      <c r="L162" s="17">
        <v>40.33</v>
      </c>
      <c r="M162" s="17"/>
      <c r="N162" s="17">
        <v>83.475596429000007</v>
      </c>
      <c r="O162" s="36">
        <v>77.683313550000008</v>
      </c>
      <c r="P162" s="20" t="s">
        <v>19</v>
      </c>
      <c r="Q162" s="15" t="s">
        <v>704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278</v>
      </c>
      <c r="D163" s="19" t="s">
        <v>279</v>
      </c>
      <c r="E163" s="16"/>
      <c r="F163" s="18">
        <v>9.65</v>
      </c>
      <c r="G163" s="18">
        <v>8.24</v>
      </c>
      <c r="H163" s="18">
        <v>6.83</v>
      </c>
      <c r="I163" s="17"/>
      <c r="J163" s="18">
        <v>12.27</v>
      </c>
      <c r="K163" s="18">
        <v>15.08</v>
      </c>
      <c r="L163" s="18">
        <v>19.63</v>
      </c>
      <c r="M163" s="18"/>
      <c r="N163" s="18">
        <v>50.340070789999999</v>
      </c>
      <c r="O163" s="18">
        <v>23.072512846000002</v>
      </c>
      <c r="P163" s="19" t="s">
        <v>19</v>
      </c>
      <c r="Q163" s="14" t="s">
        <v>705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706</v>
      </c>
      <c r="D164" s="20" t="s">
        <v>707</v>
      </c>
      <c r="E164" s="16"/>
      <c r="F164" s="17">
        <v>27.65</v>
      </c>
      <c r="G164" s="17">
        <v>24.72</v>
      </c>
      <c r="H164" s="17">
        <v>21.8</v>
      </c>
      <c r="I164" s="17"/>
      <c r="J164" s="17">
        <v>28.24</v>
      </c>
      <c r="K164" s="17">
        <v>34.08</v>
      </c>
      <c r="L164" s="17">
        <v>43.54</v>
      </c>
      <c r="M164" s="17"/>
      <c r="N164" s="17">
        <v>24.298115056</v>
      </c>
      <c r="O164" s="36">
        <v>1.2028047625</v>
      </c>
      <c r="P164" s="20" t="s">
        <v>16</v>
      </c>
      <c r="Q164" s="15" t="s">
        <v>708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280</v>
      </c>
      <c r="D165" s="19" t="s">
        <v>281</v>
      </c>
      <c r="E165" s="16"/>
      <c r="F165" s="18">
        <v>12.35</v>
      </c>
      <c r="G165" s="18">
        <v>10.93</v>
      </c>
      <c r="H165" s="18">
        <v>9.52</v>
      </c>
      <c r="I165" s="17"/>
      <c r="J165" s="18">
        <v>13.05</v>
      </c>
      <c r="K165" s="18">
        <v>15.87</v>
      </c>
      <c r="L165" s="18">
        <v>20.440000000000001</v>
      </c>
      <c r="M165" s="18"/>
      <c r="N165" s="18">
        <v>48.812032934999998</v>
      </c>
      <c r="O165" s="18">
        <v>123.88441890999999</v>
      </c>
      <c r="P165" s="19" t="s">
        <v>16</v>
      </c>
      <c r="Q165" s="14" t="s">
        <v>709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282</v>
      </c>
      <c r="D166" s="20" t="s">
        <v>283</v>
      </c>
      <c r="E166" s="16"/>
      <c r="F166" s="17">
        <v>19.100000000000001</v>
      </c>
      <c r="G166" s="17">
        <v>18.02</v>
      </c>
      <c r="H166" s="17">
        <v>16.940000000000001</v>
      </c>
      <c r="I166" s="17"/>
      <c r="J166" s="17">
        <v>19.510000000000002</v>
      </c>
      <c r="K166" s="17">
        <v>21.66</v>
      </c>
      <c r="L166" s="17">
        <v>25.14</v>
      </c>
      <c r="M166" s="17"/>
      <c r="N166" s="17">
        <v>32.701226306999999</v>
      </c>
      <c r="O166" s="36">
        <v>85.660425935999996</v>
      </c>
      <c r="P166" s="20" t="s">
        <v>16</v>
      </c>
      <c r="Q166" s="15" t="s">
        <v>710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284</v>
      </c>
      <c r="D167" s="19" t="s">
        <v>285</v>
      </c>
      <c r="E167" s="16"/>
      <c r="F167" s="18">
        <v>8.9600000000000009</v>
      </c>
      <c r="G167" s="18">
        <v>8.2200000000000006</v>
      </c>
      <c r="H167" s="18">
        <v>7.49</v>
      </c>
      <c r="I167" s="17"/>
      <c r="J167" s="18">
        <v>9.18</v>
      </c>
      <c r="K167" s="18">
        <v>10.64</v>
      </c>
      <c r="L167" s="18">
        <v>13.01</v>
      </c>
      <c r="M167" s="18"/>
      <c r="N167" s="18">
        <v>49.359102</v>
      </c>
      <c r="O167" s="18">
        <v>5.5864385499999996</v>
      </c>
      <c r="P167" s="19" t="s">
        <v>16</v>
      </c>
      <c r="Q167" s="14" t="s">
        <v>711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286</v>
      </c>
      <c r="D168" s="20" t="s">
        <v>287</v>
      </c>
      <c r="E168" s="16"/>
      <c r="F168" s="17">
        <v>13.08</v>
      </c>
      <c r="G168" s="17">
        <v>11.17</v>
      </c>
      <c r="H168" s="17">
        <v>9.26</v>
      </c>
      <c r="I168" s="17"/>
      <c r="J168" s="17">
        <v>13.51</v>
      </c>
      <c r="K168" s="17">
        <v>17.32</v>
      </c>
      <c r="L168" s="17">
        <v>23.5</v>
      </c>
      <c r="M168" s="17"/>
      <c r="N168" s="17">
        <v>52.364091905000002</v>
      </c>
      <c r="O168" s="36">
        <v>114.875979</v>
      </c>
      <c r="P168" s="20" t="s">
        <v>16</v>
      </c>
      <c r="Q168" s="15" t="s">
        <v>712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288</v>
      </c>
      <c r="D169" s="19" t="s">
        <v>289</v>
      </c>
      <c r="E169" s="16"/>
      <c r="F169" s="18">
        <v>1.71</v>
      </c>
      <c r="G169" s="18">
        <v>1.1100000000000001</v>
      </c>
      <c r="H169" s="18">
        <v>0.52</v>
      </c>
      <c r="I169" s="17"/>
      <c r="J169" s="18">
        <v>3.07</v>
      </c>
      <c r="K169" s="18">
        <v>4.25</v>
      </c>
      <c r="L169" s="18">
        <v>6.17</v>
      </c>
      <c r="M169" s="18"/>
      <c r="N169" s="18">
        <v>62.187423608000003</v>
      </c>
      <c r="O169" s="18">
        <v>17.175321950000001</v>
      </c>
      <c r="P169" s="19" t="s">
        <v>19</v>
      </c>
      <c r="Q169" s="14" t="s">
        <v>713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290</v>
      </c>
      <c r="D170" s="20" t="s">
        <v>291</v>
      </c>
      <c r="E170" s="16"/>
      <c r="F170" s="17">
        <v>132.46</v>
      </c>
      <c r="G170" s="17">
        <v>105.95</v>
      </c>
      <c r="H170" s="17">
        <v>79.45</v>
      </c>
      <c r="I170" s="17"/>
      <c r="J170" s="17">
        <v>204.76</v>
      </c>
      <c r="K170" s="17">
        <v>257.76</v>
      </c>
      <c r="L170" s="17">
        <v>343.53</v>
      </c>
      <c r="M170" s="17"/>
      <c r="N170" s="17">
        <v>49.691621097999999</v>
      </c>
      <c r="O170" s="36">
        <v>13.178741682</v>
      </c>
      <c r="P170" s="20" t="s">
        <v>19</v>
      </c>
      <c r="Q170" s="15" t="s">
        <v>714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530</v>
      </c>
      <c r="D171" s="19" t="s">
        <v>531</v>
      </c>
      <c r="E171" s="16"/>
      <c r="F171" s="18">
        <v>7.19</v>
      </c>
      <c r="G171" s="18">
        <v>5.34</v>
      </c>
      <c r="H171" s="18">
        <v>3.5</v>
      </c>
      <c r="I171" s="17"/>
      <c r="J171" s="18">
        <v>12.03</v>
      </c>
      <c r="K171" s="18">
        <v>15.71</v>
      </c>
      <c r="L171" s="18">
        <v>21.68</v>
      </c>
      <c r="M171" s="18"/>
      <c r="N171" s="18">
        <v>53.467462568999998</v>
      </c>
      <c r="O171" s="18">
        <v>2.1888151499999999</v>
      </c>
      <c r="P171" s="19" t="s">
        <v>19</v>
      </c>
      <c r="Q171" s="14" t="s">
        <v>715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292</v>
      </c>
      <c r="D172" s="20" t="s">
        <v>293</v>
      </c>
      <c r="E172" s="16"/>
      <c r="F172" s="17">
        <v>65.760000000000005</v>
      </c>
      <c r="G172" s="17">
        <v>60.03</v>
      </c>
      <c r="H172" s="17">
        <v>54.31</v>
      </c>
      <c r="I172" s="17"/>
      <c r="J172" s="17">
        <v>68.069999999999993</v>
      </c>
      <c r="K172" s="17">
        <v>79.510000000000005</v>
      </c>
      <c r="L172" s="17">
        <v>98.03</v>
      </c>
      <c r="M172" s="17"/>
      <c r="N172" s="17">
        <v>47.671633841000002</v>
      </c>
      <c r="O172" s="36">
        <v>56.680893300000001</v>
      </c>
      <c r="P172" s="20" t="s">
        <v>16</v>
      </c>
      <c r="Q172" s="15" t="s">
        <v>716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294</v>
      </c>
      <c r="D173" s="19" t="s">
        <v>295</v>
      </c>
      <c r="E173" s="16"/>
      <c r="F173" s="18">
        <v>1.99</v>
      </c>
      <c r="G173" s="18">
        <v>1.27</v>
      </c>
      <c r="H173" s="18">
        <v>0.56000000000000005</v>
      </c>
      <c r="I173" s="17"/>
      <c r="J173" s="18">
        <v>2.2200000000000002</v>
      </c>
      <c r="K173" s="18">
        <v>3.64</v>
      </c>
      <c r="L173" s="18">
        <v>5.94</v>
      </c>
      <c r="M173" s="18"/>
      <c r="N173" s="18">
        <v>32.999184980999999</v>
      </c>
      <c r="O173" s="18">
        <v>46.920315199999997</v>
      </c>
      <c r="P173" s="19" t="s">
        <v>16</v>
      </c>
      <c r="Q173" s="14" t="s">
        <v>717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296</v>
      </c>
      <c r="D174" s="20" t="s">
        <v>297</v>
      </c>
      <c r="E174" s="16"/>
      <c r="F174" s="17">
        <v>6.08</v>
      </c>
      <c r="G174" s="17">
        <v>5.1100000000000003</v>
      </c>
      <c r="H174" s="17">
        <v>4.1500000000000004</v>
      </c>
      <c r="I174" s="17"/>
      <c r="J174" s="17">
        <v>6.35</v>
      </c>
      <c r="K174" s="17">
        <v>8.27</v>
      </c>
      <c r="L174" s="17">
        <v>11.38</v>
      </c>
      <c r="M174" s="17"/>
      <c r="N174" s="17">
        <v>49.030923444000003</v>
      </c>
      <c r="O174" s="36">
        <v>46.716713300000002</v>
      </c>
      <c r="P174" s="20" t="s">
        <v>16</v>
      </c>
      <c r="Q174" s="15" t="s">
        <v>718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298</v>
      </c>
      <c r="D175" s="19" t="s">
        <v>299</v>
      </c>
      <c r="E175" s="16"/>
      <c r="F175" s="18">
        <v>267.47000000000003</v>
      </c>
      <c r="G175" s="18">
        <v>221.31</v>
      </c>
      <c r="H175" s="18">
        <v>175.15</v>
      </c>
      <c r="I175" s="17"/>
      <c r="J175" s="18">
        <v>367.3</v>
      </c>
      <c r="K175" s="18">
        <v>459.61</v>
      </c>
      <c r="L175" s="18">
        <v>608.98</v>
      </c>
      <c r="M175" s="18"/>
      <c r="N175" s="18">
        <v>68.626129090999996</v>
      </c>
      <c r="O175" s="18">
        <v>6.3126080184999998</v>
      </c>
      <c r="P175" s="19" t="s">
        <v>19</v>
      </c>
      <c r="Q175" s="14" t="s">
        <v>719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300</v>
      </c>
      <c r="D176" s="20" t="s">
        <v>301</v>
      </c>
      <c r="E176" s="16"/>
      <c r="F176" s="17">
        <v>48.81</v>
      </c>
      <c r="G176" s="17">
        <v>41.94</v>
      </c>
      <c r="H176" s="17">
        <v>35.07</v>
      </c>
      <c r="I176" s="17"/>
      <c r="J176" s="17">
        <v>53.21</v>
      </c>
      <c r="K176" s="17">
        <v>66.94</v>
      </c>
      <c r="L176" s="17">
        <v>89.16</v>
      </c>
      <c r="M176" s="17"/>
      <c r="N176" s="17">
        <v>74.015672506000001</v>
      </c>
      <c r="O176" s="36">
        <v>791.75794999999994</v>
      </c>
      <c r="P176" s="20" t="s">
        <v>19</v>
      </c>
      <c r="Q176" s="15" t="s">
        <v>720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300</v>
      </c>
      <c r="D177" s="19" t="s">
        <v>303</v>
      </c>
      <c r="E177" s="16"/>
      <c r="F177" s="18">
        <v>44.32</v>
      </c>
      <c r="G177" s="18">
        <v>38.57</v>
      </c>
      <c r="H177" s="18">
        <v>32.82</v>
      </c>
      <c r="I177" s="17"/>
      <c r="J177" s="18">
        <v>48.13</v>
      </c>
      <c r="K177" s="18">
        <v>59.62</v>
      </c>
      <c r="L177" s="18">
        <v>78.22</v>
      </c>
      <c r="M177" s="18"/>
      <c r="N177" s="18">
        <v>70.887819723000007</v>
      </c>
      <c r="O177" s="18">
        <v>2700.4296455999997</v>
      </c>
      <c r="P177" s="19" t="s">
        <v>19</v>
      </c>
      <c r="Q177" s="14" t="s">
        <v>721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304</v>
      </c>
      <c r="D178" s="20" t="s">
        <v>305</v>
      </c>
      <c r="E178" s="16"/>
      <c r="F178" s="17">
        <v>12.36</v>
      </c>
      <c r="G178" s="17">
        <v>10.96</v>
      </c>
      <c r="H178" s="17">
        <v>9.56</v>
      </c>
      <c r="I178" s="17"/>
      <c r="J178" s="17">
        <v>13.95</v>
      </c>
      <c r="K178" s="17">
        <v>16.739999999999998</v>
      </c>
      <c r="L178" s="17">
        <v>21.25</v>
      </c>
      <c r="M178" s="17"/>
      <c r="N178" s="17">
        <v>56.024879144000003</v>
      </c>
      <c r="O178" s="36">
        <v>69.254698750000003</v>
      </c>
      <c r="P178" s="20" t="s">
        <v>19</v>
      </c>
      <c r="Q178" s="15" t="s">
        <v>722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467</v>
      </c>
      <c r="D179" s="19" t="s">
        <v>306</v>
      </c>
      <c r="E179" s="16"/>
      <c r="F179" s="18">
        <v>63.05</v>
      </c>
      <c r="G179" s="18">
        <v>53.21</v>
      </c>
      <c r="H179" s="18">
        <v>43.37</v>
      </c>
      <c r="I179" s="17"/>
      <c r="J179" s="18">
        <v>68.94</v>
      </c>
      <c r="K179" s="18">
        <v>88.61</v>
      </c>
      <c r="L179" s="18">
        <v>120.44</v>
      </c>
      <c r="M179" s="18"/>
      <c r="N179" s="18">
        <v>70.303373563999997</v>
      </c>
      <c r="O179" s="18">
        <v>1300.5034901000001</v>
      </c>
      <c r="P179" s="19" t="s">
        <v>19</v>
      </c>
      <c r="Q179" s="14" t="s">
        <v>723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471</v>
      </c>
      <c r="D180" s="20" t="s">
        <v>307</v>
      </c>
      <c r="E180" s="16"/>
      <c r="F180" s="17">
        <v>2.86</v>
      </c>
      <c r="G180" s="17">
        <v>2.44</v>
      </c>
      <c r="H180" s="17">
        <v>2.0299999999999998</v>
      </c>
      <c r="I180" s="17"/>
      <c r="J180" s="17">
        <v>3.03</v>
      </c>
      <c r="K180" s="17">
        <v>3.85</v>
      </c>
      <c r="L180" s="17">
        <v>5.17</v>
      </c>
      <c r="M180" s="17"/>
      <c r="N180" s="17">
        <v>48.371544194999998</v>
      </c>
      <c r="O180" s="36">
        <v>11.574174750000001</v>
      </c>
      <c r="P180" s="20" t="s">
        <v>16</v>
      </c>
      <c r="Q180" s="15" t="s">
        <v>724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308</v>
      </c>
      <c r="D181" s="19" t="s">
        <v>309</v>
      </c>
      <c r="E181" s="16"/>
      <c r="F181" s="18">
        <v>11.27</v>
      </c>
      <c r="G181" s="18">
        <v>9.65</v>
      </c>
      <c r="H181" s="18">
        <v>8.0299999999999994</v>
      </c>
      <c r="I181" s="17"/>
      <c r="J181" s="18">
        <v>14.99</v>
      </c>
      <c r="K181" s="18">
        <v>18.22</v>
      </c>
      <c r="L181" s="18">
        <v>23.46</v>
      </c>
      <c r="M181" s="18"/>
      <c r="N181" s="18">
        <v>54.649311247999997</v>
      </c>
      <c r="O181" s="18">
        <v>14.9901792</v>
      </c>
      <c r="P181" s="19" t="s">
        <v>19</v>
      </c>
      <c r="Q181" s="14" t="s">
        <v>725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475</v>
      </c>
      <c r="D182" s="20" t="s">
        <v>310</v>
      </c>
      <c r="E182" s="16"/>
      <c r="F182" s="17">
        <v>13.2</v>
      </c>
      <c r="G182" s="17">
        <v>12.14</v>
      </c>
      <c r="H182" s="17">
        <v>11.08</v>
      </c>
      <c r="I182" s="17"/>
      <c r="J182" s="17">
        <v>13.92</v>
      </c>
      <c r="K182" s="17">
        <v>16.03</v>
      </c>
      <c r="L182" s="17">
        <v>19.46</v>
      </c>
      <c r="M182" s="17"/>
      <c r="N182" s="17">
        <v>44.965618126999999</v>
      </c>
      <c r="O182" s="36">
        <v>36.759901050000003</v>
      </c>
      <c r="P182" s="20" t="s">
        <v>16</v>
      </c>
      <c r="Q182" s="15" t="s">
        <v>726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474</v>
      </c>
      <c r="D183" s="19" t="s">
        <v>311</v>
      </c>
      <c r="E183" s="16"/>
      <c r="F183" s="18">
        <v>48.23</v>
      </c>
      <c r="G183" s="18">
        <v>45.37</v>
      </c>
      <c r="H183" s="18">
        <v>42.52</v>
      </c>
      <c r="I183" s="17"/>
      <c r="J183" s="18">
        <v>49.64</v>
      </c>
      <c r="K183" s="18">
        <v>55.34</v>
      </c>
      <c r="L183" s="18">
        <v>64.56</v>
      </c>
      <c r="M183" s="18"/>
      <c r="N183" s="18">
        <v>49.781134215000002</v>
      </c>
      <c r="O183" s="18">
        <v>90.437081649999996</v>
      </c>
      <c r="P183" s="19" t="s">
        <v>16</v>
      </c>
      <c r="Q183" s="14" t="s">
        <v>727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462</v>
      </c>
      <c r="D184" s="20" t="s">
        <v>312</v>
      </c>
      <c r="E184" s="16"/>
      <c r="F184" s="17">
        <v>4.1399999999999997</v>
      </c>
      <c r="G184" s="17">
        <v>3.85</v>
      </c>
      <c r="H184" s="17">
        <v>3.57</v>
      </c>
      <c r="I184" s="17"/>
      <c r="J184" s="17">
        <v>4.3</v>
      </c>
      <c r="K184" s="17">
        <v>4.8600000000000003</v>
      </c>
      <c r="L184" s="17">
        <v>5.78</v>
      </c>
      <c r="M184" s="17"/>
      <c r="N184" s="17">
        <v>43.297303018999997</v>
      </c>
      <c r="O184" s="36">
        <v>6.8889595499999992</v>
      </c>
      <c r="P184" s="20" t="s">
        <v>16</v>
      </c>
      <c r="Q184" s="15" t="s">
        <v>728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480</v>
      </c>
      <c r="D185" s="19" t="s">
        <v>313</v>
      </c>
      <c r="E185" s="16"/>
      <c r="F185" s="18">
        <v>18.98</v>
      </c>
      <c r="G185" s="18">
        <v>16.82</v>
      </c>
      <c r="H185" s="18">
        <v>14.66</v>
      </c>
      <c r="I185" s="17"/>
      <c r="J185" s="18">
        <v>20.079999999999998</v>
      </c>
      <c r="K185" s="18">
        <v>24.39</v>
      </c>
      <c r="L185" s="18">
        <v>31.37</v>
      </c>
      <c r="M185" s="18"/>
      <c r="N185" s="18">
        <v>46.273191986</v>
      </c>
      <c r="O185" s="18">
        <v>11.585305249999999</v>
      </c>
      <c r="P185" s="19" t="s">
        <v>16</v>
      </c>
      <c r="Q185" s="14" t="s">
        <v>729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472</v>
      </c>
      <c r="D186" s="20" t="s">
        <v>473</v>
      </c>
      <c r="E186" s="16"/>
      <c r="F186" s="17">
        <v>7.35</v>
      </c>
      <c r="G186" s="17">
        <v>6.62</v>
      </c>
      <c r="H186" s="17">
        <v>5.89</v>
      </c>
      <c r="I186" s="17"/>
      <c r="J186" s="17">
        <v>7.65</v>
      </c>
      <c r="K186" s="17">
        <v>9.1</v>
      </c>
      <c r="L186" s="17">
        <v>11.45</v>
      </c>
      <c r="M186" s="17"/>
      <c r="N186" s="17">
        <v>32.288580934999999</v>
      </c>
      <c r="O186" s="36">
        <v>2.2869584500000002</v>
      </c>
      <c r="P186" s="20" t="s">
        <v>16</v>
      </c>
      <c r="Q186" s="15" t="s">
        <v>730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470</v>
      </c>
      <c r="D187" s="19" t="s">
        <v>314</v>
      </c>
      <c r="E187" s="16"/>
      <c r="F187" s="18">
        <v>1.8</v>
      </c>
      <c r="G187" s="18">
        <v>1.52</v>
      </c>
      <c r="H187" s="18">
        <v>1.24</v>
      </c>
      <c r="I187" s="17"/>
      <c r="J187" s="18">
        <v>1.99</v>
      </c>
      <c r="K187" s="18">
        <v>2.54</v>
      </c>
      <c r="L187" s="18">
        <v>3.43</v>
      </c>
      <c r="M187" s="18"/>
      <c r="N187" s="18">
        <v>51.370508395999998</v>
      </c>
      <c r="O187" s="18">
        <v>11.907198399999999</v>
      </c>
      <c r="P187" s="19" t="s">
        <v>16</v>
      </c>
      <c r="Q187" s="14" t="s">
        <v>731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487</v>
      </c>
      <c r="D188" s="20" t="s">
        <v>315</v>
      </c>
      <c r="E188" s="16"/>
      <c r="F188" s="17">
        <v>1.86</v>
      </c>
      <c r="G188" s="17">
        <v>1.56</v>
      </c>
      <c r="H188" s="17">
        <v>1.27</v>
      </c>
      <c r="I188" s="17"/>
      <c r="J188" s="17">
        <v>2.74</v>
      </c>
      <c r="K188" s="17">
        <v>3.32</v>
      </c>
      <c r="L188" s="17">
        <v>4.26</v>
      </c>
      <c r="M188" s="17"/>
      <c r="N188" s="17">
        <v>53.158349047000002</v>
      </c>
      <c r="O188" s="36">
        <v>10.716724449999999</v>
      </c>
      <c r="P188" s="20" t="s">
        <v>19</v>
      </c>
      <c r="Q188" s="15" t="s">
        <v>732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532</v>
      </c>
      <c r="D189" s="19" t="s">
        <v>316</v>
      </c>
      <c r="E189" s="16"/>
      <c r="F189" s="18">
        <v>22.71</v>
      </c>
      <c r="G189" s="18">
        <v>21</v>
      </c>
      <c r="H189" s="18">
        <v>19.29</v>
      </c>
      <c r="I189" s="17"/>
      <c r="J189" s="18">
        <v>23.42</v>
      </c>
      <c r="K189" s="18">
        <v>26.83</v>
      </c>
      <c r="L189" s="18">
        <v>32.36</v>
      </c>
      <c r="M189" s="18"/>
      <c r="N189" s="18">
        <v>41.022711039000001</v>
      </c>
      <c r="O189" s="18">
        <v>256.94827830000003</v>
      </c>
      <c r="P189" s="19" t="s">
        <v>16</v>
      </c>
      <c r="Q189" s="14" t="s">
        <v>733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302</v>
      </c>
      <c r="D190" s="20" t="s">
        <v>317</v>
      </c>
      <c r="E190" s="16"/>
      <c r="F190" s="17">
        <v>0.55000000000000004</v>
      </c>
      <c r="G190" s="17">
        <v>0.33</v>
      </c>
      <c r="H190" s="17">
        <v>0.11</v>
      </c>
      <c r="I190" s="17"/>
      <c r="J190" s="17">
        <v>0.61</v>
      </c>
      <c r="K190" s="17">
        <v>1.04</v>
      </c>
      <c r="L190" s="17">
        <v>1.74</v>
      </c>
      <c r="M190" s="17"/>
      <c r="N190" s="17">
        <v>48.096913223000001</v>
      </c>
      <c r="O190" s="36">
        <v>30.62543105</v>
      </c>
      <c r="P190" s="20" t="s">
        <v>16</v>
      </c>
      <c r="Q190" s="15" t="s">
        <v>734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735</v>
      </c>
      <c r="D191" s="19" t="s">
        <v>318</v>
      </c>
      <c r="E191" s="16"/>
      <c r="F191" s="18">
        <v>4.76</v>
      </c>
      <c r="G191" s="18">
        <v>3.98</v>
      </c>
      <c r="H191" s="18">
        <v>3.21</v>
      </c>
      <c r="I191" s="17"/>
      <c r="J191" s="18">
        <v>5.04</v>
      </c>
      <c r="K191" s="18">
        <v>6.58</v>
      </c>
      <c r="L191" s="18">
        <v>9.08</v>
      </c>
      <c r="M191" s="18"/>
      <c r="N191" s="18">
        <v>35.024707071000002</v>
      </c>
      <c r="O191" s="18">
        <v>35.280870550000003</v>
      </c>
      <c r="P191" s="19" t="s">
        <v>16</v>
      </c>
      <c r="Q191" s="14" t="s">
        <v>736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319</v>
      </c>
      <c r="D192" s="20" t="s">
        <v>320</v>
      </c>
      <c r="E192" s="16"/>
      <c r="F192" s="17">
        <v>1.18</v>
      </c>
      <c r="G192" s="17">
        <v>0.51</v>
      </c>
      <c r="H192" s="17">
        <v>-0.15</v>
      </c>
      <c r="I192" s="17"/>
      <c r="J192" s="17">
        <v>1.3</v>
      </c>
      <c r="K192" s="17">
        <v>2.63</v>
      </c>
      <c r="L192" s="17">
        <v>4.79</v>
      </c>
      <c r="M192" s="17"/>
      <c r="N192" s="17">
        <v>45.408319747</v>
      </c>
      <c r="O192" s="36">
        <v>16.897728000000001</v>
      </c>
      <c r="P192" s="20" t="s">
        <v>16</v>
      </c>
      <c r="Q192" s="15" t="s">
        <v>737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321</v>
      </c>
      <c r="D193" s="19" t="s">
        <v>322</v>
      </c>
      <c r="E193" s="16"/>
      <c r="F193" s="18">
        <v>37.950000000000003</v>
      </c>
      <c r="G193" s="18">
        <v>35.1</v>
      </c>
      <c r="H193" s="18">
        <v>32.25</v>
      </c>
      <c r="I193" s="17"/>
      <c r="J193" s="18">
        <v>38.96</v>
      </c>
      <c r="K193" s="18">
        <v>44.65</v>
      </c>
      <c r="L193" s="18">
        <v>53.87</v>
      </c>
      <c r="M193" s="18"/>
      <c r="N193" s="18">
        <v>54.525631347999997</v>
      </c>
      <c r="O193" s="18">
        <v>390.91443504999995</v>
      </c>
      <c r="P193" s="19" t="s">
        <v>16</v>
      </c>
      <c r="Q193" s="14" t="s">
        <v>738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323</v>
      </c>
      <c r="D194" s="20" t="s">
        <v>324</v>
      </c>
      <c r="E194" s="16"/>
      <c r="F194" s="17">
        <v>8.6300000000000008</v>
      </c>
      <c r="G194" s="17">
        <v>7.48</v>
      </c>
      <c r="H194" s="17">
        <v>6.33</v>
      </c>
      <c r="I194" s="17"/>
      <c r="J194" s="17">
        <v>9.35</v>
      </c>
      <c r="K194" s="17">
        <v>11.64</v>
      </c>
      <c r="L194" s="17">
        <v>15.34</v>
      </c>
      <c r="M194" s="17"/>
      <c r="N194" s="17">
        <v>55.449296394999998</v>
      </c>
      <c r="O194" s="36">
        <v>21.6491705</v>
      </c>
      <c r="P194" s="20" t="s">
        <v>16</v>
      </c>
      <c r="Q194" s="15" t="s">
        <v>739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507</v>
      </c>
      <c r="D195" s="19" t="s">
        <v>508</v>
      </c>
      <c r="E195" s="16"/>
      <c r="F195" s="18">
        <v>445</v>
      </c>
      <c r="G195" s="18">
        <v>396.34</v>
      </c>
      <c r="H195" s="18">
        <v>347.69</v>
      </c>
      <c r="I195" s="17"/>
      <c r="J195" s="18">
        <v>455.04</v>
      </c>
      <c r="K195" s="18">
        <v>552.34</v>
      </c>
      <c r="L195" s="18">
        <v>709.78</v>
      </c>
      <c r="M195" s="18"/>
      <c r="N195" s="18">
        <v>42.645650181000001</v>
      </c>
      <c r="O195" s="18">
        <v>1.93057784</v>
      </c>
      <c r="P195" s="19" t="s">
        <v>16</v>
      </c>
      <c r="Q195" s="14" t="s">
        <v>740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325</v>
      </c>
      <c r="D196" s="20" t="s">
        <v>326</v>
      </c>
      <c r="E196" s="16"/>
      <c r="F196" s="17">
        <v>7.13</v>
      </c>
      <c r="G196" s="17">
        <v>6.57</v>
      </c>
      <c r="H196" s="17">
        <v>6.02</v>
      </c>
      <c r="I196" s="17"/>
      <c r="J196" s="17">
        <v>7.32</v>
      </c>
      <c r="K196" s="17">
        <v>8.42</v>
      </c>
      <c r="L196" s="17">
        <v>10.210000000000001</v>
      </c>
      <c r="M196" s="17"/>
      <c r="N196" s="17">
        <v>24.391651252999999</v>
      </c>
      <c r="O196" s="36">
        <v>2.0680228</v>
      </c>
      <c r="P196" s="20" t="s">
        <v>16</v>
      </c>
      <c r="Q196" s="15" t="s">
        <v>741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327</v>
      </c>
      <c r="D197" s="19" t="s">
        <v>328</v>
      </c>
      <c r="E197" s="16"/>
      <c r="F197" s="18">
        <v>16.399999999999999</v>
      </c>
      <c r="G197" s="18">
        <v>15.12</v>
      </c>
      <c r="H197" s="18">
        <v>13.84</v>
      </c>
      <c r="I197" s="17"/>
      <c r="J197" s="18">
        <v>17.45</v>
      </c>
      <c r="K197" s="18">
        <v>20</v>
      </c>
      <c r="L197" s="18">
        <v>24.14</v>
      </c>
      <c r="M197" s="18"/>
      <c r="N197" s="18">
        <v>62.513787632000003</v>
      </c>
      <c r="O197" s="18">
        <v>182.13423824999998</v>
      </c>
      <c r="P197" s="19" t="s">
        <v>19</v>
      </c>
      <c r="Q197" s="14" t="s">
        <v>742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329</v>
      </c>
      <c r="D198" s="20" t="s">
        <v>330</v>
      </c>
      <c r="E198" s="16"/>
      <c r="F198" s="17">
        <v>150.88</v>
      </c>
      <c r="G198" s="17">
        <v>139.38</v>
      </c>
      <c r="H198" s="17">
        <v>127.88</v>
      </c>
      <c r="I198" s="17"/>
      <c r="J198" s="17">
        <v>157.63</v>
      </c>
      <c r="K198" s="17">
        <v>180.62</v>
      </c>
      <c r="L198" s="17">
        <v>217.82</v>
      </c>
      <c r="M198" s="17"/>
      <c r="N198" s="17">
        <v>60.717251443000002</v>
      </c>
      <c r="O198" s="36">
        <v>487.26256960000001</v>
      </c>
      <c r="P198" s="20" t="s">
        <v>19</v>
      </c>
      <c r="Q198" s="15" t="s">
        <v>743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331</v>
      </c>
      <c r="D199" s="19" t="s">
        <v>533</v>
      </c>
      <c r="E199" s="16"/>
      <c r="F199" s="18">
        <v>9.93</v>
      </c>
      <c r="G199" s="18">
        <v>8.4</v>
      </c>
      <c r="H199" s="18">
        <v>6.87</v>
      </c>
      <c r="I199" s="17"/>
      <c r="J199" s="18">
        <v>11.79</v>
      </c>
      <c r="K199" s="18">
        <v>14.84</v>
      </c>
      <c r="L199" s="18">
        <v>19.78</v>
      </c>
      <c r="M199" s="18"/>
      <c r="N199" s="18">
        <v>67.182583792000003</v>
      </c>
      <c r="O199" s="18">
        <v>2.35205705</v>
      </c>
      <c r="P199" s="19" t="s">
        <v>19</v>
      </c>
      <c r="Q199" s="14" t="s">
        <v>744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331</v>
      </c>
      <c r="D200" s="20" t="s">
        <v>332</v>
      </c>
      <c r="E200" s="16"/>
      <c r="F200" s="17">
        <v>8.16</v>
      </c>
      <c r="G200" s="17">
        <v>7.35</v>
      </c>
      <c r="H200" s="17">
        <v>6.54</v>
      </c>
      <c r="I200" s="17"/>
      <c r="J200" s="17">
        <v>9.23</v>
      </c>
      <c r="K200" s="17">
        <v>10.84</v>
      </c>
      <c r="L200" s="17">
        <v>13.44</v>
      </c>
      <c r="M200" s="17"/>
      <c r="N200" s="17">
        <v>67.373120873000005</v>
      </c>
      <c r="O200" s="36">
        <v>12.01982595</v>
      </c>
      <c r="P200" s="20" t="s">
        <v>19</v>
      </c>
      <c r="Q200" s="15" t="s">
        <v>745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331</v>
      </c>
      <c r="D201" s="20" t="s">
        <v>333</v>
      </c>
      <c r="E201" s="16"/>
      <c r="F201" s="17">
        <v>42.67</v>
      </c>
      <c r="G201" s="17">
        <v>37.92</v>
      </c>
      <c r="H201" s="17">
        <v>33.17</v>
      </c>
      <c r="I201" s="17"/>
      <c r="J201" s="17">
        <v>48.72</v>
      </c>
      <c r="K201" s="17">
        <v>58.21</v>
      </c>
      <c r="L201" s="17">
        <v>73.58</v>
      </c>
      <c r="M201" s="17"/>
      <c r="N201" s="17">
        <v>66.805161245999997</v>
      </c>
      <c r="O201" s="36">
        <v>94.319287299999999</v>
      </c>
      <c r="P201" s="20" t="s">
        <v>19</v>
      </c>
      <c r="Q201" s="15" t="s">
        <v>746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334</v>
      </c>
      <c r="D202" s="19" t="s">
        <v>490</v>
      </c>
      <c r="E202" s="16"/>
      <c r="F202" s="18">
        <v>14.55</v>
      </c>
      <c r="G202" s="18">
        <v>13.19</v>
      </c>
      <c r="H202" s="18">
        <v>11.83</v>
      </c>
      <c r="I202" s="17"/>
      <c r="J202" s="18">
        <v>15.03</v>
      </c>
      <c r="K202" s="18">
        <v>17.739999999999998</v>
      </c>
      <c r="L202" s="18">
        <v>22.13</v>
      </c>
      <c r="M202" s="18"/>
      <c r="N202" s="18">
        <v>41.685773283000003</v>
      </c>
      <c r="O202" s="18">
        <v>1.3143164999999999</v>
      </c>
      <c r="P202" s="19" t="s">
        <v>16</v>
      </c>
      <c r="Q202" s="14" t="s">
        <v>747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334</v>
      </c>
      <c r="D203" s="20" t="s">
        <v>491</v>
      </c>
      <c r="E203" s="16"/>
      <c r="F203" s="17">
        <v>14.85</v>
      </c>
      <c r="G203" s="17">
        <v>13.44</v>
      </c>
      <c r="H203" s="17">
        <v>12.04</v>
      </c>
      <c r="I203" s="17"/>
      <c r="J203" s="17">
        <v>15.35</v>
      </c>
      <c r="K203" s="17">
        <v>18.149999999999999</v>
      </c>
      <c r="L203" s="17">
        <v>22.69</v>
      </c>
      <c r="M203" s="17"/>
      <c r="N203" s="17">
        <v>37.504644554999999</v>
      </c>
      <c r="O203" s="36">
        <v>1.6270235</v>
      </c>
      <c r="P203" s="20" t="s">
        <v>16</v>
      </c>
      <c r="Q203" s="15" t="s">
        <v>748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334</v>
      </c>
      <c r="D204" s="19" t="s">
        <v>335</v>
      </c>
      <c r="E204" s="16"/>
      <c r="F204" s="18">
        <v>29.56</v>
      </c>
      <c r="G204" s="18">
        <v>26.82</v>
      </c>
      <c r="H204" s="18">
        <v>24.09</v>
      </c>
      <c r="I204" s="17"/>
      <c r="J204" s="18">
        <v>30.4</v>
      </c>
      <c r="K204" s="18">
        <v>35.86</v>
      </c>
      <c r="L204" s="18">
        <v>44.71</v>
      </c>
      <c r="M204" s="18"/>
      <c r="N204" s="18">
        <v>39.081341602000002</v>
      </c>
      <c r="O204" s="18">
        <v>113.5717171</v>
      </c>
      <c r="P204" s="19" t="s">
        <v>16</v>
      </c>
      <c r="Q204" s="14" t="s">
        <v>749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336</v>
      </c>
      <c r="D205" s="20" t="s">
        <v>337</v>
      </c>
      <c r="E205" s="16"/>
      <c r="F205" s="17">
        <v>18.23</v>
      </c>
      <c r="G205" s="17">
        <v>16.21</v>
      </c>
      <c r="H205" s="17">
        <v>14.19</v>
      </c>
      <c r="I205" s="17"/>
      <c r="J205" s="17">
        <v>19.440000000000001</v>
      </c>
      <c r="K205" s="17">
        <v>23.47</v>
      </c>
      <c r="L205" s="17">
        <v>30</v>
      </c>
      <c r="M205" s="17"/>
      <c r="N205" s="17">
        <v>64.687702348000002</v>
      </c>
      <c r="O205" s="36">
        <v>58.800072450000002</v>
      </c>
      <c r="P205" s="20" t="s">
        <v>19</v>
      </c>
      <c r="Q205" s="15" t="s">
        <v>750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338</v>
      </c>
      <c r="D206" s="19" t="s">
        <v>339</v>
      </c>
      <c r="E206" s="16"/>
      <c r="F206" s="18">
        <v>5.16</v>
      </c>
      <c r="G206" s="18">
        <v>4.71</v>
      </c>
      <c r="H206" s="18">
        <v>4.26</v>
      </c>
      <c r="I206" s="17"/>
      <c r="J206" s="18">
        <v>5.27</v>
      </c>
      <c r="K206" s="18">
        <v>6.16</v>
      </c>
      <c r="L206" s="18">
        <v>7.6</v>
      </c>
      <c r="M206" s="18"/>
      <c r="N206" s="18">
        <v>45.016655243999999</v>
      </c>
      <c r="O206" s="18">
        <v>2.47966</v>
      </c>
      <c r="P206" s="19" t="s">
        <v>16</v>
      </c>
      <c r="Q206" s="14" t="s">
        <v>751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340</v>
      </c>
      <c r="D207" s="20" t="s">
        <v>341</v>
      </c>
      <c r="E207" s="16"/>
      <c r="F207" s="17">
        <v>10.38</v>
      </c>
      <c r="G207" s="17">
        <v>8.8800000000000008</v>
      </c>
      <c r="H207" s="17">
        <v>7.38</v>
      </c>
      <c r="I207" s="17"/>
      <c r="J207" s="17">
        <v>10.93</v>
      </c>
      <c r="K207" s="17">
        <v>13.92</v>
      </c>
      <c r="L207" s="17">
        <v>18.77</v>
      </c>
      <c r="M207" s="17"/>
      <c r="N207" s="17">
        <v>39.808389314999999</v>
      </c>
      <c r="O207" s="36">
        <v>11.6861111</v>
      </c>
      <c r="P207" s="20" t="s">
        <v>16</v>
      </c>
      <c r="Q207" s="15" t="s">
        <v>752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342</v>
      </c>
      <c r="D208" s="19" t="s">
        <v>343</v>
      </c>
      <c r="E208" s="16"/>
      <c r="F208" s="18" t="s">
        <v>36</v>
      </c>
      <c r="G208" s="18" t="s">
        <v>36</v>
      </c>
      <c r="H208" s="18" t="s">
        <v>36</v>
      </c>
      <c r="I208" s="17"/>
      <c r="J208" s="18" t="s">
        <v>36</v>
      </c>
      <c r="K208" s="18" t="s">
        <v>36</v>
      </c>
      <c r="L208" s="18" t="s">
        <v>36</v>
      </c>
      <c r="M208" s="18"/>
      <c r="N208" s="18">
        <v>68.185521023999996</v>
      </c>
      <c r="O208" s="18">
        <v>65.601804826000006</v>
      </c>
      <c r="P208" s="19" t="s">
        <v>19</v>
      </c>
      <c r="Q208" s="14" t="s">
        <v>36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344</v>
      </c>
      <c r="D209" s="20" t="s">
        <v>345</v>
      </c>
      <c r="E209" s="16"/>
      <c r="F209" s="17">
        <v>6.1</v>
      </c>
      <c r="G209" s="17">
        <v>4.3499999999999996</v>
      </c>
      <c r="H209" s="17">
        <v>2.6</v>
      </c>
      <c r="I209" s="17"/>
      <c r="J209" s="17">
        <v>6.63</v>
      </c>
      <c r="K209" s="17">
        <v>10.119999999999999</v>
      </c>
      <c r="L209" s="17">
        <v>15.78</v>
      </c>
      <c r="M209" s="17"/>
      <c r="N209" s="17">
        <v>42.318641497999998</v>
      </c>
      <c r="O209" s="36">
        <v>132.65592154999999</v>
      </c>
      <c r="P209" s="20" t="s">
        <v>16</v>
      </c>
      <c r="Q209" s="15" t="s">
        <v>753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754</v>
      </c>
      <c r="D210" s="19" t="s">
        <v>755</v>
      </c>
      <c r="E210" s="16"/>
      <c r="F210" s="18">
        <v>16.399999999999999</v>
      </c>
      <c r="G210" s="18">
        <v>11.14</v>
      </c>
      <c r="H210" s="18">
        <v>5.88</v>
      </c>
      <c r="I210" s="17"/>
      <c r="J210" s="18">
        <v>18.27</v>
      </c>
      <c r="K210" s="18">
        <v>28.78</v>
      </c>
      <c r="L210" s="18">
        <v>45.8</v>
      </c>
      <c r="M210" s="18"/>
      <c r="N210" s="18">
        <v>39.208986259</v>
      </c>
      <c r="O210" s="18">
        <v>1.8892301535</v>
      </c>
      <c r="P210" s="19" t="s">
        <v>16</v>
      </c>
      <c r="Q210" s="14" t="s">
        <v>756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346</v>
      </c>
      <c r="D211" s="20" t="s">
        <v>347</v>
      </c>
      <c r="E211" s="16"/>
      <c r="F211" s="17">
        <v>10.75</v>
      </c>
      <c r="G211" s="17">
        <v>9.25</v>
      </c>
      <c r="H211" s="17">
        <v>7.75</v>
      </c>
      <c r="I211" s="17"/>
      <c r="J211" s="17">
        <v>11.47</v>
      </c>
      <c r="K211" s="17">
        <v>14.46</v>
      </c>
      <c r="L211" s="17">
        <v>19.309999999999999</v>
      </c>
      <c r="M211" s="17"/>
      <c r="N211" s="17">
        <v>48.148371355999998</v>
      </c>
      <c r="O211" s="36">
        <v>53.172963750000001</v>
      </c>
      <c r="P211" s="20" t="s">
        <v>16</v>
      </c>
      <c r="Q211" s="15" t="s">
        <v>757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348</v>
      </c>
      <c r="D212" s="19" t="s">
        <v>349</v>
      </c>
      <c r="E212" s="16"/>
      <c r="F212" s="18">
        <v>17.71</v>
      </c>
      <c r="G212" s="18">
        <v>16.149999999999999</v>
      </c>
      <c r="H212" s="18">
        <v>14.6</v>
      </c>
      <c r="I212" s="17"/>
      <c r="J212" s="18">
        <v>18.53</v>
      </c>
      <c r="K212" s="18">
        <v>21.63</v>
      </c>
      <c r="L212" s="18">
        <v>26.66</v>
      </c>
      <c r="M212" s="18"/>
      <c r="N212" s="18">
        <v>74.864030774</v>
      </c>
      <c r="O212" s="18">
        <v>53.411524899999996</v>
      </c>
      <c r="P212" s="19" t="s">
        <v>19</v>
      </c>
      <c r="Q212" s="14" t="s">
        <v>758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350</v>
      </c>
      <c r="D213" s="20" t="s">
        <v>351</v>
      </c>
      <c r="E213" s="16"/>
      <c r="F213" s="17">
        <v>18.43</v>
      </c>
      <c r="G213" s="17">
        <v>15.78</v>
      </c>
      <c r="H213" s="17">
        <v>13.13</v>
      </c>
      <c r="I213" s="17"/>
      <c r="J213" s="17">
        <v>19.149999999999999</v>
      </c>
      <c r="K213" s="17">
        <v>24.44</v>
      </c>
      <c r="L213" s="17">
        <v>33.01</v>
      </c>
      <c r="M213" s="17"/>
      <c r="N213" s="17">
        <v>49.810598030000001</v>
      </c>
      <c r="O213" s="36">
        <v>150.1145018</v>
      </c>
      <c r="P213" s="20" t="s">
        <v>16</v>
      </c>
      <c r="Q213" s="15" t="s">
        <v>759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352</v>
      </c>
      <c r="D214" s="20" t="s">
        <v>353</v>
      </c>
      <c r="E214" s="16"/>
      <c r="F214" s="17">
        <v>70.97</v>
      </c>
      <c r="G214" s="17">
        <v>62.48</v>
      </c>
      <c r="H214" s="17">
        <v>53.99</v>
      </c>
      <c r="I214" s="17"/>
      <c r="J214" s="17">
        <v>74.290000000000006</v>
      </c>
      <c r="K214" s="17">
        <v>91.26</v>
      </c>
      <c r="L214" s="17">
        <v>118.72</v>
      </c>
      <c r="M214" s="17"/>
      <c r="N214" s="17">
        <v>45.674595406000002</v>
      </c>
      <c r="O214" s="36">
        <v>24.632380547</v>
      </c>
      <c r="P214" s="20" t="s">
        <v>16</v>
      </c>
      <c r="Q214" s="15" t="s">
        <v>760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354</v>
      </c>
      <c r="D215" s="19" t="s">
        <v>355</v>
      </c>
      <c r="E215" s="16"/>
      <c r="F215" s="18">
        <v>10.039999999999999</v>
      </c>
      <c r="G215" s="18">
        <v>7.45</v>
      </c>
      <c r="H215" s="18">
        <v>4.8600000000000003</v>
      </c>
      <c r="I215" s="17"/>
      <c r="J215" s="18">
        <v>16.23</v>
      </c>
      <c r="K215" s="18">
        <v>21.4</v>
      </c>
      <c r="L215" s="18">
        <v>29.78</v>
      </c>
      <c r="M215" s="18"/>
      <c r="N215" s="18">
        <v>50.106636811000001</v>
      </c>
      <c r="O215" s="18">
        <v>49.746562507</v>
      </c>
      <c r="P215" s="19" t="s">
        <v>19</v>
      </c>
      <c r="Q215" s="14" t="s">
        <v>761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356</v>
      </c>
      <c r="D216" s="19" t="s">
        <v>357</v>
      </c>
      <c r="E216" s="16"/>
      <c r="F216" s="18">
        <v>50.1</v>
      </c>
      <c r="G216" s="18">
        <v>45.97</v>
      </c>
      <c r="H216" s="18">
        <v>41.85</v>
      </c>
      <c r="I216" s="17"/>
      <c r="J216" s="18">
        <v>51.8</v>
      </c>
      <c r="K216" s="18">
        <v>60.04</v>
      </c>
      <c r="L216" s="18">
        <v>73.37</v>
      </c>
      <c r="M216" s="18"/>
      <c r="N216" s="18">
        <v>34.565373221000002</v>
      </c>
      <c r="O216" s="18">
        <v>352.05461965000001</v>
      </c>
      <c r="P216" s="19" t="s">
        <v>16</v>
      </c>
      <c r="Q216" s="14" t="s">
        <v>762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517</v>
      </c>
      <c r="D217" s="20" t="s">
        <v>518</v>
      </c>
      <c r="E217" s="16"/>
      <c r="F217" s="17">
        <v>4.54</v>
      </c>
      <c r="G217" s="17">
        <v>4.3099999999999996</v>
      </c>
      <c r="H217" s="17">
        <v>4.08</v>
      </c>
      <c r="I217" s="17"/>
      <c r="J217" s="17">
        <v>5.21</v>
      </c>
      <c r="K217" s="17">
        <v>5.66</v>
      </c>
      <c r="L217" s="17">
        <v>6.4</v>
      </c>
      <c r="M217" s="17"/>
      <c r="N217" s="17">
        <v>54.720873015999999</v>
      </c>
      <c r="O217" s="36">
        <v>1.7650776000000001</v>
      </c>
      <c r="P217" s="20" t="s">
        <v>19</v>
      </c>
      <c r="Q217" s="15" t="s">
        <v>763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358</v>
      </c>
      <c r="D218" s="19" t="s">
        <v>359</v>
      </c>
      <c r="E218" s="16"/>
      <c r="F218" s="18">
        <v>13.83</v>
      </c>
      <c r="G218" s="18">
        <v>13.13</v>
      </c>
      <c r="H218" s="18">
        <v>12.43</v>
      </c>
      <c r="I218" s="17"/>
      <c r="J218" s="18">
        <v>14.34</v>
      </c>
      <c r="K218" s="18">
        <v>15.73</v>
      </c>
      <c r="L218" s="18">
        <v>17.989999999999998</v>
      </c>
      <c r="M218" s="18"/>
      <c r="N218" s="18">
        <v>51.315915412999999</v>
      </c>
      <c r="O218" s="18">
        <v>2.3890878499999997</v>
      </c>
      <c r="P218" s="19" t="s">
        <v>16</v>
      </c>
      <c r="Q218" s="14" t="s">
        <v>764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358</v>
      </c>
      <c r="D219" s="20" t="s">
        <v>360</v>
      </c>
      <c r="E219" s="16"/>
      <c r="F219" s="17">
        <v>41.13</v>
      </c>
      <c r="G219" s="17">
        <v>39.01</v>
      </c>
      <c r="H219" s="17">
        <v>36.9</v>
      </c>
      <c r="I219" s="17"/>
      <c r="J219" s="17">
        <v>42.6</v>
      </c>
      <c r="K219" s="17">
        <v>46.82</v>
      </c>
      <c r="L219" s="17">
        <v>53.65</v>
      </c>
      <c r="M219" s="17"/>
      <c r="N219" s="17">
        <v>50.262191002000002</v>
      </c>
      <c r="O219" s="36">
        <v>89.837202550000001</v>
      </c>
      <c r="P219" s="20" t="s">
        <v>16</v>
      </c>
      <c r="Q219" s="15" t="s">
        <v>765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361</v>
      </c>
      <c r="D220" s="19" t="s">
        <v>362</v>
      </c>
      <c r="E220" s="16"/>
      <c r="F220" s="18">
        <v>217.5</v>
      </c>
      <c r="G220" s="18">
        <v>195.33</v>
      </c>
      <c r="H220" s="18">
        <v>173.16</v>
      </c>
      <c r="I220" s="17"/>
      <c r="J220" s="18">
        <v>224.43</v>
      </c>
      <c r="K220" s="18">
        <v>268.76</v>
      </c>
      <c r="L220" s="18">
        <v>340.49</v>
      </c>
      <c r="M220" s="18"/>
      <c r="N220" s="18">
        <v>45.360103815000002</v>
      </c>
      <c r="O220" s="18">
        <v>16.493686258</v>
      </c>
      <c r="P220" s="19" t="s">
        <v>16</v>
      </c>
      <c r="Q220" s="14" t="s">
        <v>766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363</v>
      </c>
      <c r="D221" s="20" t="s">
        <v>364</v>
      </c>
      <c r="E221" s="16"/>
      <c r="F221" s="17">
        <v>5.35</v>
      </c>
      <c r="G221" s="17">
        <v>4.8600000000000003</v>
      </c>
      <c r="H221" s="17">
        <v>4.37</v>
      </c>
      <c r="I221" s="17"/>
      <c r="J221" s="17">
        <v>5.5</v>
      </c>
      <c r="K221" s="17">
        <v>6.47</v>
      </c>
      <c r="L221" s="17">
        <v>8.0399999999999991</v>
      </c>
      <c r="M221" s="17"/>
      <c r="N221" s="17">
        <v>46.096451825000003</v>
      </c>
      <c r="O221" s="36">
        <v>2.3475707000000003</v>
      </c>
      <c r="P221" s="20" t="s">
        <v>16</v>
      </c>
      <c r="Q221" s="15" t="s">
        <v>767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365</v>
      </c>
      <c r="D222" s="19" t="s">
        <v>366</v>
      </c>
      <c r="E222" s="16"/>
      <c r="F222" s="18">
        <v>28.3</v>
      </c>
      <c r="G222" s="18">
        <v>23.99</v>
      </c>
      <c r="H222" s="18">
        <v>19.68</v>
      </c>
      <c r="I222" s="17"/>
      <c r="J222" s="18">
        <v>30.09</v>
      </c>
      <c r="K222" s="18">
        <v>38.700000000000003</v>
      </c>
      <c r="L222" s="18">
        <v>52.64</v>
      </c>
      <c r="M222" s="18"/>
      <c r="N222" s="18">
        <v>27.494435158999998</v>
      </c>
      <c r="O222" s="18">
        <v>26.283701349999998</v>
      </c>
      <c r="P222" s="19" t="s">
        <v>16</v>
      </c>
      <c r="Q222" s="14" t="s">
        <v>768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367</v>
      </c>
      <c r="D223" s="20" t="s">
        <v>368</v>
      </c>
      <c r="E223" s="16"/>
      <c r="F223" s="17">
        <v>40.47</v>
      </c>
      <c r="G223" s="17">
        <v>36.9</v>
      </c>
      <c r="H223" s="17">
        <v>33.340000000000003</v>
      </c>
      <c r="I223" s="17"/>
      <c r="J223" s="17">
        <v>41.1</v>
      </c>
      <c r="K223" s="17">
        <v>48.22</v>
      </c>
      <c r="L223" s="17">
        <v>59.76</v>
      </c>
      <c r="M223" s="17"/>
      <c r="N223" s="17">
        <v>44.579475956000003</v>
      </c>
      <c r="O223" s="36">
        <v>233.6235791</v>
      </c>
      <c r="P223" s="20" t="s">
        <v>16</v>
      </c>
      <c r="Q223" s="15" t="s">
        <v>769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369</v>
      </c>
      <c r="D224" s="19" t="s">
        <v>370</v>
      </c>
      <c r="E224" s="16"/>
      <c r="F224" s="18">
        <v>30</v>
      </c>
      <c r="G224" s="18">
        <v>26.3</v>
      </c>
      <c r="H224" s="18">
        <v>22.6</v>
      </c>
      <c r="I224" s="17"/>
      <c r="J224" s="18">
        <v>34.130000000000003</v>
      </c>
      <c r="K224" s="18">
        <v>41.52</v>
      </c>
      <c r="L224" s="18">
        <v>53.49</v>
      </c>
      <c r="M224" s="18"/>
      <c r="N224" s="18">
        <v>62.107130540999997</v>
      </c>
      <c r="O224" s="18">
        <v>68.125903449999996</v>
      </c>
      <c r="P224" s="19" t="s">
        <v>19</v>
      </c>
      <c r="Q224" s="14" t="s">
        <v>770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371</v>
      </c>
      <c r="D225" s="20" t="s">
        <v>372</v>
      </c>
      <c r="E225" s="16"/>
      <c r="F225" s="17">
        <v>61.01</v>
      </c>
      <c r="G225" s="17">
        <v>52.97</v>
      </c>
      <c r="H225" s="17">
        <v>44.94</v>
      </c>
      <c r="I225" s="17"/>
      <c r="J225" s="17">
        <v>62.84</v>
      </c>
      <c r="K225" s="17">
        <v>78.900000000000006</v>
      </c>
      <c r="L225" s="17">
        <v>104.9</v>
      </c>
      <c r="M225" s="17"/>
      <c r="N225" s="17">
        <v>34.865462471999997</v>
      </c>
      <c r="O225" s="36">
        <v>70.199149483999989</v>
      </c>
      <c r="P225" s="20" t="s">
        <v>16</v>
      </c>
      <c r="Q225" s="15" t="s">
        <v>771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373</v>
      </c>
      <c r="D226" s="19" t="s">
        <v>374</v>
      </c>
      <c r="E226" s="16"/>
      <c r="F226" s="18">
        <v>26.37</v>
      </c>
      <c r="G226" s="18">
        <v>24.05</v>
      </c>
      <c r="H226" s="18">
        <v>21.74</v>
      </c>
      <c r="I226" s="17"/>
      <c r="J226" s="18">
        <v>27.05</v>
      </c>
      <c r="K226" s="18">
        <v>31.67</v>
      </c>
      <c r="L226" s="18">
        <v>39.15</v>
      </c>
      <c r="M226" s="18"/>
      <c r="N226" s="18">
        <v>53.417173781000002</v>
      </c>
      <c r="O226" s="18">
        <v>160.50667329999999</v>
      </c>
      <c r="P226" s="19" t="s">
        <v>16</v>
      </c>
      <c r="Q226" s="14" t="s">
        <v>772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375</v>
      </c>
      <c r="D227" s="20" t="s">
        <v>376</v>
      </c>
      <c r="E227" s="16"/>
      <c r="F227" s="17">
        <v>34.450000000000003</v>
      </c>
      <c r="G227" s="17">
        <v>29.82</v>
      </c>
      <c r="H227" s="17">
        <v>25.19</v>
      </c>
      <c r="I227" s="17"/>
      <c r="J227" s="17">
        <v>36.340000000000003</v>
      </c>
      <c r="K227" s="17">
        <v>45.59</v>
      </c>
      <c r="L227" s="17">
        <v>60.57</v>
      </c>
      <c r="M227" s="17"/>
      <c r="N227" s="17">
        <v>42.855349318000002</v>
      </c>
      <c r="O227" s="36">
        <v>184.14537185</v>
      </c>
      <c r="P227" s="20" t="s">
        <v>16</v>
      </c>
      <c r="Q227" s="15" t="s">
        <v>773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377</v>
      </c>
      <c r="D228" s="19" t="s">
        <v>378</v>
      </c>
      <c r="E228" s="16"/>
      <c r="F228" s="18">
        <v>15.79</v>
      </c>
      <c r="G228" s="18">
        <v>14.6</v>
      </c>
      <c r="H228" s="18">
        <v>13.42</v>
      </c>
      <c r="I228" s="17"/>
      <c r="J228" s="18">
        <v>16.48</v>
      </c>
      <c r="K228" s="18">
        <v>18.84</v>
      </c>
      <c r="L228" s="18">
        <v>22.67</v>
      </c>
      <c r="M228" s="18"/>
      <c r="N228" s="18">
        <v>49.915150031000003</v>
      </c>
      <c r="O228" s="18">
        <v>11.637502899999999</v>
      </c>
      <c r="P228" s="19" t="s">
        <v>16</v>
      </c>
      <c r="Q228" s="14" t="s">
        <v>774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379</v>
      </c>
      <c r="D229" s="20" t="s">
        <v>380</v>
      </c>
      <c r="E229" s="16"/>
      <c r="F229" s="17">
        <v>5.44</v>
      </c>
      <c r="G229" s="17">
        <v>4.7300000000000004</v>
      </c>
      <c r="H229" s="17">
        <v>4.03</v>
      </c>
      <c r="I229" s="17"/>
      <c r="J229" s="17">
        <v>5.81</v>
      </c>
      <c r="K229" s="17">
        <v>7.21</v>
      </c>
      <c r="L229" s="17">
        <v>9.48</v>
      </c>
      <c r="M229" s="17"/>
      <c r="N229" s="17">
        <v>33.950887588999997</v>
      </c>
      <c r="O229" s="36">
        <v>3.5007973000000003</v>
      </c>
      <c r="P229" s="20" t="s">
        <v>16</v>
      </c>
      <c r="Q229" s="15" t="s">
        <v>775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381</v>
      </c>
      <c r="D230" s="19" t="s">
        <v>382</v>
      </c>
      <c r="E230" s="16"/>
      <c r="F230" s="18">
        <v>11.29</v>
      </c>
      <c r="G230" s="18">
        <v>10.29</v>
      </c>
      <c r="H230" s="18">
        <v>9.3000000000000007</v>
      </c>
      <c r="I230" s="17"/>
      <c r="J230" s="18">
        <v>12.36</v>
      </c>
      <c r="K230" s="18">
        <v>14.34</v>
      </c>
      <c r="L230" s="18">
        <v>17.55</v>
      </c>
      <c r="M230" s="18"/>
      <c r="N230" s="18">
        <v>50.657935514999998</v>
      </c>
      <c r="O230" s="18">
        <v>18.927991200000001</v>
      </c>
      <c r="P230" s="19" t="s">
        <v>16</v>
      </c>
      <c r="Q230" s="14" t="s">
        <v>776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383</v>
      </c>
      <c r="D231" s="20" t="s">
        <v>384</v>
      </c>
      <c r="E231" s="16"/>
      <c r="F231" s="17">
        <v>26.46</v>
      </c>
      <c r="G231" s="17">
        <v>23.98</v>
      </c>
      <c r="H231" s="17">
        <v>21.5</v>
      </c>
      <c r="I231" s="17"/>
      <c r="J231" s="17">
        <v>28</v>
      </c>
      <c r="K231" s="17">
        <v>32.950000000000003</v>
      </c>
      <c r="L231" s="17">
        <v>40.97</v>
      </c>
      <c r="M231" s="17"/>
      <c r="N231" s="17">
        <v>62.216234870000001</v>
      </c>
      <c r="O231" s="36">
        <v>204.52183739999998</v>
      </c>
      <c r="P231" s="20" t="s">
        <v>19</v>
      </c>
      <c r="Q231" s="15" t="s">
        <v>777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385</v>
      </c>
      <c r="D232" s="19" t="s">
        <v>386</v>
      </c>
      <c r="E232" s="16"/>
      <c r="F232" s="18">
        <v>5.72</v>
      </c>
      <c r="G232" s="18">
        <v>5.13</v>
      </c>
      <c r="H232" s="18">
        <v>4.54</v>
      </c>
      <c r="I232" s="17"/>
      <c r="J232" s="18">
        <v>6.11</v>
      </c>
      <c r="K232" s="18">
        <v>7.28</v>
      </c>
      <c r="L232" s="18">
        <v>9.18</v>
      </c>
      <c r="M232" s="18"/>
      <c r="N232" s="18">
        <v>72.854184079999996</v>
      </c>
      <c r="O232" s="18">
        <v>4.64869105</v>
      </c>
      <c r="P232" s="19" t="s">
        <v>19</v>
      </c>
      <c r="Q232" s="14" t="s">
        <v>778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387</v>
      </c>
      <c r="D233" s="20" t="s">
        <v>388</v>
      </c>
      <c r="E233" s="16"/>
      <c r="F233" s="17">
        <v>58.67</v>
      </c>
      <c r="G233" s="17">
        <v>52.7</v>
      </c>
      <c r="H233" s="17">
        <v>46.74</v>
      </c>
      <c r="I233" s="17"/>
      <c r="J233" s="17">
        <v>61.6</v>
      </c>
      <c r="K233" s="17">
        <v>73.52</v>
      </c>
      <c r="L233" s="17">
        <v>92.82</v>
      </c>
      <c r="M233" s="17"/>
      <c r="N233" s="17">
        <v>30.414863578999999</v>
      </c>
      <c r="O233" s="36">
        <v>33.6639081</v>
      </c>
      <c r="P233" s="20" t="s">
        <v>16</v>
      </c>
      <c r="Q233" s="15" t="s">
        <v>779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389</v>
      </c>
      <c r="D234" s="19" t="s">
        <v>390</v>
      </c>
      <c r="E234" s="16"/>
      <c r="F234" s="18">
        <v>6.33</v>
      </c>
      <c r="G234" s="18">
        <v>5.67</v>
      </c>
      <c r="H234" s="18">
        <v>5.0199999999999996</v>
      </c>
      <c r="I234" s="17"/>
      <c r="J234" s="18">
        <v>7.14</v>
      </c>
      <c r="K234" s="18">
        <v>8.44</v>
      </c>
      <c r="L234" s="18">
        <v>10.55</v>
      </c>
      <c r="M234" s="18"/>
      <c r="N234" s="18">
        <v>54.708880440000001</v>
      </c>
      <c r="O234" s="18">
        <v>3.3904715000000003</v>
      </c>
      <c r="P234" s="19" t="s">
        <v>19</v>
      </c>
      <c r="Q234" s="14" t="s">
        <v>780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389</v>
      </c>
      <c r="D235" s="20" t="s">
        <v>391</v>
      </c>
      <c r="E235" s="16"/>
      <c r="F235" s="17">
        <v>6.42</v>
      </c>
      <c r="G235" s="17">
        <v>5.77</v>
      </c>
      <c r="H235" s="17">
        <v>5.12</v>
      </c>
      <c r="I235" s="17"/>
      <c r="J235" s="17">
        <v>6.71</v>
      </c>
      <c r="K235" s="17">
        <v>8</v>
      </c>
      <c r="L235" s="17">
        <v>10.1</v>
      </c>
      <c r="M235" s="17"/>
      <c r="N235" s="17">
        <v>53.364101093000002</v>
      </c>
      <c r="O235" s="36">
        <v>79.837971150000001</v>
      </c>
      <c r="P235" s="20" t="s">
        <v>16</v>
      </c>
      <c r="Q235" s="15" t="s">
        <v>781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392</v>
      </c>
      <c r="D236" s="19" t="s">
        <v>393</v>
      </c>
      <c r="E236" s="16"/>
      <c r="F236" s="18">
        <v>75.97</v>
      </c>
      <c r="G236" s="18">
        <v>66.48</v>
      </c>
      <c r="H236" s="18">
        <v>57</v>
      </c>
      <c r="I236" s="17"/>
      <c r="J236" s="18">
        <v>78.42</v>
      </c>
      <c r="K236" s="18">
        <v>97.38</v>
      </c>
      <c r="L236" s="18">
        <v>128.06</v>
      </c>
      <c r="M236" s="18"/>
      <c r="N236" s="18">
        <v>37.467200538</v>
      </c>
      <c r="O236" s="18">
        <v>1945.9838977000002</v>
      </c>
      <c r="P236" s="19" t="s">
        <v>16</v>
      </c>
      <c r="Q236" s="14" t="s">
        <v>782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394</v>
      </c>
      <c r="D237" s="20" t="s">
        <v>395</v>
      </c>
      <c r="E237" s="16"/>
      <c r="F237" s="17">
        <v>19.559999999999999</v>
      </c>
      <c r="G237" s="17">
        <v>18.29</v>
      </c>
      <c r="H237" s="17">
        <v>17.02</v>
      </c>
      <c r="I237" s="17"/>
      <c r="J237" s="17">
        <v>20.56</v>
      </c>
      <c r="K237" s="17">
        <v>23.09</v>
      </c>
      <c r="L237" s="17">
        <v>27.19</v>
      </c>
      <c r="M237" s="17"/>
      <c r="N237" s="17">
        <v>50.095114152000001</v>
      </c>
      <c r="O237" s="36">
        <v>5.4938415000000003</v>
      </c>
      <c r="P237" s="20" t="s">
        <v>16</v>
      </c>
      <c r="Q237" s="15" t="s">
        <v>783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396</v>
      </c>
      <c r="D238" s="19" t="s">
        <v>397</v>
      </c>
      <c r="E238" s="16"/>
      <c r="F238" s="18">
        <v>3.28</v>
      </c>
      <c r="G238" s="18">
        <v>2.71</v>
      </c>
      <c r="H238" s="18">
        <v>2.14</v>
      </c>
      <c r="I238" s="17"/>
      <c r="J238" s="18">
        <v>3.53</v>
      </c>
      <c r="K238" s="18">
        <v>4.66</v>
      </c>
      <c r="L238" s="18">
        <v>6.49</v>
      </c>
      <c r="M238" s="18"/>
      <c r="N238" s="18">
        <v>39.631380811</v>
      </c>
      <c r="O238" s="18">
        <v>71.899744150000004</v>
      </c>
      <c r="P238" s="19" t="s">
        <v>16</v>
      </c>
      <c r="Q238" s="14" t="s">
        <v>784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398</v>
      </c>
      <c r="D239" s="20" t="s">
        <v>399</v>
      </c>
      <c r="E239" s="16"/>
      <c r="F239" s="17">
        <v>29.61</v>
      </c>
      <c r="G239" s="17">
        <v>26.79</v>
      </c>
      <c r="H239" s="17">
        <v>23.98</v>
      </c>
      <c r="I239" s="17"/>
      <c r="J239" s="17">
        <v>32.229999999999997</v>
      </c>
      <c r="K239" s="17">
        <v>37.85</v>
      </c>
      <c r="L239" s="17">
        <v>46.94</v>
      </c>
      <c r="M239" s="17"/>
      <c r="N239" s="17">
        <v>53.337974363999997</v>
      </c>
      <c r="O239" s="36">
        <v>306.95296539999998</v>
      </c>
      <c r="P239" s="20" t="s">
        <v>19</v>
      </c>
      <c r="Q239" s="15" t="s">
        <v>785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481</v>
      </c>
      <c r="D240" s="19" t="s">
        <v>482</v>
      </c>
      <c r="E240" s="16"/>
      <c r="F240" s="18">
        <v>79.7</v>
      </c>
      <c r="G240" s="18">
        <v>73.06</v>
      </c>
      <c r="H240" s="18">
        <v>66.42</v>
      </c>
      <c r="I240" s="17"/>
      <c r="J240" s="18">
        <v>81.14</v>
      </c>
      <c r="K240" s="18">
        <v>94.41</v>
      </c>
      <c r="L240" s="18">
        <v>115.9</v>
      </c>
      <c r="M240" s="18"/>
      <c r="N240" s="18">
        <v>44.124864098000003</v>
      </c>
      <c r="O240" s="18">
        <v>2.0571653565000001</v>
      </c>
      <c r="P240" s="19" t="s">
        <v>16</v>
      </c>
      <c r="Q240" s="14" t="s">
        <v>786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400</v>
      </c>
      <c r="D241" s="20" t="s">
        <v>401</v>
      </c>
      <c r="E241" s="16"/>
      <c r="F241" s="17">
        <v>14.38</v>
      </c>
      <c r="G241" s="17">
        <v>12.8</v>
      </c>
      <c r="H241" s="17">
        <v>11.23</v>
      </c>
      <c r="I241" s="17"/>
      <c r="J241" s="17">
        <v>17.38</v>
      </c>
      <c r="K241" s="17">
        <v>20.52</v>
      </c>
      <c r="L241" s="17">
        <v>25.61</v>
      </c>
      <c r="M241" s="17"/>
      <c r="N241" s="17">
        <v>64.239459898000007</v>
      </c>
      <c r="O241" s="36">
        <v>5.5996237000000004</v>
      </c>
      <c r="P241" s="20" t="s">
        <v>19</v>
      </c>
      <c r="Q241" s="15" t="s">
        <v>787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519</v>
      </c>
      <c r="D242" s="19" t="s">
        <v>520</v>
      </c>
      <c r="E242" s="16"/>
      <c r="F242" s="18">
        <v>4.1500000000000004</v>
      </c>
      <c r="G242" s="18">
        <v>3.84</v>
      </c>
      <c r="H242" s="18">
        <v>3.54</v>
      </c>
      <c r="I242" s="17"/>
      <c r="J242" s="18">
        <v>4.88</v>
      </c>
      <c r="K242" s="18">
        <v>5.48</v>
      </c>
      <c r="L242" s="18">
        <v>6.46</v>
      </c>
      <c r="M242" s="18"/>
      <c r="N242" s="18">
        <v>52.305124003000003</v>
      </c>
      <c r="O242" s="18">
        <v>1.2058050499999999</v>
      </c>
      <c r="P242" s="19" t="s">
        <v>19</v>
      </c>
      <c r="Q242" s="14" t="s">
        <v>788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402</v>
      </c>
      <c r="D243" s="20" t="s">
        <v>403</v>
      </c>
      <c r="E243" s="16"/>
      <c r="F243" s="17">
        <v>25.94</v>
      </c>
      <c r="G243" s="17">
        <v>21.96</v>
      </c>
      <c r="H243" s="17">
        <v>17.98</v>
      </c>
      <c r="I243" s="17"/>
      <c r="J243" s="17">
        <v>27.04</v>
      </c>
      <c r="K243" s="17">
        <v>34.99</v>
      </c>
      <c r="L243" s="17">
        <v>47.86</v>
      </c>
      <c r="M243" s="17"/>
      <c r="N243" s="17">
        <v>44.304987443000002</v>
      </c>
      <c r="O243" s="36">
        <v>139.95967494999999</v>
      </c>
      <c r="P243" s="20" t="s">
        <v>16</v>
      </c>
      <c r="Q243" s="15" t="s">
        <v>789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404</v>
      </c>
      <c r="D244" s="19" t="s">
        <v>405</v>
      </c>
      <c r="E244" s="16"/>
      <c r="F244" s="18">
        <v>1.17</v>
      </c>
      <c r="G244" s="18">
        <v>0.95</v>
      </c>
      <c r="H244" s="18">
        <v>0.74</v>
      </c>
      <c r="I244" s="17"/>
      <c r="J244" s="18">
        <v>1.29</v>
      </c>
      <c r="K244" s="18">
        <v>1.71</v>
      </c>
      <c r="L244" s="18">
        <v>2.39</v>
      </c>
      <c r="M244" s="18"/>
      <c r="N244" s="18">
        <v>40.753138569000001</v>
      </c>
      <c r="O244" s="18">
        <v>2.9006777499999998</v>
      </c>
      <c r="P244" s="19" t="s">
        <v>16</v>
      </c>
      <c r="Q244" s="14" t="s">
        <v>790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406</v>
      </c>
      <c r="D245" s="20" t="s">
        <v>407</v>
      </c>
      <c r="E245" s="16"/>
      <c r="F245" s="17">
        <v>16.37</v>
      </c>
      <c r="G245" s="17">
        <v>15.04</v>
      </c>
      <c r="H245" s="17">
        <v>13.71</v>
      </c>
      <c r="I245" s="17"/>
      <c r="J245" s="17">
        <v>17.04</v>
      </c>
      <c r="K245" s="17">
        <v>19.690000000000001</v>
      </c>
      <c r="L245" s="17">
        <v>23.99</v>
      </c>
      <c r="M245" s="17"/>
      <c r="N245" s="17">
        <v>46.169639517</v>
      </c>
      <c r="O245" s="36">
        <v>34.362002950000004</v>
      </c>
      <c r="P245" s="20" t="s">
        <v>16</v>
      </c>
      <c r="Q245" s="15" t="s">
        <v>791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792</v>
      </c>
      <c r="D246" s="19" t="s">
        <v>793</v>
      </c>
      <c r="E246" s="16"/>
      <c r="F246" s="18">
        <v>34.04</v>
      </c>
      <c r="G246" s="18">
        <v>31.41</v>
      </c>
      <c r="H246" s="18">
        <v>28.78</v>
      </c>
      <c r="I246" s="17"/>
      <c r="J246" s="18">
        <v>35.450000000000003</v>
      </c>
      <c r="K246" s="18">
        <v>40.700000000000003</v>
      </c>
      <c r="L246" s="18">
        <v>49.2</v>
      </c>
      <c r="M246" s="18"/>
      <c r="N246" s="18">
        <v>37.852179261000003</v>
      </c>
      <c r="O246" s="18">
        <v>1.3958927395</v>
      </c>
      <c r="P246" s="19" t="s">
        <v>16</v>
      </c>
      <c r="Q246" s="14" t="s">
        <v>794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408</v>
      </c>
      <c r="D247" s="20" t="s">
        <v>409</v>
      </c>
      <c r="E247" s="16"/>
      <c r="F247" s="17">
        <v>46.28</v>
      </c>
      <c r="G247" s="17">
        <v>42.17</v>
      </c>
      <c r="H247" s="17">
        <v>38.06</v>
      </c>
      <c r="I247" s="17"/>
      <c r="J247" s="17">
        <v>47.81</v>
      </c>
      <c r="K247" s="17">
        <v>56.02</v>
      </c>
      <c r="L247" s="17">
        <v>69.31</v>
      </c>
      <c r="M247" s="17"/>
      <c r="N247" s="17">
        <v>51.084003510000002</v>
      </c>
      <c r="O247" s="36">
        <v>342.77824194999999</v>
      </c>
      <c r="P247" s="20" t="s">
        <v>16</v>
      </c>
      <c r="Q247" s="15" t="s">
        <v>795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468</v>
      </c>
      <c r="D248" s="19" t="s">
        <v>469</v>
      </c>
      <c r="E248" s="16"/>
      <c r="F248" s="18">
        <v>1493.9</v>
      </c>
      <c r="G248" s="18">
        <v>1200.72</v>
      </c>
      <c r="H248" s="18">
        <v>907.55</v>
      </c>
      <c r="I248" s="17"/>
      <c r="J248" s="18">
        <v>1669.89</v>
      </c>
      <c r="K248" s="18">
        <v>2256.23</v>
      </c>
      <c r="L248" s="18">
        <v>3205.02</v>
      </c>
      <c r="M248" s="18"/>
      <c r="N248" s="18">
        <v>59.921030473999998</v>
      </c>
      <c r="O248" s="18">
        <v>3.2083917144999998</v>
      </c>
      <c r="P248" s="19" t="s">
        <v>19</v>
      </c>
      <c r="Q248" s="14" t="s">
        <v>796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410</v>
      </c>
      <c r="D249" s="20" t="s">
        <v>411</v>
      </c>
      <c r="E249" s="16"/>
      <c r="F249" s="17">
        <v>8.5</v>
      </c>
      <c r="G249" s="17">
        <v>7.69</v>
      </c>
      <c r="H249" s="17">
        <v>6.89</v>
      </c>
      <c r="I249" s="17"/>
      <c r="J249" s="17">
        <v>8.8000000000000007</v>
      </c>
      <c r="K249" s="17">
        <v>10.4</v>
      </c>
      <c r="L249" s="17">
        <v>13</v>
      </c>
      <c r="M249" s="17"/>
      <c r="N249" s="17">
        <v>35.867361463000002</v>
      </c>
      <c r="O249" s="36">
        <v>5.8002007000000004</v>
      </c>
      <c r="P249" s="20" t="s">
        <v>16</v>
      </c>
      <c r="Q249" s="15" t="s">
        <v>797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412</v>
      </c>
      <c r="D250" s="19" t="s">
        <v>413</v>
      </c>
      <c r="E250" s="16"/>
      <c r="F250" s="18" t="s">
        <v>36</v>
      </c>
      <c r="G250" s="18" t="s">
        <v>36</v>
      </c>
      <c r="H250" s="18" t="s">
        <v>36</v>
      </c>
      <c r="I250" s="17"/>
      <c r="J250" s="18" t="s">
        <v>36</v>
      </c>
      <c r="K250" s="18" t="s">
        <v>36</v>
      </c>
      <c r="L250" s="18" t="s">
        <v>36</v>
      </c>
      <c r="M250" s="18"/>
      <c r="N250" s="18" t="s">
        <v>36</v>
      </c>
      <c r="O250" s="18" t="s">
        <v>36</v>
      </c>
      <c r="P250" s="19" t="s">
        <v>36</v>
      </c>
      <c r="Q250" s="14" t="s">
        <v>37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414</v>
      </c>
      <c r="D251" s="20" t="s">
        <v>415</v>
      </c>
      <c r="E251" s="16"/>
      <c r="F251" s="17">
        <v>10.5</v>
      </c>
      <c r="G251" s="17">
        <v>8.6999999999999993</v>
      </c>
      <c r="H251" s="17">
        <v>6.9</v>
      </c>
      <c r="I251" s="17"/>
      <c r="J251" s="17">
        <v>11.04</v>
      </c>
      <c r="K251" s="17">
        <v>14.63</v>
      </c>
      <c r="L251" s="17">
        <v>20.45</v>
      </c>
      <c r="M251" s="17"/>
      <c r="N251" s="17">
        <v>45.978609360999997</v>
      </c>
      <c r="O251" s="36">
        <v>57.0683887</v>
      </c>
      <c r="P251" s="20" t="s">
        <v>16</v>
      </c>
      <c r="Q251" s="15" t="s">
        <v>798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492</v>
      </c>
      <c r="D252" s="19" t="s">
        <v>493</v>
      </c>
      <c r="E252" s="16"/>
      <c r="F252" s="18">
        <v>10.130000000000001</v>
      </c>
      <c r="G252" s="18">
        <v>9.86</v>
      </c>
      <c r="H252" s="18">
        <v>9.6</v>
      </c>
      <c r="I252" s="17"/>
      <c r="J252" s="18">
        <v>10.76</v>
      </c>
      <c r="K252" s="18">
        <v>11.28</v>
      </c>
      <c r="L252" s="18">
        <v>12.13</v>
      </c>
      <c r="M252" s="18"/>
      <c r="N252" s="18">
        <v>50.703686044999998</v>
      </c>
      <c r="O252" s="18">
        <v>2.4341490514999999</v>
      </c>
      <c r="P252" s="19" t="s">
        <v>19</v>
      </c>
      <c r="Q252" s="14" t="s">
        <v>799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800</v>
      </c>
      <c r="D253" s="20" t="s">
        <v>801</v>
      </c>
      <c r="E253" s="16"/>
      <c r="F253" s="17">
        <v>93.56</v>
      </c>
      <c r="G253" s="17">
        <v>87.22</v>
      </c>
      <c r="H253" s="17">
        <v>80.89</v>
      </c>
      <c r="I253" s="17"/>
      <c r="J253" s="17">
        <v>95.67</v>
      </c>
      <c r="K253" s="17">
        <v>108.33</v>
      </c>
      <c r="L253" s="17">
        <v>128.82</v>
      </c>
      <c r="M253" s="17"/>
      <c r="N253" s="17">
        <v>51.674880533</v>
      </c>
      <c r="O253" s="36">
        <v>9.5555247760000004</v>
      </c>
      <c r="P253" s="20" t="s">
        <v>16</v>
      </c>
      <c r="Q253" s="15" t="s">
        <v>802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534</v>
      </c>
      <c r="D254" s="20" t="s">
        <v>535</v>
      </c>
      <c r="E254" s="16"/>
      <c r="F254" s="17">
        <v>59</v>
      </c>
      <c r="G254" s="17">
        <v>55.86</v>
      </c>
      <c r="H254" s="17">
        <v>52.73</v>
      </c>
      <c r="I254" s="17"/>
      <c r="J254" s="17">
        <v>61.59</v>
      </c>
      <c r="K254" s="17">
        <v>67.849999999999994</v>
      </c>
      <c r="L254" s="17">
        <v>77.989999999999995</v>
      </c>
      <c r="M254" s="17"/>
      <c r="N254" s="17">
        <v>36.789650062</v>
      </c>
      <c r="O254" s="36">
        <v>2.2750466089999999</v>
      </c>
      <c r="P254" s="20" t="s">
        <v>16</v>
      </c>
      <c r="Q254" s="15" t="s">
        <v>803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804</v>
      </c>
      <c r="D255" s="19" t="s">
        <v>805</v>
      </c>
      <c r="E255" s="16"/>
      <c r="F255" s="18">
        <v>107.47</v>
      </c>
      <c r="G255" s="18">
        <v>94.87</v>
      </c>
      <c r="H255" s="18">
        <v>82.27</v>
      </c>
      <c r="I255" s="17"/>
      <c r="J255" s="18">
        <v>110.5</v>
      </c>
      <c r="K255" s="18">
        <v>135.69</v>
      </c>
      <c r="L255" s="18">
        <v>176.46</v>
      </c>
      <c r="M255" s="18"/>
      <c r="N255" s="18">
        <v>15.615962437</v>
      </c>
      <c r="O255" s="18">
        <v>3.4904608615000003</v>
      </c>
      <c r="P255" s="19" t="s">
        <v>16</v>
      </c>
      <c r="Q255" s="14" t="s">
        <v>806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536</v>
      </c>
      <c r="D256" s="20" t="s">
        <v>537</v>
      </c>
      <c r="E256" s="16"/>
      <c r="F256" s="17">
        <v>122.51</v>
      </c>
      <c r="G256" s="17">
        <v>112.76</v>
      </c>
      <c r="H256" s="17">
        <v>103.01</v>
      </c>
      <c r="I256" s="17"/>
      <c r="J256" s="17">
        <v>127.17</v>
      </c>
      <c r="K256" s="17">
        <v>146.66</v>
      </c>
      <c r="L256" s="17">
        <v>178.2</v>
      </c>
      <c r="M256" s="17"/>
      <c r="N256" s="17">
        <v>49.488679423000001</v>
      </c>
      <c r="O256" s="36">
        <v>1.6074153690000001</v>
      </c>
      <c r="P256" s="20" t="s">
        <v>16</v>
      </c>
      <c r="Q256" s="15" t="s">
        <v>807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416</v>
      </c>
      <c r="D257" s="19" t="s">
        <v>417</v>
      </c>
      <c r="E257" s="16"/>
      <c r="F257" s="18">
        <v>180.27</v>
      </c>
      <c r="G257" s="18">
        <v>168.02</v>
      </c>
      <c r="H257" s="18">
        <v>155.77000000000001</v>
      </c>
      <c r="I257" s="17"/>
      <c r="J257" s="18">
        <v>187.04</v>
      </c>
      <c r="K257" s="18">
        <v>211.53</v>
      </c>
      <c r="L257" s="18">
        <v>251.17</v>
      </c>
      <c r="M257" s="18"/>
      <c r="N257" s="18">
        <v>51.659636401999997</v>
      </c>
      <c r="O257" s="18">
        <v>3.7953575485000002</v>
      </c>
      <c r="P257" s="19" t="s">
        <v>16</v>
      </c>
      <c r="Q257" s="14" t="s">
        <v>808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418</v>
      </c>
      <c r="D258" s="20" t="s">
        <v>419</v>
      </c>
      <c r="E258" s="16"/>
      <c r="F258" s="17">
        <v>46.26</v>
      </c>
      <c r="G258" s="17">
        <v>39.22</v>
      </c>
      <c r="H258" s="17">
        <v>32.18</v>
      </c>
      <c r="I258" s="17"/>
      <c r="J258" s="17">
        <v>64.25</v>
      </c>
      <c r="K258" s="17">
        <v>78.319999999999993</v>
      </c>
      <c r="L258" s="17">
        <v>101.08</v>
      </c>
      <c r="M258" s="17"/>
      <c r="N258" s="17">
        <v>51.303603422999998</v>
      </c>
      <c r="O258" s="36">
        <v>4.4044784014999996</v>
      </c>
      <c r="P258" s="20" t="s">
        <v>19</v>
      </c>
      <c r="Q258" s="15" t="s">
        <v>809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420</v>
      </c>
      <c r="D259" s="19" t="s">
        <v>421</v>
      </c>
      <c r="E259" s="16"/>
      <c r="F259" s="18">
        <v>103.04</v>
      </c>
      <c r="G259" s="18">
        <v>99.69</v>
      </c>
      <c r="H259" s="18">
        <v>96.34</v>
      </c>
      <c r="I259" s="17"/>
      <c r="J259" s="18">
        <v>104.39</v>
      </c>
      <c r="K259" s="18">
        <v>111.08</v>
      </c>
      <c r="L259" s="18">
        <v>121.91</v>
      </c>
      <c r="M259" s="18"/>
      <c r="N259" s="18">
        <v>33.012453645000001</v>
      </c>
      <c r="O259" s="18">
        <v>4.8780293639999996</v>
      </c>
      <c r="P259" s="19" t="s">
        <v>16</v>
      </c>
      <c r="Q259" s="14" t="s">
        <v>810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811</v>
      </c>
      <c r="D260" s="20" t="s">
        <v>812</v>
      </c>
      <c r="E260" s="16"/>
      <c r="F260" s="17">
        <v>33.25</v>
      </c>
      <c r="G260" s="17">
        <v>27.56</v>
      </c>
      <c r="H260" s="17">
        <v>21.87</v>
      </c>
      <c r="I260" s="17"/>
      <c r="J260" s="17">
        <v>47.71</v>
      </c>
      <c r="K260" s="17">
        <v>59.08</v>
      </c>
      <c r="L260" s="17">
        <v>77.489999999999995</v>
      </c>
      <c r="M260" s="17"/>
      <c r="N260" s="17">
        <v>48.847179619999999</v>
      </c>
      <c r="O260" s="36">
        <v>1.398701763</v>
      </c>
      <c r="P260" s="20" t="s">
        <v>19</v>
      </c>
      <c r="Q260" s="15" t="s">
        <v>813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814</v>
      </c>
      <c r="D261" s="19" t="s">
        <v>815</v>
      </c>
      <c r="E261" s="16"/>
      <c r="F261" s="18">
        <v>90.8</v>
      </c>
      <c r="G261" s="18">
        <v>87.55</v>
      </c>
      <c r="H261" s="18">
        <v>84.3</v>
      </c>
      <c r="I261" s="17"/>
      <c r="J261" s="18">
        <v>92.24</v>
      </c>
      <c r="K261" s="18">
        <v>98.73</v>
      </c>
      <c r="L261" s="18">
        <v>109.24</v>
      </c>
      <c r="M261" s="18"/>
      <c r="N261" s="18">
        <v>38.730137173999999</v>
      </c>
      <c r="O261" s="18">
        <v>2.1611452290000002</v>
      </c>
      <c r="P261" s="19" t="s">
        <v>16</v>
      </c>
      <c r="Q261" s="14" t="s">
        <v>816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509</v>
      </c>
      <c r="D262" s="19" t="s">
        <v>510</v>
      </c>
      <c r="E262" s="16"/>
      <c r="F262" s="18">
        <v>37.950000000000003</v>
      </c>
      <c r="G262" s="18">
        <v>31.33</v>
      </c>
      <c r="H262" s="18">
        <v>24.71</v>
      </c>
      <c r="I262" s="17"/>
      <c r="J262" s="18">
        <v>38.75</v>
      </c>
      <c r="K262" s="18">
        <v>51.98</v>
      </c>
      <c r="L262" s="18">
        <v>73.39</v>
      </c>
      <c r="M262" s="18"/>
      <c r="N262" s="18">
        <v>34.243959050999997</v>
      </c>
      <c r="O262" s="18">
        <v>1.861150552</v>
      </c>
      <c r="P262" s="19" t="s">
        <v>16</v>
      </c>
      <c r="Q262" s="14" t="s">
        <v>817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483</v>
      </c>
      <c r="D263" s="20" t="s">
        <v>484</v>
      </c>
      <c r="E263" s="16"/>
      <c r="F263" s="17">
        <v>41.45</v>
      </c>
      <c r="G263" s="17">
        <v>35.44</v>
      </c>
      <c r="H263" s="17">
        <v>29.44</v>
      </c>
      <c r="I263" s="17"/>
      <c r="J263" s="17">
        <v>42.51</v>
      </c>
      <c r="K263" s="17">
        <v>54.51</v>
      </c>
      <c r="L263" s="17">
        <v>73.930000000000007</v>
      </c>
      <c r="M263" s="17"/>
      <c r="N263" s="17">
        <v>35.082696372999997</v>
      </c>
      <c r="O263" s="36">
        <v>2.576312148</v>
      </c>
      <c r="P263" s="20" t="s">
        <v>16</v>
      </c>
      <c r="Q263" s="15" t="s">
        <v>818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422</v>
      </c>
      <c r="D264" s="19" t="s">
        <v>423</v>
      </c>
      <c r="E264" s="16"/>
      <c r="F264" s="18">
        <v>83.44</v>
      </c>
      <c r="G264" s="18">
        <v>69.27</v>
      </c>
      <c r="H264" s="18">
        <v>55.11</v>
      </c>
      <c r="I264" s="17"/>
      <c r="J264" s="18">
        <v>119.5</v>
      </c>
      <c r="K264" s="18">
        <v>147.82</v>
      </c>
      <c r="L264" s="18">
        <v>193.65</v>
      </c>
      <c r="M264" s="18"/>
      <c r="N264" s="18">
        <v>49.390712651000001</v>
      </c>
      <c r="O264" s="18">
        <v>13.450487479</v>
      </c>
      <c r="P264" s="19" t="s">
        <v>19</v>
      </c>
      <c r="Q264" s="14" t="s">
        <v>819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424</v>
      </c>
      <c r="D265" s="20" t="s">
        <v>425</v>
      </c>
      <c r="E265" s="16"/>
      <c r="F265" s="17">
        <v>32.32</v>
      </c>
      <c r="G265" s="17">
        <v>23.83</v>
      </c>
      <c r="H265" s="17">
        <v>15.35</v>
      </c>
      <c r="I265" s="17"/>
      <c r="J265" s="17">
        <v>54.52</v>
      </c>
      <c r="K265" s="17">
        <v>71.48</v>
      </c>
      <c r="L265" s="17">
        <v>98.93</v>
      </c>
      <c r="M265" s="17"/>
      <c r="N265" s="17">
        <v>51.752000400999997</v>
      </c>
      <c r="O265" s="36">
        <v>13.735816194000002</v>
      </c>
      <c r="P265" s="20" t="s">
        <v>19</v>
      </c>
      <c r="Q265" s="15" t="s">
        <v>820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426</v>
      </c>
      <c r="D266" s="19" t="s">
        <v>427</v>
      </c>
      <c r="E266" s="16"/>
      <c r="F266" s="18">
        <v>48.8</v>
      </c>
      <c r="G266" s="18">
        <v>39.81</v>
      </c>
      <c r="H266" s="18">
        <v>30.82</v>
      </c>
      <c r="I266" s="17"/>
      <c r="J266" s="18">
        <v>72.150000000000006</v>
      </c>
      <c r="K266" s="18">
        <v>90.12</v>
      </c>
      <c r="L266" s="18">
        <v>119.2</v>
      </c>
      <c r="M266" s="18"/>
      <c r="N266" s="18">
        <v>49.896253401000003</v>
      </c>
      <c r="O266" s="18">
        <v>27.264681379000002</v>
      </c>
      <c r="P266" s="19" t="s">
        <v>19</v>
      </c>
      <c r="Q266" s="14" t="s">
        <v>821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538</v>
      </c>
      <c r="D267" s="20" t="s">
        <v>539</v>
      </c>
      <c r="E267" s="16"/>
      <c r="F267" s="17">
        <v>107</v>
      </c>
      <c r="G267" s="17">
        <v>95.9</v>
      </c>
      <c r="H267" s="17">
        <v>84.81</v>
      </c>
      <c r="I267" s="17"/>
      <c r="J267" s="17">
        <v>110.21</v>
      </c>
      <c r="K267" s="17">
        <v>132.38999999999999</v>
      </c>
      <c r="L267" s="17">
        <v>168.29</v>
      </c>
      <c r="M267" s="17"/>
      <c r="N267" s="17">
        <v>15.190039603000001</v>
      </c>
      <c r="O267" s="36">
        <v>1.2298794264999999</v>
      </c>
      <c r="P267" s="20" t="s">
        <v>16</v>
      </c>
      <c r="Q267" s="15" t="s">
        <v>822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428</v>
      </c>
      <c r="D268" s="19" t="s">
        <v>429</v>
      </c>
      <c r="E268" s="16"/>
      <c r="F268" s="18">
        <v>62</v>
      </c>
      <c r="G268" s="18">
        <v>51.31</v>
      </c>
      <c r="H268" s="18">
        <v>40.630000000000003</v>
      </c>
      <c r="I268" s="17"/>
      <c r="J268" s="18">
        <v>89.49</v>
      </c>
      <c r="K268" s="18">
        <v>110.85</v>
      </c>
      <c r="L268" s="18">
        <v>145.41999999999999</v>
      </c>
      <c r="M268" s="18"/>
      <c r="N268" s="18">
        <v>49.310993029999999</v>
      </c>
      <c r="O268" s="18">
        <v>2.6467910335</v>
      </c>
      <c r="P268" s="19" t="s">
        <v>19</v>
      </c>
      <c r="Q268" s="14" t="s">
        <v>823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430</v>
      </c>
      <c r="D269" s="20" t="s">
        <v>431</v>
      </c>
      <c r="E269" s="16"/>
      <c r="F269" s="17">
        <v>130.69999999999999</v>
      </c>
      <c r="G269" s="17">
        <v>125.02</v>
      </c>
      <c r="H269" s="17">
        <v>119.34</v>
      </c>
      <c r="I269" s="17"/>
      <c r="J269" s="17">
        <v>132.38999999999999</v>
      </c>
      <c r="K269" s="17">
        <v>143.74</v>
      </c>
      <c r="L269" s="17">
        <v>162.12</v>
      </c>
      <c r="M269" s="17"/>
      <c r="N269" s="17">
        <v>28.504565134</v>
      </c>
      <c r="O269" s="36">
        <v>5.9064509970000003</v>
      </c>
      <c r="P269" s="20" t="s">
        <v>16</v>
      </c>
      <c r="Q269" s="15" t="s">
        <v>824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521</v>
      </c>
      <c r="D270" s="19" t="s">
        <v>522</v>
      </c>
      <c r="E270" s="16"/>
      <c r="F270" s="18">
        <v>125.98</v>
      </c>
      <c r="G270" s="18">
        <v>119.06</v>
      </c>
      <c r="H270" s="18">
        <v>112.14</v>
      </c>
      <c r="I270" s="17"/>
      <c r="J270" s="18">
        <v>131.44</v>
      </c>
      <c r="K270" s="18">
        <v>145.27000000000001</v>
      </c>
      <c r="L270" s="18">
        <v>167.65</v>
      </c>
      <c r="M270" s="18"/>
      <c r="N270" s="18">
        <v>58.911549397000002</v>
      </c>
      <c r="O270" s="18">
        <v>6.8801326275000001</v>
      </c>
      <c r="P270" s="19" t="s">
        <v>19</v>
      </c>
      <c r="Q270" s="14" t="s">
        <v>825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432</v>
      </c>
      <c r="D271" s="20" t="s">
        <v>433</v>
      </c>
      <c r="E271" s="16"/>
      <c r="F271" s="17">
        <v>175.32</v>
      </c>
      <c r="G271" s="17">
        <v>163.43</v>
      </c>
      <c r="H271" s="17">
        <v>151.54</v>
      </c>
      <c r="I271" s="17"/>
      <c r="J271" s="17">
        <v>179.6</v>
      </c>
      <c r="K271" s="17">
        <v>203.37</v>
      </c>
      <c r="L271" s="17">
        <v>241.84</v>
      </c>
      <c r="M271" s="17"/>
      <c r="N271" s="17">
        <v>52.589716836999997</v>
      </c>
      <c r="O271" s="36">
        <v>1068.0461786000001</v>
      </c>
      <c r="P271" s="20" t="s">
        <v>16</v>
      </c>
      <c r="Q271" s="15" t="s">
        <v>826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827</v>
      </c>
      <c r="D272" s="19" t="s">
        <v>828</v>
      </c>
      <c r="E272" s="16"/>
      <c r="F272" s="18">
        <v>145.22999999999999</v>
      </c>
      <c r="G272" s="18">
        <v>137.15</v>
      </c>
      <c r="H272" s="18">
        <v>129.08000000000001</v>
      </c>
      <c r="I272" s="17"/>
      <c r="J272" s="18">
        <v>146.43</v>
      </c>
      <c r="K272" s="18">
        <v>162.57</v>
      </c>
      <c r="L272" s="18">
        <v>188.7</v>
      </c>
      <c r="M272" s="18"/>
      <c r="N272" s="18">
        <v>50.033968002999998</v>
      </c>
      <c r="O272" s="18">
        <v>1.7063648619999998</v>
      </c>
      <c r="P272" s="19" t="s">
        <v>16</v>
      </c>
      <c r="Q272" s="14" t="s">
        <v>829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830</v>
      </c>
      <c r="D273" s="20" t="s">
        <v>831</v>
      </c>
      <c r="E273" s="16"/>
      <c r="F273" s="17">
        <v>61</v>
      </c>
      <c r="G273" s="17">
        <v>58.11</v>
      </c>
      <c r="H273" s="17">
        <v>55.22</v>
      </c>
      <c r="I273" s="17"/>
      <c r="J273" s="17">
        <v>61.8</v>
      </c>
      <c r="K273" s="17">
        <v>67.569999999999993</v>
      </c>
      <c r="L273" s="17">
        <v>76.91</v>
      </c>
      <c r="M273" s="17"/>
      <c r="N273" s="17">
        <v>40.868945852000003</v>
      </c>
      <c r="O273" s="36">
        <v>1.7772544355</v>
      </c>
      <c r="P273" s="20" t="s">
        <v>16</v>
      </c>
      <c r="Q273" s="15" t="s">
        <v>832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465</v>
      </c>
      <c r="D274" s="19" t="s">
        <v>466</v>
      </c>
      <c r="E274" s="16"/>
      <c r="F274" s="18">
        <v>129.91</v>
      </c>
      <c r="G274" s="18">
        <v>123.3</v>
      </c>
      <c r="H274" s="18">
        <v>116.7</v>
      </c>
      <c r="I274" s="17"/>
      <c r="J274" s="18">
        <v>135.79</v>
      </c>
      <c r="K274" s="18">
        <v>148.99</v>
      </c>
      <c r="L274" s="18">
        <v>170.35</v>
      </c>
      <c r="M274" s="18"/>
      <c r="N274" s="18">
        <v>49.878166671000002</v>
      </c>
      <c r="O274" s="18">
        <v>4.0435712434999997</v>
      </c>
      <c r="P274" s="19" t="s">
        <v>16</v>
      </c>
      <c r="Q274" s="14" t="s">
        <v>833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511</v>
      </c>
      <c r="D275" s="20" t="s">
        <v>512</v>
      </c>
      <c r="E275" s="16"/>
      <c r="F275" s="17">
        <v>107.32</v>
      </c>
      <c r="G275" s="17">
        <v>96.7</v>
      </c>
      <c r="H275" s="17">
        <v>86.08</v>
      </c>
      <c r="I275" s="17"/>
      <c r="J275" s="17">
        <v>111.25</v>
      </c>
      <c r="K275" s="17">
        <v>132.47999999999999</v>
      </c>
      <c r="L275" s="17">
        <v>166.84</v>
      </c>
      <c r="M275" s="17"/>
      <c r="N275" s="17">
        <v>20.542964222999998</v>
      </c>
      <c r="O275" s="36">
        <v>34.025356242000001</v>
      </c>
      <c r="P275" s="20" t="s">
        <v>16</v>
      </c>
      <c r="Q275" s="15" t="s">
        <v>834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835</v>
      </c>
      <c r="D276" s="19" t="s">
        <v>836</v>
      </c>
      <c r="E276" s="16"/>
      <c r="F276" s="18">
        <v>83.78</v>
      </c>
      <c r="G276" s="18">
        <v>71.13</v>
      </c>
      <c r="H276" s="18">
        <v>58.49</v>
      </c>
      <c r="I276" s="17"/>
      <c r="J276" s="18">
        <v>87.77</v>
      </c>
      <c r="K276" s="18">
        <v>113.05</v>
      </c>
      <c r="L276" s="18">
        <v>153.97</v>
      </c>
      <c r="M276" s="18"/>
      <c r="N276" s="18">
        <v>53.302898728999999</v>
      </c>
      <c r="O276" s="18">
        <v>2.8952134354999997</v>
      </c>
      <c r="P276" s="19" t="s">
        <v>16</v>
      </c>
      <c r="Q276" s="14" t="s">
        <v>837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434</v>
      </c>
      <c r="D277" s="20" t="s">
        <v>435</v>
      </c>
      <c r="E277" s="16"/>
      <c r="F277" s="17">
        <v>387.7</v>
      </c>
      <c r="G277" s="17">
        <v>373.51</v>
      </c>
      <c r="H277" s="17">
        <v>359.32</v>
      </c>
      <c r="I277" s="17"/>
      <c r="J277" s="17">
        <v>392.86</v>
      </c>
      <c r="K277" s="17">
        <v>421.23</v>
      </c>
      <c r="L277" s="17">
        <v>467.14</v>
      </c>
      <c r="M277" s="17"/>
      <c r="N277" s="17">
        <v>30.103309015000001</v>
      </c>
      <c r="O277" s="36">
        <v>76.447104193000001</v>
      </c>
      <c r="P277" s="20" t="s">
        <v>16</v>
      </c>
      <c r="Q277" s="15" t="s">
        <v>838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436</v>
      </c>
      <c r="D278" s="19" t="s">
        <v>437</v>
      </c>
      <c r="E278" s="16"/>
      <c r="F278" s="18">
        <v>106.8</v>
      </c>
      <c r="G278" s="18">
        <v>72.739999999999995</v>
      </c>
      <c r="H278" s="18">
        <v>38.69</v>
      </c>
      <c r="I278" s="17"/>
      <c r="J278" s="18">
        <v>111.58</v>
      </c>
      <c r="K278" s="18">
        <v>179.68</v>
      </c>
      <c r="L278" s="18">
        <v>289.88</v>
      </c>
      <c r="M278" s="18"/>
      <c r="N278" s="18">
        <v>21.981365490999998</v>
      </c>
      <c r="O278" s="18">
        <v>24.008362926</v>
      </c>
      <c r="P278" s="19" t="s">
        <v>16</v>
      </c>
      <c r="Q278" s="14" t="s">
        <v>839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438</v>
      </c>
      <c r="D279" s="20" t="s">
        <v>439</v>
      </c>
      <c r="E279" s="16"/>
      <c r="F279" s="17">
        <v>113.03</v>
      </c>
      <c r="G279" s="17">
        <v>106.4</v>
      </c>
      <c r="H279" s="17">
        <v>99.78</v>
      </c>
      <c r="I279" s="17"/>
      <c r="J279" s="17">
        <v>117.35</v>
      </c>
      <c r="K279" s="17">
        <v>130.59</v>
      </c>
      <c r="L279" s="17">
        <v>152.03</v>
      </c>
      <c r="M279" s="17"/>
      <c r="N279" s="17">
        <v>49.262068927999998</v>
      </c>
      <c r="O279" s="36">
        <v>357.39123386</v>
      </c>
      <c r="P279" s="20" t="s">
        <v>16</v>
      </c>
      <c r="Q279" s="15" t="s">
        <v>840</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523</v>
      </c>
      <c r="D280" s="19" t="s">
        <v>524</v>
      </c>
      <c r="E280" s="16"/>
      <c r="F280" s="18">
        <v>63.79</v>
      </c>
      <c r="G280" s="18">
        <v>59.49</v>
      </c>
      <c r="H280" s="18">
        <v>55.2</v>
      </c>
      <c r="I280" s="17"/>
      <c r="J280" s="18">
        <v>65.489999999999995</v>
      </c>
      <c r="K280" s="18">
        <v>74.069999999999993</v>
      </c>
      <c r="L280" s="18">
        <v>87.96</v>
      </c>
      <c r="M280" s="18"/>
      <c r="N280" s="18">
        <v>53.399571105</v>
      </c>
      <c r="O280" s="18">
        <v>1.9478996314999999</v>
      </c>
      <c r="P280" s="19" t="s">
        <v>16</v>
      </c>
      <c r="Q280" s="14" t="s">
        <v>841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440</v>
      </c>
      <c r="D281" s="20" t="s">
        <v>441</v>
      </c>
      <c r="E281" s="16"/>
      <c r="F281" s="17">
        <v>183</v>
      </c>
      <c r="G281" s="17">
        <v>170.51</v>
      </c>
      <c r="H281" s="17">
        <v>158.03</v>
      </c>
      <c r="I281" s="17"/>
      <c r="J281" s="17">
        <v>188.46</v>
      </c>
      <c r="K281" s="17">
        <v>213.42</v>
      </c>
      <c r="L281" s="17">
        <v>253.82</v>
      </c>
      <c r="M281" s="17"/>
      <c r="N281" s="17">
        <v>51.553035698999999</v>
      </c>
      <c r="O281" s="36">
        <v>136.23068609000001</v>
      </c>
      <c r="P281" s="20" t="s">
        <v>16</v>
      </c>
      <c r="Q281" s="15" t="s">
        <v>842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442</v>
      </c>
      <c r="D282" s="19" t="s">
        <v>443</v>
      </c>
      <c r="E282" s="16"/>
      <c r="F282" s="18">
        <v>127.63</v>
      </c>
      <c r="G282" s="18">
        <v>119.45</v>
      </c>
      <c r="H282" s="18">
        <v>111.27</v>
      </c>
      <c r="I282" s="17"/>
      <c r="J282" s="18">
        <v>131.31</v>
      </c>
      <c r="K282" s="18">
        <v>147.66</v>
      </c>
      <c r="L282" s="18">
        <v>174.13</v>
      </c>
      <c r="M282" s="18"/>
      <c r="N282" s="18">
        <v>52.982923767000003</v>
      </c>
      <c r="O282" s="18">
        <v>13.525849187</v>
      </c>
      <c r="P282" s="19" t="s">
        <v>16</v>
      </c>
      <c r="Q282" s="14" t="s">
        <v>843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494</v>
      </c>
      <c r="D283" s="20" t="s">
        <v>495</v>
      </c>
      <c r="E283" s="16"/>
      <c r="F283" s="17">
        <v>180.39</v>
      </c>
      <c r="G283" s="17">
        <v>166.36</v>
      </c>
      <c r="H283" s="17">
        <v>152.33000000000001</v>
      </c>
      <c r="I283" s="17"/>
      <c r="J283" s="17">
        <v>185.44</v>
      </c>
      <c r="K283" s="17">
        <v>213.49</v>
      </c>
      <c r="L283" s="17">
        <v>258.88</v>
      </c>
      <c r="M283" s="17"/>
      <c r="N283" s="17">
        <v>45.076949767000002</v>
      </c>
      <c r="O283" s="36">
        <v>7.3292795564999995</v>
      </c>
      <c r="P283" s="20" t="s">
        <v>16</v>
      </c>
      <c r="Q283" s="15" t="s">
        <v>844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845</v>
      </c>
      <c r="D284" s="19" t="s">
        <v>846</v>
      </c>
      <c r="E284" s="16"/>
      <c r="F284" s="18">
        <v>58.5</v>
      </c>
      <c r="G284" s="18">
        <v>55.11</v>
      </c>
      <c r="H284" s="18">
        <v>51.73</v>
      </c>
      <c r="I284" s="17"/>
      <c r="J284" s="18">
        <v>61.36</v>
      </c>
      <c r="K284" s="18">
        <v>68.12</v>
      </c>
      <c r="L284" s="18">
        <v>79.06</v>
      </c>
      <c r="M284" s="18"/>
      <c r="N284" s="18">
        <v>49.413802027999999</v>
      </c>
      <c r="O284" s="18">
        <v>1.0007571129999999</v>
      </c>
      <c r="P284" s="19" t="s">
        <v>16</v>
      </c>
      <c r="Q284" s="14" t="s">
        <v>847</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444</v>
      </c>
      <c r="D285" s="20" t="s">
        <v>445</v>
      </c>
      <c r="E285" s="16"/>
      <c r="F285" s="17">
        <v>61.67</v>
      </c>
      <c r="G285" s="17">
        <v>59.51</v>
      </c>
      <c r="H285" s="17">
        <v>57.36</v>
      </c>
      <c r="I285" s="17"/>
      <c r="J285" s="17">
        <v>62.87</v>
      </c>
      <c r="K285" s="17">
        <v>67.17</v>
      </c>
      <c r="L285" s="17">
        <v>74.13</v>
      </c>
      <c r="M285" s="17"/>
      <c r="N285" s="17">
        <v>38.507865402999997</v>
      </c>
      <c r="O285" s="36">
        <v>14.490746906</v>
      </c>
      <c r="P285" s="20" t="s">
        <v>16</v>
      </c>
      <c r="Q285" s="15" t="s">
        <v>848</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446</v>
      </c>
      <c r="D286" s="19" t="s">
        <v>447</v>
      </c>
      <c r="E286" s="16"/>
      <c r="F286" s="18">
        <v>47.18</v>
      </c>
      <c r="G286" s="18">
        <v>45.38</v>
      </c>
      <c r="H286" s="18">
        <v>43.59</v>
      </c>
      <c r="I286" s="17"/>
      <c r="J286" s="18">
        <v>48.1</v>
      </c>
      <c r="K286" s="18">
        <v>51.68</v>
      </c>
      <c r="L286" s="18">
        <v>57.48</v>
      </c>
      <c r="M286" s="18"/>
      <c r="N286" s="18">
        <v>29.887048412999999</v>
      </c>
      <c r="O286" s="18">
        <v>5.9406475149999993</v>
      </c>
      <c r="P286" s="19" t="s">
        <v>16</v>
      </c>
      <c r="Q286" s="14" t="s">
        <v>849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448</v>
      </c>
      <c r="D287" s="20" t="s">
        <v>449</v>
      </c>
      <c r="E287" s="16"/>
      <c r="F287" s="17">
        <v>97.5</v>
      </c>
      <c r="G287" s="17">
        <v>89.95</v>
      </c>
      <c r="H287" s="17">
        <v>82.41</v>
      </c>
      <c r="I287" s="17"/>
      <c r="J287" s="17">
        <v>99.04</v>
      </c>
      <c r="K287" s="17">
        <v>114.12</v>
      </c>
      <c r="L287" s="17">
        <v>138.53</v>
      </c>
      <c r="M287" s="17"/>
      <c r="N287" s="17">
        <v>43.163884420000002</v>
      </c>
      <c r="O287" s="36">
        <v>14.730886957000001</v>
      </c>
      <c r="P287" s="20" t="s">
        <v>16</v>
      </c>
      <c r="Q287" s="15" t="s">
        <v>850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540</v>
      </c>
      <c r="D288" s="19" t="s">
        <v>541</v>
      </c>
      <c r="E288" s="16"/>
      <c r="F288" s="18">
        <v>151.57</v>
      </c>
      <c r="G288" s="18">
        <v>142.88</v>
      </c>
      <c r="H288" s="18">
        <v>134.19999999999999</v>
      </c>
      <c r="I288" s="17"/>
      <c r="J288" s="18">
        <v>155.72999999999999</v>
      </c>
      <c r="K288" s="18">
        <v>173.09</v>
      </c>
      <c r="L288" s="18">
        <v>201.19</v>
      </c>
      <c r="M288" s="18"/>
      <c r="N288" s="18">
        <v>51.967083582999997</v>
      </c>
      <c r="O288" s="18">
        <v>2.0732833890000002</v>
      </c>
      <c r="P288" s="19" t="s">
        <v>16</v>
      </c>
      <c r="Q288" s="14" t="s">
        <v>851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496</v>
      </c>
      <c r="D289" s="19" t="s">
        <v>497</v>
      </c>
      <c r="E289" s="16"/>
      <c r="F289" s="18">
        <v>122.5</v>
      </c>
      <c r="G289" s="18">
        <v>115.58</v>
      </c>
      <c r="H289" s="18">
        <v>108.66</v>
      </c>
      <c r="I289" s="17"/>
      <c r="J289" s="18">
        <v>127.19</v>
      </c>
      <c r="K289" s="18">
        <v>141.02000000000001</v>
      </c>
      <c r="L289" s="18">
        <v>163.4</v>
      </c>
      <c r="M289" s="18"/>
      <c r="N289" s="18">
        <v>49.810588705000001</v>
      </c>
      <c r="O289" s="18">
        <v>2.968465176</v>
      </c>
      <c r="P289" s="19" t="s">
        <v>16</v>
      </c>
      <c r="Q289" s="14" t="s">
        <v>852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463</v>
      </c>
      <c r="D290" s="20" t="s">
        <v>464</v>
      </c>
      <c r="E290" s="16"/>
      <c r="F290" s="17">
        <v>89.5</v>
      </c>
      <c r="G290" s="17">
        <v>83.01</v>
      </c>
      <c r="H290" s="17">
        <v>76.53</v>
      </c>
      <c r="I290" s="17"/>
      <c r="J290" s="17">
        <v>94.21</v>
      </c>
      <c r="K290" s="17">
        <v>107.17</v>
      </c>
      <c r="L290" s="17">
        <v>128.15</v>
      </c>
      <c r="M290" s="17"/>
      <c r="N290" s="17">
        <v>45.175281415000001</v>
      </c>
      <c r="O290" s="36">
        <v>3.557968137</v>
      </c>
      <c r="P290" s="20" t="s">
        <v>16</v>
      </c>
      <c r="Q290" s="15" t="s">
        <v>853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488</v>
      </c>
      <c r="D291" s="19" t="s">
        <v>489</v>
      </c>
      <c r="E291" s="16"/>
      <c r="F291" s="18">
        <v>138.58000000000001</v>
      </c>
      <c r="G291" s="18">
        <v>129.88</v>
      </c>
      <c r="H291" s="18">
        <v>121.18</v>
      </c>
      <c r="I291" s="17"/>
      <c r="J291" s="18">
        <v>141.99</v>
      </c>
      <c r="K291" s="18">
        <v>159.38</v>
      </c>
      <c r="L291" s="18">
        <v>187.53</v>
      </c>
      <c r="M291" s="18"/>
      <c r="N291" s="18">
        <v>50.233954810999997</v>
      </c>
      <c r="O291" s="18">
        <v>2.0877355805000004</v>
      </c>
      <c r="P291" s="19" t="s">
        <v>16</v>
      </c>
      <c r="Q291" s="14" t="s">
        <v>854</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855</v>
      </c>
      <c r="D292" s="20" t="s">
        <v>856</v>
      </c>
      <c r="E292" s="16"/>
      <c r="F292" s="17">
        <v>146.13999999999999</v>
      </c>
      <c r="G292" s="17">
        <v>136.31</v>
      </c>
      <c r="H292" s="17">
        <v>126.48</v>
      </c>
      <c r="I292" s="17"/>
      <c r="J292" s="17">
        <v>150.12</v>
      </c>
      <c r="K292" s="17">
        <v>169.77</v>
      </c>
      <c r="L292" s="17">
        <v>201.58</v>
      </c>
      <c r="M292" s="17"/>
      <c r="N292" s="17">
        <v>52.083405927999998</v>
      </c>
      <c r="O292" s="36">
        <v>5.0330560499999999</v>
      </c>
      <c r="P292" s="20" t="s">
        <v>16</v>
      </c>
      <c r="Q292" s="15" t="s">
        <v>857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450</v>
      </c>
      <c r="D293" s="19" t="s">
        <v>451</v>
      </c>
      <c r="E293" s="16"/>
      <c r="F293" s="18">
        <v>22.31</v>
      </c>
      <c r="G293" s="18">
        <v>18.59</v>
      </c>
      <c r="H293" s="18">
        <v>14.87</v>
      </c>
      <c r="I293" s="17"/>
      <c r="J293" s="18">
        <v>31.86</v>
      </c>
      <c r="K293" s="18">
        <v>39.29</v>
      </c>
      <c r="L293" s="18">
        <v>51.32</v>
      </c>
      <c r="M293" s="18"/>
      <c r="N293" s="18">
        <v>47.470003896000001</v>
      </c>
      <c r="O293" s="18">
        <v>4.4239528570000006</v>
      </c>
      <c r="P293" s="19" t="s">
        <v>19</v>
      </c>
      <c r="Q293" s="14" t="s">
        <v>858</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513</v>
      </c>
      <c r="D294" s="20" t="s">
        <v>514</v>
      </c>
      <c r="E294" s="16"/>
      <c r="F294" s="17">
        <v>7.93</v>
      </c>
      <c r="G294" s="17">
        <v>5.87</v>
      </c>
      <c r="H294" s="17">
        <v>3.82</v>
      </c>
      <c r="I294" s="17"/>
      <c r="J294" s="17">
        <v>13.31</v>
      </c>
      <c r="K294" s="17">
        <v>17.41</v>
      </c>
      <c r="L294" s="17">
        <v>24.05</v>
      </c>
      <c r="M294" s="17"/>
      <c r="N294" s="17">
        <v>50.269578418000002</v>
      </c>
      <c r="O294" s="36">
        <v>1.6262764015</v>
      </c>
      <c r="P294" s="20" t="s">
        <v>19</v>
      </c>
      <c r="Q294" s="15" t="s">
        <v>859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452</v>
      </c>
      <c r="D295" s="19" t="s">
        <v>453</v>
      </c>
      <c r="E295" s="16"/>
      <c r="F295" s="18">
        <v>13.04</v>
      </c>
      <c r="G295" s="18">
        <v>9.5299999999999994</v>
      </c>
      <c r="H295" s="18">
        <v>6.02</v>
      </c>
      <c r="I295" s="17"/>
      <c r="J295" s="18">
        <v>22.32</v>
      </c>
      <c r="K295" s="18">
        <v>29.33</v>
      </c>
      <c r="L295" s="18">
        <v>40.68</v>
      </c>
      <c r="M295" s="18"/>
      <c r="N295" s="18">
        <v>50.260303004000001</v>
      </c>
      <c r="O295" s="18">
        <v>2.0088703455000001</v>
      </c>
      <c r="P295" s="19" t="s">
        <v>19</v>
      </c>
      <c r="Q295" s="14" t="s">
        <v>542</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543</v>
      </c>
      <c r="D296" s="20" t="s">
        <v>544</v>
      </c>
      <c r="E296" s="16"/>
      <c r="F296" s="17">
        <v>15.24</v>
      </c>
      <c r="G296" s="17">
        <v>14.66</v>
      </c>
      <c r="H296" s="17">
        <v>14.09</v>
      </c>
      <c r="I296" s="17"/>
      <c r="J296" s="17">
        <v>15.41</v>
      </c>
      <c r="K296" s="17">
        <v>16.55</v>
      </c>
      <c r="L296" s="17">
        <v>18.399999999999999</v>
      </c>
      <c r="M296" s="17"/>
      <c r="N296" s="17">
        <v>23.615337498999999</v>
      </c>
      <c r="O296" s="36">
        <v>1.921907209</v>
      </c>
      <c r="P296" s="20" t="s">
        <v>16</v>
      </c>
      <c r="Q296" s="15" t="s">
        <v>860</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515</v>
      </c>
      <c r="D297" s="19" t="s">
        <v>516</v>
      </c>
      <c r="E297" s="16"/>
      <c r="F297" s="18">
        <v>7.5</v>
      </c>
      <c r="G297" s="18">
        <v>7.05</v>
      </c>
      <c r="H297" s="18">
        <v>6.6</v>
      </c>
      <c r="I297" s="17"/>
      <c r="J297" s="18">
        <v>7.6</v>
      </c>
      <c r="K297" s="18">
        <v>8.49</v>
      </c>
      <c r="L297" s="18">
        <v>9.94</v>
      </c>
      <c r="M297" s="18"/>
      <c r="N297" s="18">
        <v>26.058052534000002</v>
      </c>
      <c r="O297" s="18">
        <v>2.0619915015000001</v>
      </c>
      <c r="P297" s="19" t="s">
        <v>16</v>
      </c>
      <c r="Q297" s="14" t="s">
        <v>861</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454</v>
      </c>
      <c r="D298" s="20" t="s">
        <v>455</v>
      </c>
      <c r="E298" s="16"/>
      <c r="F298" s="17" t="s">
        <v>36</v>
      </c>
      <c r="G298" s="17" t="s">
        <v>36</v>
      </c>
      <c r="H298" s="17" t="s">
        <v>36</v>
      </c>
      <c r="I298" s="17"/>
      <c r="J298" s="17" t="s">
        <v>36</v>
      </c>
      <c r="K298" s="17" t="s">
        <v>36</v>
      </c>
      <c r="L298" s="17" t="s">
        <v>36</v>
      </c>
      <c r="M298" s="17"/>
      <c r="N298" s="17" t="s">
        <v>36</v>
      </c>
      <c r="O298" s="36" t="s">
        <v>36</v>
      </c>
      <c r="P298" s="20" t="s">
        <v>36</v>
      </c>
      <c r="Q298" s="15" t="s">
        <v>37</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456</v>
      </c>
      <c r="D299" s="19" t="s">
        <v>457</v>
      </c>
      <c r="E299" s="16"/>
      <c r="F299" s="18">
        <v>18.149999999999999</v>
      </c>
      <c r="G299" s="18">
        <v>16.86</v>
      </c>
      <c r="H299" s="18">
        <v>15.58</v>
      </c>
      <c r="I299" s="17"/>
      <c r="J299" s="18">
        <v>18.71</v>
      </c>
      <c r="K299" s="18">
        <v>21.27</v>
      </c>
      <c r="L299" s="18">
        <v>25.42</v>
      </c>
      <c r="M299" s="18"/>
      <c r="N299" s="18">
        <v>51.836851111999998</v>
      </c>
      <c r="O299" s="18">
        <v>11.745602853000001</v>
      </c>
      <c r="P299" s="19" t="s">
        <v>16</v>
      </c>
      <c r="Q299" s="14" t="s">
        <v>862</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458</v>
      </c>
      <c r="D300" s="20" t="s">
        <v>459</v>
      </c>
      <c r="E300" s="16"/>
      <c r="F300" s="17">
        <v>17.61</v>
      </c>
      <c r="G300" s="17">
        <v>16.88</v>
      </c>
      <c r="H300" s="17">
        <v>16.149999999999999</v>
      </c>
      <c r="I300" s="17"/>
      <c r="J300" s="17">
        <v>17.95</v>
      </c>
      <c r="K300" s="17">
        <v>19.399999999999999</v>
      </c>
      <c r="L300" s="17">
        <v>21.75</v>
      </c>
      <c r="M300" s="17"/>
      <c r="N300" s="17">
        <v>31.060736847000001</v>
      </c>
      <c r="O300" s="36">
        <v>12.965409944999999</v>
      </c>
      <c r="P300" s="20" t="s">
        <v>16</v>
      </c>
      <c r="Q300" s="15" t="s">
        <v>863</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460</v>
      </c>
      <c r="D301" s="19" t="s">
        <v>461</v>
      </c>
      <c r="E301" s="16"/>
      <c r="F301" s="18">
        <v>23.73</v>
      </c>
      <c r="G301" s="18">
        <v>21.35</v>
      </c>
      <c r="H301" s="18">
        <v>18.98</v>
      </c>
      <c r="I301" s="17"/>
      <c r="J301" s="18">
        <v>24.53</v>
      </c>
      <c r="K301" s="18">
        <v>29.27</v>
      </c>
      <c r="L301" s="18">
        <v>36.950000000000003</v>
      </c>
      <c r="M301" s="18"/>
      <c r="N301" s="18">
        <v>14.945159589999999</v>
      </c>
      <c r="O301" s="18">
        <v>61.272619759000001</v>
      </c>
      <c r="P301" s="19" t="s">
        <v>16</v>
      </c>
      <c r="Q301" s="14" t="s">
        <v>864</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478</v>
      </c>
      <c r="D302" s="20" t="s">
        <v>479</v>
      </c>
      <c r="E302" s="16"/>
      <c r="F302" s="17">
        <v>50.75</v>
      </c>
      <c r="G302" s="17">
        <v>45.56</v>
      </c>
      <c r="H302" s="17">
        <v>40.369999999999997</v>
      </c>
      <c r="I302" s="17"/>
      <c r="J302" s="17">
        <v>52.5</v>
      </c>
      <c r="K302" s="17">
        <v>62.87</v>
      </c>
      <c r="L302" s="17">
        <v>79.650000000000006</v>
      </c>
      <c r="M302" s="17"/>
      <c r="N302" s="17">
        <v>19.886320095999999</v>
      </c>
      <c r="O302" s="36">
        <v>2.4187268865</v>
      </c>
      <c r="P302" s="20" t="s">
        <v>16</v>
      </c>
      <c r="Q302" s="15" t="s">
        <v>865</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545</v>
      </c>
      <c r="D303" s="19" t="s">
        <v>546</v>
      </c>
      <c r="E303" s="16"/>
      <c r="F303" s="18">
        <v>14.82</v>
      </c>
      <c r="G303" s="18">
        <v>14.23</v>
      </c>
      <c r="H303" s="18">
        <v>13.64</v>
      </c>
      <c r="I303" s="17"/>
      <c r="J303" s="18">
        <v>15.01</v>
      </c>
      <c r="K303" s="18">
        <v>16.18</v>
      </c>
      <c r="L303" s="18">
        <v>18.079999999999998</v>
      </c>
      <c r="M303" s="18"/>
      <c r="N303" s="18">
        <v>32.587482995999999</v>
      </c>
      <c r="O303" s="18">
        <v>4.7675708375000001</v>
      </c>
      <c r="P303" s="19" t="s">
        <v>16</v>
      </c>
      <c r="Q303" s="14" t="s">
        <v>866</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547</v>
      </c>
      <c r="D304" s="20" t="s">
        <v>548</v>
      </c>
      <c r="E304" s="16"/>
      <c r="F304" s="17">
        <v>22.02</v>
      </c>
      <c r="G304" s="17">
        <v>20.93</v>
      </c>
      <c r="H304" s="17">
        <v>19.84</v>
      </c>
      <c r="I304" s="17"/>
      <c r="J304" s="17">
        <v>22.45</v>
      </c>
      <c r="K304" s="17">
        <v>24.62</v>
      </c>
      <c r="L304" s="17">
        <v>28.14</v>
      </c>
      <c r="M304" s="17"/>
      <c r="N304" s="17">
        <v>40.868104934999998</v>
      </c>
      <c r="O304" s="36">
        <v>2.2356081614999996</v>
      </c>
      <c r="P304" s="20" t="s">
        <v>16</v>
      </c>
      <c r="Q304" s="15" t="s">
        <v>867</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549</v>
      </c>
      <c r="D305" s="19" t="s">
        <v>550</v>
      </c>
      <c r="E305" s="16"/>
      <c r="F305" s="18">
        <v>143.66999999999999</v>
      </c>
      <c r="G305" s="18">
        <v>120.47</v>
      </c>
      <c r="H305" s="18">
        <v>97.27</v>
      </c>
      <c r="I305" s="17"/>
      <c r="J305" s="18">
        <v>147.12</v>
      </c>
      <c r="K305" s="18">
        <v>193.51</v>
      </c>
      <c r="L305" s="18">
        <v>268.58999999999997</v>
      </c>
      <c r="M305" s="18"/>
      <c r="N305" s="18">
        <v>26.049828785999999</v>
      </c>
      <c r="O305" s="18">
        <v>1.1410332645000001</v>
      </c>
      <c r="P305" s="19" t="s">
        <v>16</v>
      </c>
      <c r="Q305" s="14" t="s">
        <v>868</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2026-03-19T22:28:10Z</cp:lastPrinted>
  <dcterms:created xsi:type="dcterms:W3CDTF">2020-05-21T15:06:06Z</dcterms:created>
  <dcterms:modified xsi:type="dcterms:W3CDTF">2026-03-23T21:57:55Z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