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2" documentId="14_{82F6EE54-92E6-4E2A-995E-828A4F459A9B}" xr6:coauthVersionLast="47" xr6:coauthVersionMax="47" xr10:uidLastSave="{0291E826-9405-4331-A635-9CB2766FD129}"/>
  <bookViews>
    <workbookView xWindow="1455" yWindow="645" windowWidth="24210" windowHeight="117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<sst xmlns="http://schemas.openxmlformats.org/spreadsheetml/2006/main" count="1222" uniqueCount="873">
  <si>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</si>
  <si>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</si>
  <si>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</si>
  <si>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</si>
  <si>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</si>
  <si>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</si>
  <si>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</si>
  <si>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</si>
  <si>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</si>
  <si>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</si>
  <si>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</si>
  <si>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</si>
  <si>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</si>
  <si>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</si>
  <si>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</si>
  <si>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</si>
  <si>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</si>
  <si>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</si>
  <si>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</si>
  <si>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</si>
  <si>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</si>
  <si>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</si>
  <si>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</si>
  <si>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</si>
  <si>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</si>
  <si>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</si>
  <si>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</si>
  <si>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</si>
  <si>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</si>
  <si>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</si>
  <si>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</si>
  <si>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</si>
  <si>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</si>
  <si>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</si>
  <si>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</si>
  <si>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</si>
  <si>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</si>
  <si>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</si>
  <si>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</si>
  <si>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</si>
  <si>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</si>
  <si>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</si>
  <si>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</si>
  <si>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</si>
  <si>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</si>
  <si>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</si>
  <si>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</si>
  <si>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</si>
  <si>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</si>
  <si>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</si>
  <si>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</si>
  <si>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</si>
  <si>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</si>
  <si>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</si>
  <si>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</si>
  <si>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</si>
  <si>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</si>
  <si>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</si>
  <si>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</si>
  <si>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</si>
  <si>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</si>
  <si>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</si>
  <si>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</si>
  <si>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</si>
  <si>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</si>
  <si>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</si>
  <si>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</si>
  <si>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</si>
  <si>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</si>
  <si>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</si>
  <si>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</si>
  <si>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</si>
  <si>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</si>
  <si>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</si>
  <si>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</si>
  <si>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</si>
  <si>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</si>
  <si>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</si>
  <si>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</si>
  <si>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</si>
  <si>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</si>
  <si>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</si>
  <si>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</si>
  <si>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</si>
  <si>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</si>
  <si>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</si>
  <si>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</si>
  <si>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</si>
  <si>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</si>
  <si>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</si>
  <si>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</si>
  <si>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</si>
  <si>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</si>
  <si>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</si>
  <si>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</si>
  <si>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</si>
  <si>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</si>
  <si>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</si>
  <si>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</si>
  <si>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</si>
  <si>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</si>
  <si>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</si>
  <si>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</si>
  <si>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</si>
  <si>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</si>
  <si>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</si>
  <si>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</si>
  <si>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</si>
  <si>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</si>
  <si>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</si>
  <si>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</si>
  <si>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</si>
  <si>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</si>
  <si>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</si>
  <si>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</si>
  <si>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</si>
  <si>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</si>
  <si>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</si>
  <si>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</si>
  <si>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</si>
  <si>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</si>
  <si>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</si>
  <si>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</si>
  <si>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</si>
  <si>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</si>
  <si>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</si>
  <si>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</si>
  <si>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</si>
  <si>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</si>
  <si>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</si>
  <si>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</si>
  <si>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</si>
  <si>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</si>
  <si>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</si>
  <si>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</si>
  <si>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</si>
  <si>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</si>
  <si>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</si>
  <si>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</si>
  <si>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</si>
  <si>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</si>
  <si>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</si>
  <si>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</si>
  <si>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</si>
  <si>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</si>
  <si>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</si>
  <si>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</si>
  <si>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</si>
  <si>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</si>
  <si>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</si>
  <si>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</si>
  <si>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</si>
  <si>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</si>
  <si>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</si>
  <si>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</si>
  <si>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</si>
  <si>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</si>
  <si>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</si>
  <si>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</si>
  <si>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</si>
  <si>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</si>
  <si>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</si>
  <si>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</si>
  <si>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</si>
  <si>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</si>
  <si>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</si>
  <si>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</si>
  <si>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</si>
  <si>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</si>
  <si>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</si>
  <si>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</si>
  <si>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</si>
  <si>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</si>
  <si>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</si>
  <si>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</si>
  <si>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</si>
  <si>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</si>
  <si>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</si>
  <si>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</si>
  <si>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</si>
  <si>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</si>
  <si>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</si>
  <si>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</si>
  <si>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</si>
  <si>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</si>
  <si>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</si>
  <si>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</si>
  <si>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</si>
  <si>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</si>
  <si>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</si>
  <si>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</si>
  <si>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</si>
  <si>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</si>
  <si>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</si>
  <si>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</si>
  <si>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</si>
  <si>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</si>
  <si>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</si>
  <si>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</si>
  <si>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</si>
  <si>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</si>
  <si>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</si>
  <si>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</si>
  <si>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</si>
  <si>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</si>
  <si>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</si>
  <si>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</si>
  <si>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</si>
  <si>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</si>
  <si>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</si>
  <si>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</si>
  <si>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</si>
  <si>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</si>
  <si>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</si>
  <si>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</si>
  <si>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</si>
  <si>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</si>
  <si>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</si>
  <si>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</si>
  <si>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</si>
  <si>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</si>
  <si>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</si>
  <si>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</si>
  <si>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</si>
  <si>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</si>
  <si>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</si>
  <si>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</si>
  <si>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</si>
  <si>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</si>
  <si>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</si>
  <si>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</si>
  <si>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</si>
  <si>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</si>
  <si>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</si>
  <si>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</si>
  <si>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</si>
  <si>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</si>
  <si>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</si>
  <si>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</si>
  <si>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</si>
  <si>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</si>
  <si>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</si>
  <si>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</si>
  <si>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</si>
  <si>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</si>
  <si>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</si>
  <si>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</si>
  <si>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</si>
  <si>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</si>
  <si>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</si>
  <si>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</si>
  <si>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</si>
  <si>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</si>
  <si>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</si>
  <si>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</si>
  <si>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</si>
  <si>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</si>
  <si>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</si>
  <si>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</si>
  <si>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</si>
  <si>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</si>
  <si>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</si>
  <si>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</si>
  <si>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</si>
  <si>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</si>
  <si>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</si>
  <si>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</si>
  <si>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</si>
  <si>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</si>
  <si>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</si>
  <si>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</si>
  <si>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</si>
  <si>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</si>
  <si>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</si>
  <si>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</si>
  <si>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</si>
  <si>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</si>
  <si>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</si>
  <si>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</si>
  <si>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</si>
  <si>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</si>
  <si>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</si>
  <si>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</si>
  <si>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</si>
  <si>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</si>
  <si>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</si>
  <si>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</si>
  <si>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</si>
  <si>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</si>
  <si>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</si>
  <si>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</si>
  <si>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</si>
  <si>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</si>
  <si>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</si>
  <si>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</si>
  <si>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</si>
  <si>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</si>
  <si>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</si>
  <si>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</si>
  <si>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</si>
  <si>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</si>
  <si>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</si>
  <si>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</si>
  <si>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</si>
  <si>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</si>
  <si>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</si>
  <si>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</si>
  <si>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</si>
  <si>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</si>
  <si>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</si>
  <si>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</si>
  <si>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</si>
  <si>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</si>
  <si>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</si>
  <si>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</si>
  <si>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</si>
  <si>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</si>
  <si>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</si>
  <si>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</si>
  <si>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</si>
  <si>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</si>
  <si>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</si>
  <si>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</si>
  <si>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Quero-Quero</t>
  </si>
  <si>
    <t>LJQQ3</t>
  </si>
  <si>
    <t>RaiaDrogasil</t>
  </si>
  <si>
    <t>RADL3</t>
  </si>
  <si>
    <t>Raizen</t>
  </si>
  <si>
    <t>RAIZ4</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</si>
  <si>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</si>
  <si>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</si>
  <si>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</si>
  <si>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</si>
  <si>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</si>
  <si>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</si>
  <si>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</si>
  <si>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</si>
  <si>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</si>
  <si>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</si>
  <si>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</si>
  <si>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</si>
  <si>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</si>
  <si>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</si>
  <si>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</si>
  <si>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</si>
  <si>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</si>
  <si>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</si>
  <si>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</si>
  <si>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</si>
  <si>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</si>
  <si>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</si>
  <si>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</si>
  <si>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</si>
  <si>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</si>
  <si>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</si>
  <si>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</si>
  <si>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</si>
  <si>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</si>
  <si>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</si>
  <si>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</si>
  <si>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</si>
  <si>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</si>
  <si>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</si>
  <si>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</si>
  <si>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</si>
  <si>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</si>
  <si>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</si>
  <si>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</si>
  <si>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</si>
  <si>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</si>
  <si>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</si>
  <si>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</si>
  <si>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</si>
  <si>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</si>
  <si>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</si>
  <si>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</si>
  <si>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</si>
  <si>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</si>
  <si>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</si>
  <si>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</si>
  <si>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</si>
  <si>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</si>
  <si>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</si>
  <si>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</si>
  <si>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</si>
  <si>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</si>
  <si>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</si>
  <si>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</si>
  <si>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</si>
  <si>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</si>
  <si>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</si>
  <si>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</si>
  <si>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</si>
  <si>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</si>
  <si>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</si>
  <si>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</si>
  <si>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</si>
  <si>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</si>
  <si>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</si>
  <si>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</si>
  <si>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</si>
  <si>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</si>
  <si>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</si>
  <si>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</si>
  <si>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</si>
  <si>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</si>
  <si>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</si>
  <si>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</si>
  <si>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</si>
  <si>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</si>
  <si>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</si>
  <si>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</si>
  <si>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</si>
  <si>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</si>
  <si>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</si>
  <si>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</si>
  <si>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</si>
  <si>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</si>
  <si>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</si>
  <si>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</si>
  <si>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</si>
  <si>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</si>
  <si>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</si>
  <si>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</si>
  <si>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</si>
  <si>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</si>
  <si>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</si>
  <si>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</si>
  <si>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</si>
  <si>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</si>
  <si>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</si>
  <si>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</si>
  <si>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</si>
  <si>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</si>
  <si>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</si>
  <si>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</si>
  <si>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</si>
  <si>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</si>
  <si>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</si>
  <si>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</si>
  <si>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</si>
  <si>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</si>
  <si>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</si>
  <si>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</si>
  <si>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</si>
  <si>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</si>
  <si>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</si>
  <si>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</si>
  <si>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</si>
  <si>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</si>
  <si>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</si>
  <si>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</si>
  <si>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</si>
  <si>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</si>
  <si>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</si>
  <si>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</si>
  <si>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</si>
  <si>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</si>
  <si>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</si>
  <si>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</si>
  <si>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</si>
  <si>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</si>
  <si>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</si>
  <si>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</si>
  <si>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</si>
  <si>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</si>
  <si>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</si>
  <si>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</si>
  <si>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</si>
  <si>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</si>
  <si>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</si>
  <si>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</si>
  <si>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</si>
  <si>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</si>
  <si>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</si>
  <si>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</si>
  <si>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</si>
  <si>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</si>
  <si>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</si>
  <si>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</si>
  <si>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</si>
  <si>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</si>
  <si>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</si>
  <si>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</si>
  <si>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</si>
  <si>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BB Etf Dolar</t>
  </si>
  <si>
    <t>DOLA11</t>
  </si>
  <si>
    <t>It Now Ifnc Fundo de Indice</t>
  </si>
  <si>
    <t>FIND11</t>
  </si>
  <si>
    <t>Nuibovhighbt</t>
  </si>
  <si>
    <t>HIGH11</t>
  </si>
  <si>
    <t>Pagseguro Digital Ltd.</t>
  </si>
  <si>
    <t>PAGS34</t>
  </si>
  <si>
    <t>Azevedo</t>
  </si>
  <si>
    <t>AZEV4</t>
  </si>
  <si>
    <t>Btgteva Auvp</t>
  </si>
  <si>
    <t>AUVP11</t>
  </si>
  <si>
    <t>Ishares Eqwe</t>
  </si>
  <si>
    <t>EWBZ11</t>
  </si>
  <si>
    <t>Petrorio</t>
  </si>
  <si>
    <t>Western Digital Corp</t>
  </si>
  <si>
    <t>W1DC34</t>
  </si>
  <si>
    <t>Paranapanema</t>
  </si>
  <si>
    <t>PMAM3</t>
  </si>
  <si>
    <t>Qualicorp</t>
  </si>
  <si>
    <t>Global X Copper Miners</t>
  </si>
  <si>
    <t>BCPX39</t>
  </si>
  <si>
    <t>Trend Us Lrg</t>
  </si>
  <si>
    <t>USAL11</t>
  </si>
  <si>
    <t>Bank Of America Corp</t>
  </si>
  <si>
    <t>BOAC34</t>
  </si>
  <si>
    <t>Seagate Technology Holdings Plc</t>
  </si>
  <si>
    <t>S1TX34</t>
  </si>
  <si>
    <t>Pactual Ibov</t>
  </si>
  <si>
    <t>IBOB11</t>
  </si>
  <si>
    <t>Petzcobasi</t>
  </si>
  <si>
    <t>Profarma</t>
  </si>
  <si>
    <t>PFRM3</t>
  </si>
  <si>
    <t>iShares Core S&amp;P 500 Index</t>
  </si>
  <si>
    <t>BIVB39</t>
  </si>
  <si>
    <t>Nu Ibov Div</t>
  </si>
  <si>
    <t>NSDV11</t>
  </si>
  <si>
    <t>Ambipar</t>
  </si>
  <si>
    <t>AMBP3</t>
  </si>
  <si>
    <t>Newmont Corp</t>
  </si>
  <si>
    <t>N1EM34</t>
  </si>
  <si>
    <t>Porto Seguro</t>
  </si>
  <si>
    <t>Salesforce, Inc</t>
  </si>
  <si>
    <t>SSFO34</t>
  </si>
  <si>
    <t>Ishares Cap5</t>
  </si>
  <si>
    <t>CAPE11</t>
  </si>
  <si>
    <t>BRAP3</t>
  </si>
  <si>
    <t>Planoeplano</t>
  </si>
  <si>
    <t>Etf Galaxy B</t>
  </si>
  <si>
    <t>BITI11</t>
  </si>
  <si>
    <t>iShares Gold Trust</t>
  </si>
  <si>
    <t>BIAU39</t>
  </si>
  <si>
    <t>TTEN3 está em tendência de baixa no curto prazo e abaixo de 14,9 projetaria de 13,77 a 12,65. Tem resistências em 15,49  e 17,73. O IFR sobrevendido alerta para recuperações se superar 15,49</t>
  </si>
  <si>
    <t>ABCB4 está em tendência de baixa no curto prazo e abaixo de 25,95 projetaria de 23,67 a 21,4. Tem resistências em 26,63  e 31,17.</t>
  </si>
  <si>
    <t>A1MD34 está em tendência de baixa no curto prazo e abaixo de 128,82 projetaria de 112,28 a 95,75. Tem resistências em 132  e 165,06.</t>
  </si>
  <si>
    <t>BABA34 está em tendência de baixa no curto prazo e abaixo de 24,85 projetaria de 21,65 a 18,46. Tem resistências em 25,18  e 31,56. O IFR sobrevendido alerta para recuperações se superar 25,18</t>
  </si>
  <si>
    <t>ALLD3 está em tendência de baixa no curto prazo e abaixo de 7,3 projetaria de 6,89 a 6,49. Tem resistências em 7,42  e 8,22.</t>
  </si>
  <si>
    <t>ALOS3 está em tendência de baixa no curto prazo e abaixo de 29,31 projetaria de 26,83 a 24,35. Tem resistências em 30,14  e 35,09. O IFR sobrevendido alerta para recuperações se superar 30,14</t>
  </si>
  <si>
    <t>ALPA4 está em tendência de baixa no curto prazo e abaixo de 11,08 projetaria de 9 a 6,93. Tem resistências em 11,61  e 15,75. O IFR sobrevendido alerta para recuperações se superar 11,61</t>
  </si>
  <si>
    <t>GOGL34 está em tendência de baixa no curto prazo e abaixo de 131,21 projetaria de 120,96 a 110,72. Tem resistências em 133,5  e 153,98.</t>
  </si>
  <si>
    <t>ALUP11 está em tendência de baixa no curto prazo e abaixo de 34,33 projetaria de 32,44 a 30,56. Tem resistências em 34,88  e 38,64.</t>
  </si>
  <si>
    <t>AMZO34 está em tendência de alta no curto prazo e acima de 66,88 projetaria de 76,63 a 92,41. Tem suportes em 54,13 e 49,25.</t>
  </si>
  <si>
    <t>ABEV3 está em tendência de baixa no curto prazo e abaixo de 14,87 projetaria de 13,5 a 12,14. Tem resistências em 15,25  e 17,97. O IFR sobrevendido alerta para recuperações se superar 15,25</t>
  </si>
  <si>
    <t>AMER3 está em tendência de baixa no curto prazo e abaixo de 4,97 projetaria de 4,1 a 3,24. Tem resistências em 5,16  e 6,88.</t>
  </si>
  <si>
    <t>ANIM3 está em tendência de baixa no curto prazo e abaixo de 4,05 projetaria de 3,37 a 2,7. Tem resistências em 4,42  e 5,76. O IFR sobrevendido alerta para recuperações se superar 4,42</t>
  </si>
  <si>
    <t>AAPL34 está em tendência de baixa no curto prazo e abaixo de 66,26 projetaria de 62,61 a 58,96. Tem resistências em 67,44  e 74,73.</t>
  </si>
  <si>
    <t>ARML3 está em tendência de baixa no curto prazo e abaixo de 4,75 projetaria de 3,82 a 2,9. Tem resistências em 5,11  e 6,95.</t>
  </si>
  <si>
    <t>ASAI3 está em tendência de baixa no curto prazo e abaixo de 7,81 projetaria de 6,78 a 5,75. Tem resistências em 8,1  e 10,15. O IFR sobrevendido alerta para recuperações se superar 8,1</t>
  </si>
  <si>
    <t>AURA33 está em tendência de alta no curto prazo e acima de 154,77 projetaria de 214,86 a 312,1. Tem suportes em 136,57 e 106,52.</t>
  </si>
  <si>
    <t>AURE3 está em tendência de baixa no curto prazo e abaixo de 11,64 projetaria de 10,85 a 10,07. Tem resistências em 11,86  e 13,42.</t>
  </si>
  <si>
    <t>AXIA3 está em tendência de baixa no curto prazo e abaixo de 57,92 projetaria de 51,96 a 46,01. Tem resistências em 59,89  e 71,79.</t>
  </si>
  <si>
    <t>AXIA6 está em tendência de baixa no curto prazo e abaixo de 63,15 projetaria de 55,99 a 48,84. Tem resistências em 65,25  e 79,55.</t>
  </si>
  <si>
    <t>AXIA7 está em tendência de baixa no curto prazo e abaixo de 55,85 projetaria de 51,57 a 47,3. Tem resistências em 57,72  e 66,26.</t>
  </si>
  <si>
    <t>AZEV4 está em tendência de baixa no curto prazo e abaixo de 0,16 projetaria de 0,1 a 0,05. Tem resistências em 0,18  e 0,28.</t>
  </si>
  <si>
    <t>Azul</t>
  </si>
  <si>
    <t>AZUL53</t>
  </si>
  <si>
    <t>AZZA3 está em tendência de alta no curto prazo e acima de 28,86 projetaria de 32,87 a 39,37. Tem suportes em 26,7 e 24,69.</t>
  </si>
  <si>
    <t>B3SA3 está em tendência de baixa no curto prazo e abaixo de 17 projetaria de 15,11 a 13,22. Tem resistências em 17,79  e 21,56.</t>
  </si>
  <si>
    <t>BMGB4 está em tendência de baixa no curto prazo e abaixo de 4,71 projetaria de 4,21 a 3,72. Tem resistências em 4,84  e 5,82.</t>
  </si>
  <si>
    <t>BOAC34 está em tendência de baixa no curto prazo e abaixo de 61,13 projetaria de 55,74 a 50,36. Tem resistências em 62,22  e 72,98.</t>
  </si>
  <si>
    <t>BRSR6 está em tendência de baixa no curto prazo e abaixo de 17,4 projetaria de 15,48 a 13,56. Tem resistências em 18,16  e 21,99.</t>
  </si>
  <si>
    <t>BBSE3 está em tendência de baixa no curto prazo e abaixo de 34,03 projetaria de 32,22 a 30,41. Tem resistências em 34,59  e 38,2.</t>
  </si>
  <si>
    <t>BMOB3 está em tendência de baixa no curto prazo e abaixo de 22,92 projetaria de 21,17 a 19,42. Tem resistências em 24,01  e 27,5.</t>
  </si>
  <si>
    <t>BERK34 está em tendência de alta no curto prazo e acima de 140,34 projetaria de 151,45 a 169,44. Tem suportes em 126,65 e 121,09.</t>
  </si>
  <si>
    <t>BLAU3 está em tendência de baixa no curto prazo e abaixo de 10,01 projetaria de 9,12 a 8,24. Tem resistências em 10,36  e 12,12.</t>
  </si>
  <si>
    <t>SOJA3 está em tendência de baixa no curto prazo e abaixo de 8,05 projetaria de 7,22 a 6,4. Tem resistências em 8,22  e 9,86.</t>
  </si>
  <si>
    <t>BRBI11 está em tendência de baixa no curto prazo e abaixo de 18,39 projetaria de 17,13 a 15,87. Tem resistências em 18,92  e 21,43.</t>
  </si>
  <si>
    <t>BBDC3 está em tendência de baixa no curto prazo e abaixo de 16,48 projetaria de 15,19 a 13,9. Tem resistências em 16,81  e 19,38.</t>
  </si>
  <si>
    <t>BBDC4 está em tendência de baixa no curto prazo e abaixo de 19,16 projetaria de 17,63 a 16,1. Tem resistências em 19,59  e 22,64.</t>
  </si>
  <si>
    <t>BRAP3 está em tendência de baixa no curto prazo e abaixo de 19,36 projetaria de 17,14 a 14,92. Tem resistências em 19,79  e 24,22.</t>
  </si>
  <si>
    <t>BRAP4 está em tendência de baixa no curto prazo e abaixo de 22,1 projetaria de 19,36 a 16,63. Tem resistências em 22,6  e 28,06.</t>
  </si>
  <si>
    <t>BBAS3 está em tendência de baixa no curto prazo e abaixo de 24,17 projetaria de 22,03 a 19,89. Tem resistências em 25,25  e 29,52.</t>
  </si>
  <si>
    <t>AGRO3 está em tendência de alta no curto prazo e acima de 22,21 projetaria de 24,44 a 28,06. Tem suportes em 21,5 e 20,38.</t>
  </si>
  <si>
    <t>BRKM5 está em tendência de alta no curto prazo e acima de 13,78 projetaria de 18,42 a 25,93. Tem suportes em 11,76 e 9,43. O padrão de volume favorece a alta.</t>
  </si>
  <si>
    <t>BRAV3 está em tendência de baixa no curto prazo e abaixo de 18,3 projetaria de 16,08 a 13,86. Tem resistências em 19,98  e 24,41.</t>
  </si>
  <si>
    <t>Brisanet</t>
  </si>
  <si>
    <t>BRST3</t>
  </si>
  <si>
    <t>BRST3 está em tendência de baixa no curto prazo e abaixo de 2,91 projetaria de 2,71 a 2,51. Tem resistências em 2,99  e 3,38.</t>
  </si>
  <si>
    <t>AVGO34 está em tendência de alta no curto prazo e acima de 32,29 projetaria de 38,51 a 48,57. Tem suportes em 24,72 e 21,6.</t>
  </si>
  <si>
    <t>BPAC11 está em tendência de baixa no curto prazo e abaixo de 55,64 projetaria de 51,4 a 47,17. Tem resistências em 57,5  e 65,96.</t>
  </si>
  <si>
    <t>CXSE3 está em tendência de alta no curto prazo e acima de 18,65 projetaria de 21,05 a 24,94. Tem suportes em 17,78 e 16,57. O padrão de volume favorece a alta.</t>
  </si>
  <si>
    <t>CAML3 está em tendência de baixa no curto prazo e abaixo de 6,14 projetaria de 5,54 a 4,94. Tem resistências em 6,5  e 7,69.</t>
  </si>
  <si>
    <t>BHIA3 está em tendência de baixa no curto prazo e abaixo de 2,88 projetaria de 2,43 a 1,99. Tem resistências em 3,21  e 4,09.</t>
  </si>
  <si>
    <t>CBAV3 está em tendência de alta no curto prazo e acima de 10,54 projetaria de 14,21 a 20,16. Tem suportes em 10,19 e 8,35. O IFR sobrecomprado alerta realizações se perder 10,19.</t>
  </si>
  <si>
    <t>CEAB3 está em tendência de baixa no curto prazo e abaixo de 11,32 projetaria de 8,67 a 6,03. Tem resistências em 11,92  e 17,2.</t>
  </si>
  <si>
    <t>CMIG4 está em tendência de baixa no curto prazo e abaixo de 11,61 projetaria de 10,98 a 10,36. Tem resistências em 11,79  e 13,03.</t>
  </si>
  <si>
    <t>Chevron Corp</t>
  </si>
  <si>
    <t>CHVX34</t>
  </si>
  <si>
    <t>CHVX34 está em tendência de alta no curto prazo e acima de 104,14 projetaria de 120,22 a 146,26. Tem suportes em 99,1 e 91,05. O padrão de volume favorece a alta. O IFR sobrecomprado alerta realizações se perder 99,1.</t>
  </si>
  <si>
    <t>COGN3 está em tendência de baixa no curto prazo e abaixo de 2,95 projetaria de 2,39 a 1,83. Tem resistências em 3,08  e 4,19. O IFR sobrevendido alerta para recuperações se superar 3,08</t>
  </si>
  <si>
    <t>C2OI34 está em tendência de alta no curto prazo e acima de 69,11 projetaria de 93,87 a 133,95. Tem suportes em 40,24 e 27,85.</t>
  </si>
  <si>
    <t>CSMG3 está em tendência de baixa no curto prazo e abaixo de 51,75 projetaria de 44,71 a 37,68. Tem resistências em 52,77  e 66,83.</t>
  </si>
  <si>
    <t>CPLE3 está em tendência de baixa no curto prazo e abaixo de 14,08 projetaria de 13,04 a 12. Tem resistências em 14,56  e 16,63.</t>
  </si>
  <si>
    <t>CSAN3 está em tendência de baixa no curto prazo e abaixo de 5,61 projetaria de 4,99 a 4,38. Tem resistências em 5,94  e 7,16.</t>
  </si>
  <si>
    <t>CPFE3 está em tendência de baixa no curto prazo e abaixo de 47,72 projetaria de 43,35 a 38,99. Tem resistências em 48,74  e 57,46.</t>
  </si>
  <si>
    <t>Crowdstrike Hldg Inc</t>
  </si>
  <si>
    <t>C2RW34</t>
  </si>
  <si>
    <t>C2RW34 está em tendência de alta no curto prazo e acima de 135,25 projetaria de 168,99 a 223,6. Tem suportes em 103,05 e 86,17.</t>
  </si>
  <si>
    <t>CSED3 está em tendência de baixa no curto prazo e abaixo de 5,96 projetaria de 5,32 a 4,68. Tem resistências em 6,21  e 7,48.</t>
  </si>
  <si>
    <t>CMIN3 está em tendência de baixa no curto prazo e abaixo de 4,99 projetaria de 4,5 a 4,01. Tem resistências em 5,26  e 6,23. O IFR sobrevendido alerta para recuperações se superar 5,26</t>
  </si>
  <si>
    <t>CURY3 está em tendência de baixa no curto prazo e abaixo de 35,77 projetaria de 32,29 a 28,82. Tem resistências em 37  e 43,94.</t>
  </si>
  <si>
    <t>CVCB3 está em tendência de baixa no curto prazo e abaixo de 1,91 projetaria de 1,57 a 1,24. Tem resistências em 2,06  e 2,72. O IFR sobrevendido alerta para recuperações se superar 2,06</t>
  </si>
  <si>
    <t>CYRE3 está em tendência de baixa no curto prazo e abaixo de 27,23 projetaria de 24,64 a 22,05. Tem resistências em 28,01  e 33,18. O IFR sobrevendido alerta para recuperações se superar 28,01</t>
  </si>
  <si>
    <t>CYRE4 está em tendência de baixa no curto prazo e abaixo de 25,4 projetaria de 22,86 a 20,33. Tem resistências em 26,41  e 31,47. O IFR sobrevendido alerta para recuperações se superar 26,41</t>
  </si>
  <si>
    <t>DASA3 está em tendência de baixa no curto prazo e abaixo de 3,45 projetaria de 2,53 a 1,62. Tem resistências em 3,82  e 5,64.</t>
  </si>
  <si>
    <t>DESK3 está em tendência de baixa no curto prazo e abaixo de 13,77 projetaria de 11,8 a 9,83. Tem resistências em 14,99  e 18,92.</t>
  </si>
  <si>
    <t>DXCO3 está em tendência de baixa no curto prazo e abaixo de 4,68 projetaria de 4,15 a 3,63. Tem resistências em 4,83  e 5,87. O IFR sobrevendido alerta para recuperações se superar 4,83</t>
  </si>
  <si>
    <t>PNVL3 está em tendência de baixa no curto prazo e abaixo de 14,41 projetaria de 12,04 a 9,67. Tem resistências em 15,28  e 20,01.</t>
  </si>
  <si>
    <t>DIRR3 está em tendência de baixa no curto prazo e abaixo de 13,89 projetaria de 12,42 a 10,96. Tem resistências em 14,61  e 17,53. O IFR sobrevendido alerta para recuperações se superar 14,61</t>
  </si>
  <si>
    <t>ECOR3 está em tendência de baixa no curto prazo e abaixo de 9,07 projetaria de 7,84 a 6,61. Tem resistências em 9,58  e 12,03. O IFR sobrevendido alerta para recuperações se superar 9,58</t>
  </si>
  <si>
    <t>Eli Lilly And Company</t>
  </si>
  <si>
    <t>LILY34</t>
  </si>
  <si>
    <t>LILY34 está em tendência de baixa no curto prazo e abaixo de 169,4 projetaria de 154,62 a 139,84. Tem resistências em 172,48  e 202,03.</t>
  </si>
  <si>
    <t>EMBJ3 está em tendência de baixa no curto prazo e abaixo de 74,62 projetaria de 65,07 a 55,53. Tem resistências em 83,54  e 102,62. O IFR sobrevendido alerta para recuperações se superar 83,54</t>
  </si>
  <si>
    <t>ENGI11 está em tendência de alta no curto prazo e acima de 55,46 projetaria de 61,39 a 71. Tem suportes em 52,82 e 49,85.</t>
  </si>
  <si>
    <t>ENEV3 está em tendência de baixa no curto prazo e abaixo de 20,27 projetaria de 18,69 a 17,12. Tem resistências em 21,1  e 24,24.</t>
  </si>
  <si>
    <t>EGIE3 está em tendência de baixa no curto prazo e abaixo de 31,47 projetaria de 29,68 a 27,9. Tem resistências em 31,96  e 35,52.</t>
  </si>
  <si>
    <t>EQTL3 está em tendência de baixa no curto prazo e abaixo de 39,55 projetaria de 37,68 a 35,81. Tem resistências em 40,88  e 44,61.</t>
  </si>
  <si>
    <t>Espacolaser</t>
  </si>
  <si>
    <t>ESPA3</t>
  </si>
  <si>
    <t>ESPA3 está em tendência de alta no curto prazo e acima de 1,27 projetaria de 1,56 a 2,03. Tem suportes em 1,18 e 1,03. O padrão de volume favorece a alta. O IFR sobrecomprado alerta realizações se perder 1,18.</t>
  </si>
  <si>
    <t>EVEN3 está em tendência de baixa no curto prazo e abaixo de 7,05 projetaria de 6,45 a 5,86. Tem resistências em 7,33  e 8,51. O IFR sobrevendido alerta para recuperações se superar 7,33</t>
  </si>
  <si>
    <t>Exxon Mobil Corp</t>
  </si>
  <si>
    <t>EXXO34</t>
  </si>
  <si>
    <t>EXXO34 está em tendência de alta no curto prazo e acima de 104,62 projetaria de 122,52 a 151,49. Tem suportes em 98,36 e 89,4. O padrão de volume favorece a alta.</t>
  </si>
  <si>
    <t>EZTC3 está em tendência de baixa no curto prazo e abaixo de 13,97 projetaria de 12,85 a 11,74. Tem resistências em 14,57  e 16,79. O IFR sobrevendido alerta para recuperações se superar 14,57</t>
  </si>
  <si>
    <t>FESA4 está em tendência de baixa no curto prazo e abaixo de 7,41 projetaria de 6,73 a 6,05. Tem resistências em 7,63  e 8,98.</t>
  </si>
  <si>
    <t>FLRY3 está em tendência de baixa no curto prazo e abaixo de 15,62 projetaria de 14,32 a 13,02. Tem resistências em 16,1  e 18,69. O IFR sobrevendido alerta para recuperações se superar 16,1</t>
  </si>
  <si>
    <t>FRAS3 está em tendência de baixa no curto prazo e abaixo de 22,25 projetaria de 21,03 a 19,82. Tem resistências em 23,64  e 26,06. O IFR sobrevendido alerta para recuperações se superar 23,64</t>
  </si>
  <si>
    <t>FCXO34 está em tendência de baixa no curto prazo e abaixo de 102,69 projetaria de 86,92 a 71,16. Tem resistências em 105,61  e 137,13.</t>
  </si>
  <si>
    <t>GFSA3 está em tendência de baixa no curto prazo e abaixo de 1,97 projetaria de 0,47 a -1,02. Tem resistências em 2,14  e 5,13.</t>
  </si>
  <si>
    <t>GGBR4 está em tendência de baixa no curto prazo e abaixo de 17,95 projetaria de 16,09 a 14,24. Tem resistências em 18,57  e 22,27. O IFR sobrevendido alerta para recuperações se superar 18,57</t>
  </si>
  <si>
    <t>GOAU4 está em tendência de baixa no curto prazo e abaixo de 8,1 projetaria de 7,22 a 6,35. Tem resistências em 8,34  e 10,08. O IFR sobrevendido alerta para recuperações se superar 8,34</t>
  </si>
  <si>
    <t>GGPS3 está em tendência de baixa no curto prazo e abaixo de 17,07 projetaria de 15,76 a 14,46. Tem resistências em 17,66  e 20,26.</t>
  </si>
  <si>
    <t>GRND3 está em tendência de baixa no curto prazo e abaixo de 4,5 projetaria de 3,99 a 3,49. Tem resistências em 4,6  e 5,6. O IFR sobrevendido alerta para recuperações se superar 4,6</t>
  </si>
  <si>
    <t>GMAT3 está em tendência de baixa no curto prazo e abaixo de 5 projetaria de 4,28 a 3,56. Tem resistências em 5,21  e 6,64.</t>
  </si>
  <si>
    <t>SBFG3 está em tendência de baixa no curto prazo e abaixo de 11,29 projetaria de 9,69 a 8,09. Tem resistências em 11,9  e 15,09.</t>
  </si>
  <si>
    <t>HAPV3 está em tendência de baixa no curto prazo e abaixo de 9,21 projetaria de 1,92 a -5,35. Tem resistências em 9,59  e 24,15. O IFR sobrevendido alerta para recuperações se superar 9,59</t>
  </si>
  <si>
    <t>Hbr Realty</t>
  </si>
  <si>
    <t>HBRE3</t>
  </si>
  <si>
    <t>HBRE3 está em tendência de baixa no curto prazo e abaixo de 2,81 projetaria de 2,46 a 2,11. Tem resistências em 3  e 3,69. O IFR sobrevendido alerta para recuperações se superar 3</t>
  </si>
  <si>
    <t>HBOR3 está em tendência de baixa no curto prazo e abaixo de 2,8 projetaria de 2,25 a 1,71. Tem resistências em 2,94  e 4,02.</t>
  </si>
  <si>
    <t>HBSA3 está em tendência de baixa no curto prazo e abaixo de 3,75 projetaria de 3,47 a 3,2. Tem resistências em 3,97  e 4,51.</t>
  </si>
  <si>
    <t>HYPE3 está em tendência de baixa no curto prazo e abaixo de 21,25 projetaria de 19,42 a 17,59. Tem resistências em 21,78  e 25,43. O IFR sobrevendido alerta para recuperações se superar 21,78</t>
  </si>
  <si>
    <t>IGTI11 está em tendência de baixa no curto prazo e abaixo de 26,71 projetaria de 24,86 a 23,02. Tem resistências em 27,11  e 30,79.</t>
  </si>
  <si>
    <t>ITLC34 está em tendência de baixa no curto prazo e abaixo de 39,45 projetaria de 33,64 a 27,83. Tem resistências em 41,05  e 52,66.</t>
  </si>
  <si>
    <t>INTB3 está em tendência de alta no curto prazo e acima de 14,45 projetaria de 16,89 a 20,85. Tem suportes em 13,92 e 12,69.</t>
  </si>
  <si>
    <t>INBR32 está em tendência de baixa no curto prazo e abaixo de 42,29 projetaria de 38,73 a 35,17. Tem resistências em 44,03  e 51,14.</t>
  </si>
  <si>
    <t>MYPK3 está em tendência de baixa no curto prazo e abaixo de 9,18 projetaria de 8,52 a 7,87. Tem resistências em 9,41  e 10,71. O IFR sobrevendido alerta para recuperações se superar 9,41</t>
  </si>
  <si>
    <t>RANI3 está em tendência de baixa no curto prazo e abaixo de 9,26 projetaria de 8,71 a 8,17. Tem resistências em 9,59  e 10,67.</t>
  </si>
  <si>
    <t>IRBR3 está em tendência de baixa no curto prazo e abaixo de 54,69 projetaria de 48,64 a 42,6. Tem resistências em 56,38  e 68,46.</t>
  </si>
  <si>
    <t>ISAE4 está em tendência de baixa no curto prazo e abaixo de 27,47 projetaria de 25,88 a 24,3. Tem resistências em 28,13  e 31,29.</t>
  </si>
  <si>
    <t>ITSA3 está em tendência de baixa no curto prazo e abaixo de 13,14 projetaria de 11,75 a 10,36. Tem resistências em 13,59  e 16,36.</t>
  </si>
  <si>
    <t>ITSA4 está em tendência de baixa no curto prazo e abaixo de 13,12 projetaria de 11,75 a 10,38. Tem resistências em 13,37  e 16,1.</t>
  </si>
  <si>
    <t>ITUB3 está em tendência de baixa no curto prazo e abaixo de 40,6 projetaria de 36,21 a 31,83. Tem resistências em 41,57  e 50,33.</t>
  </si>
  <si>
    <t>ITUB4 está em tendência de baixa no curto prazo e abaixo de 42,3 projetaria de 38,16 a 34,02. Tem resistências em 43,22  e 51,49.</t>
  </si>
  <si>
    <t>JALL3 está em tendência de alta no curto prazo e acima de 3,4 projetaria de 3,89 a 4,69. Tem suportes em 3,17 e 2,92.</t>
  </si>
  <si>
    <t>JBSS32 está em tendência de baixa no curto prazo e abaixo de 77,29 projetaria de 71,42 a 65,55. Tem resistências em 80  e 91,73.</t>
  </si>
  <si>
    <t>JHSF3 está em tendência de baixa no curto prazo e abaixo de 8,82 projetaria de 7,69 a 6,56. Tem resistências em 9,03  e 11,28.</t>
  </si>
  <si>
    <t>JPMC34 está em tendência de baixa no curto prazo e abaixo de 145,59 projetaria de 134,24 a 122,89. Tem resistências em 148,52  e 171,21.</t>
  </si>
  <si>
    <t>JSLG3 está em tendência de baixa no curto prazo e abaixo de 6,71 projetaria de 5,22 a 3,74. Tem resistências em 7,69  e 10,65. O IFR sobrevendido alerta para recuperações se superar 7,69</t>
  </si>
  <si>
    <t>KEPL3 está em tendência de baixa no curto prazo e abaixo de 7,9 projetaria de 6,97 a 6,04. Tem resistências em 8,33  e 10,18. O IFR sobrevendido alerta para recuperações se superar 8,33</t>
  </si>
  <si>
    <t>Kla Corp</t>
  </si>
  <si>
    <t>K1LA34</t>
  </si>
  <si>
    <t>K1LA34 está em tendência de baixa no curto prazo e abaixo de 1844,24 projetaria de 1624,5 a 1404,76. Tem resistências em 1862,5  e 2301,97.</t>
  </si>
  <si>
    <t>KLBN3 está em tendência de baixa no curto prazo e abaixo de 3,84 projetaria de 3,54 a 3,24. Tem resistências em 3,94  e 4,53.</t>
  </si>
  <si>
    <t>KLBN4 está em tendência de baixa no curto prazo e abaixo de 3,84 projetaria de 3,55 a 3,26. Tem resistências em 3,94  e 4,51.</t>
  </si>
  <si>
    <t>KLBN11 está em tendência de baixa no curto prazo e abaixo de 19,17 projetaria de 17,65 a 16,13. Tem resistências em 19,7  e 22,73.</t>
  </si>
  <si>
    <t>LAVV3 está em tendência de baixa no curto prazo e abaixo de 15,62 projetaria de 14,02 a 12,42. Tem resistências em 17,1  e 20,29. O IFR sobrevendido alerta para recuperações se superar 17,1</t>
  </si>
  <si>
    <t>LIGT3 está em tendência de baixa no curto prazo e abaixo de 4,54 projetaria de 3,94 a 3,34. Tem resistências em 4,84  e 6,03.</t>
  </si>
  <si>
    <t>RENT3 está em tendência de baixa no curto prazo e abaixo de 44,32 projetaria de 39,88 a 35,44. Tem resistências em 45,86  e 54,73.</t>
  </si>
  <si>
    <t>RENT4 está em tendência de baixa no curto prazo e abaixo de 42,48 projetaria de 38,72 a 34,96. Tem resistências em 44,03  e 51,54.</t>
  </si>
  <si>
    <t>LOGG3 está em tendência de baixa no curto prazo e abaixo de 26,61 projetaria de 24,03 a 21,46. Tem resistências em 27,49  e 32,63.</t>
  </si>
  <si>
    <t>LREN3 está em tendência de baixa no curto prazo e abaixo de 14,91 projetaria de 13,72 a 12,54. Tem resistências em 15,47  e 17,83.</t>
  </si>
  <si>
    <t>LWSA3 está em tendência de alta no curto prazo e acima de 4,8 projetaria de 5,74 a 7,26. Tem suportes em 3,76 e 3,28.</t>
  </si>
  <si>
    <t>MDIA3 está em tendência de baixa no curto prazo e abaixo de 22,26 projetaria de 20,32 a 18,38. Tem resistências em 22,98  e 26,85. O IFR sobrevendido alerta para recuperações se superar 22,98</t>
  </si>
  <si>
    <t>MGLU3 está em tendência de baixa no curto prazo e abaixo de 9,33 projetaria de 8,15 a 6,98. Tem resistências em 9,99  e 12,33.</t>
  </si>
  <si>
    <t>POMO3 está em tendência de baixa no curto prazo e abaixo de 5,65 projetaria de 5,15 a 4,66. Tem resistências em 5,89  e 6,87. O IFR sobrevendido alerta para recuperações se superar 5,89</t>
  </si>
  <si>
    <t>POMO4 está em tendência de baixa no curto prazo e abaixo de 6,01 projetaria de 5,51 a 5,02. Tem resistências em 6,16  e 7,14. O IFR sobrevendido alerta para recuperações se superar 6,16</t>
  </si>
  <si>
    <t>MBRF3 está em tendência de baixa no curto prazo e abaixo de 16,16 projetaria de 12,86 a 9,56. Tem resistências em 16,99  e 23,58. O IFR sobrevendido alerta para recuperações se superar 16,99</t>
  </si>
  <si>
    <t>CASH3 está em tendência de baixa no curto prazo e abaixo de 3,25 projetaria de 2,81 a 2,38. Tem resistências em 3,43  e 4,29.</t>
  </si>
  <si>
    <t>MELK3 está em tendência de baixa no curto prazo e abaixo de 3,62 projetaria de 3,39 a 3,17. Tem resistências em 3,72  e 4,16. O IFR sobrevendido alerta para recuperações se superar 3,72</t>
  </si>
  <si>
    <t>MELI34 está em tendência de baixa no curto prazo e abaixo de 70,87 projetaria de 61,39 a 51,91. Tem resistências em 74,35  e 93,3. O IFR sobrevendido alerta para recuperações se superar 74,35</t>
  </si>
  <si>
    <t>BMEB4 está em tendência de alta no curto prazo e acima de 88,78 projetaria de 111,96 a 149,47. Tem suportes em 78,09 e 66,49.</t>
  </si>
  <si>
    <t>M1TA34 está em tendência de baixa no curto prazo e abaixo de 118,61 projetaria de 110,47 a 102,34. Tem resistências em 120,72  e 136,98.</t>
  </si>
  <si>
    <t>LEVE3 está em tendência de baixa no curto prazo e abaixo de 34,9 projetaria de 32,5 a 30,1. Tem resistências em 35,35  e 40,14.</t>
  </si>
  <si>
    <t>MUTC34 está em tendência de alta no curto prazo e acima de 397,27 projetaria de 535,41 a 758,95. Tem suportes em 346,84 e 277,76.</t>
  </si>
  <si>
    <t>MSFT34 está em tendência de alta no curto prazo e acima de 113,59 projetaria de 132,87 a 164,09. Tem suportes em 86,67 e 77,02.</t>
  </si>
  <si>
    <t>MILS3 está em tendência de baixa no curto prazo e abaixo de 14,08 projetaria de 12,85 a 11,63. Tem resistências em 14,81  e 17,25.</t>
  </si>
  <si>
    <t>BEEF3 está em tendência de baixa no curto prazo e abaixo de 4,32 projetaria de 3,55 a 2,78. Tem resistências em 4,43  e 5,96. O IFR sobrevendido alerta para recuperações se superar 4,43</t>
  </si>
  <si>
    <t>MTRE3 está em tendência de baixa no curto prazo e abaixo de 3,7 projetaria de 3,39 a 3,08. Tem resistências em 3,83  e 4,44.</t>
  </si>
  <si>
    <t>MOTV3 está em tendência de baixa no curto prazo e abaixo de 15,08 projetaria de 14,19 a 13,3. Tem resistências em 15,61  e 17,38.</t>
  </si>
  <si>
    <t>MDNE3 está em tendência de baixa no curto prazo e abaixo de 30,27 projetaria de 25,95 a 21,63. Tem resistências em 33,48  e 42,11.</t>
  </si>
  <si>
    <t>MOVI3 está em tendência de baixa no curto prazo e abaixo de 11,89 projetaria de 9,83 a 7,78. Tem resistências em 12,36  e 16,46.</t>
  </si>
  <si>
    <t>MRVE3 está em tendência de baixa no curto prazo e abaixo de 8,1 projetaria de 7,07 a 6,04. Tem resistências em 8,46  e 10,51. O IFR sobrevendido alerta para recuperações se superar 8,46</t>
  </si>
  <si>
    <t>MULT3 está em tendência de baixa no curto prazo e abaixo de 30,9 projetaria de 27,9 a 24,9. Tem resistências em 31,78  e 37,77.</t>
  </si>
  <si>
    <t>NATU3 está em tendência de baixa no curto prazo e abaixo de 8,59 projetaria de 7,69 a 6,79. Tem resistências em 8,82  e 10,61.</t>
  </si>
  <si>
    <t>NEOE3 está em tendência de alta no curto prazo e acima de 33,1 projetaria de 35,71 a 39,94. Tem suportes em 33,03 e 31,72. O padrão de volume favorece a alta. O IFR sobrecomprado alerta realizações se perder 33,03.</t>
  </si>
  <si>
    <t>NFLX34 está em tendência de alta no curto prazo e acima de 12,33 projetaria de 15,18 a 19,79. Tem suportes em 9,75 e 8,32.</t>
  </si>
  <si>
    <t>N1EM34 está em tendência de baixa no curto prazo e abaixo de 595,73 projetaria de 509,92 a 424,12. Tem resistências em 608,34  e 779,94.</t>
  </si>
  <si>
    <t>ROXO34 está em tendência de baixa no curto prazo e abaixo de 12,17 projetaria de 10,81 a 9,45. Tem resistências em 12,49  e 15,2. O IFR sobrevendido alerta para recuperações se superar 12,49</t>
  </si>
  <si>
    <t>NVDC34 está em tendência de baixa no curto prazo e abaixo de 19,73 projetaria de 18,65 a 17,57. Tem resistências em 20,08  e 22,23.</t>
  </si>
  <si>
    <t>OPCT3 está em tendência de baixa no curto prazo e abaixo de 9,33 projetaria de 8,59 a 7,86. Tem resistências em 9,68  e 11,14.</t>
  </si>
  <si>
    <t>ODPV3 está em tendência de alta no curto prazo e acima de 16,57 projetaria de 20,38 a 26,56. Tem suportes em 13,37 e 11,46.</t>
  </si>
  <si>
    <t>ONCO3 está em tendência de baixa no curto prazo e abaixo de 1,77 projetaria de 1,31 a 0,86. Tem resistências em 2,09  e 2,99. O IFR sobrevendido alerta para recuperações se superar 2,09</t>
  </si>
  <si>
    <t>ORCL34 está em tendência de alta no curto prazo e acima de 218,11 projetaria de 279,36 a 378,47. Tem suportes em 138,34 e 107,71.</t>
  </si>
  <si>
    <t>OBTC3 está em tendência de alta no curto prazo e acima de 14,3 projetaria de 19,39 a 27,63. Tem suportes em 7,04 e 4,49.</t>
  </si>
  <si>
    <t>ORVR3 está em tendência de baixa no curto prazo e abaixo de 67,68 projetaria de 61,45 a 55,22. Tem resistências em 70,24  e 82,69.</t>
  </si>
  <si>
    <t>PCAR3 está em tendência de baixa no curto prazo e abaixo de 2,48 projetaria de 1,95 a 1,42. Tem resistências em 2,63  e 3,68. O IFR sobrevendido alerta para recuperações se superar 2,63</t>
  </si>
  <si>
    <t>PAGS34 está em tendência de baixa no curto prazo e abaixo de 9,64 projetaria de 8,63 a 7,63. Tem resistências em 10,55  e 12,55.</t>
  </si>
  <si>
    <t>PGMN3 está em tendência de baixa no curto prazo e abaixo de 6,02 projetaria de 4,87 a 3,73. Tem resistências em 6,44  e 8,72.</t>
  </si>
  <si>
    <t>P2LT34 está em tendência de alta no curto prazo e acima de 367,3 projetaria de 459,61 a 608,98. Tem suportes em 261,06 e 214,9.</t>
  </si>
  <si>
    <t>PMAM3 está em tendência de baixa no curto prazo e abaixo de 0,51 projetaria de 0,3 a 0,1. Tem resistências em 0,59  e 0,99.</t>
  </si>
  <si>
    <t>PETR3 está em tendência de alta no curto prazo e acima de 50,32 projetaria de 62,26 a 81,59. Tem suportes em 48,52 e 42,54. O padrão de volume favorece a alta. O IFR sobrecomprado alerta realizações se perder 48,52.</t>
  </si>
  <si>
    <t>PETR4 está em tendência de alta no curto prazo e acima de 46,09 projetaria de 56,32 a 72,88. Tem suportes em 44,2 e 39,08. O padrão de volume favorece a alta. O IFR sobrecomprado alerta realizações se perder 44,2.</t>
  </si>
  <si>
    <t>RECV3 está em tendência de alta no curto prazo e acima de 13,27 projetaria de 15,64 a 19,47. Tem suportes em 12,7 e 11,51. O IFR sobrecomprado alerta realizações se perder 12,7.</t>
  </si>
  <si>
    <t>PRIO3 está em tendência de alta no curto prazo e acima de 63,35 projetaria de 79,56 a 105,8. Tem suportes em 56,87 e 48,76. O padrão de volume favorece a alta.</t>
  </si>
  <si>
    <t>AUAU3 está em tendência de alta no curto prazo e acima de 4,14 projetaria de 4,91 a 6,15. Tem suportes em 3,03 e 2,64.</t>
  </si>
  <si>
    <t>PINE4 está em tendência de baixa no curto prazo e abaixo de 11,56 projetaria de 9,79 a 8,02. Tem resistências em 12,14  e 15,67.</t>
  </si>
  <si>
    <t>PLPL3 está em tendência de baixa no curto prazo e abaixo de 13,4 projetaria de 12,34 a 11,28. Tem resistências em 14,25  e 16,36. O IFR sobrevendido alerta para recuperações se superar 14,25</t>
  </si>
  <si>
    <t>PSSA3 está em tendência de baixa no curto prazo e abaixo de 48,6 projetaria de 45,74 a 42,89. Tem resistências em 49,44  e 55,14.</t>
  </si>
  <si>
    <t>POSI3 está em tendência de alta no curto prazo e acima de 4,72 projetaria de 5,28 a 6,2. Tem suportes em 4,4 e 4,11.</t>
  </si>
  <si>
    <t>PRNR3 está em tendência de baixa no curto prazo e abaixo de 20,25 projetaria de 18,02 a 15,8. Tem resistências em 20,95  e 25,39.</t>
  </si>
  <si>
    <t>PFRM3 está em tendência de baixa no curto prazo e abaixo de 8,1 projetaria de 7,37 a 6,65. Tem resistências em 8,41  e 9,85. O IFR sobrevendido alerta para recuperações se superar 8,41</t>
  </si>
  <si>
    <t>QUAL3 está em tendência de baixa no curto prazo e abaixo de 1,83 projetaria de 1,57 a 1,32. Tem resistências em 1,94  e 2,44. O IFR sobrevendido alerta para recuperações se superar 1,94</t>
  </si>
  <si>
    <t>LJQQ3 está em tendência de baixa no curto prazo e abaixo de 1,99 projetaria de 1,72 a 1,45. Tem resistências em 2,08  e 2,61.</t>
  </si>
  <si>
    <t>RADL3 está em tendência de baixa no curto prazo e abaixo de 23,11 projetaria de 20,92 a 18,73. Tem resistências em 23,9  e 28,27.</t>
  </si>
  <si>
    <t>RAIZ4 está em tendência de baixa no curto prazo e abaixo de 0,46 projetaria de 0,24 a 0,02. Tem resistências em 0,49  e 0,92. O IFR sobrevendido alerta para recuperações se superar 0,49</t>
  </si>
  <si>
    <t>Randon Part</t>
  </si>
  <si>
    <t>RAPT4 está em tendência de baixa no curto prazo e abaixo de 5,53 projetaria de 5 a 4,47. Tem resistências em 5,96  e 7,01. O IFR sobrevendido alerta para recuperações se superar 5,96</t>
  </si>
  <si>
    <t>RCSL4 está em tendência de baixa no curto prazo e abaixo de 1,19 projetaria de 0,45 a -0,27. Tem resistências em 1,31  e 2,77.</t>
  </si>
  <si>
    <t>RDOR3 está em tendência de baixa no curto prazo e abaixo de 37,01 projetaria de 34,42 a 31,83. Tem resistências em 38,08  e 43,25. O IFR sobrevendido alerta para recuperações se superar 38,08</t>
  </si>
  <si>
    <t>RIAA3 está em tendência de baixa no curto prazo e abaixo de 8,78 projetaria de 7,63 a 6,48. Tem resistências em 9,18  e 11,47. O IFR sobrevendido alerta para recuperações se superar 9,18</t>
  </si>
  <si>
    <t>ROMI3 está em tendência de baixa no curto prazo e abaixo de 7,93 projetaria de 7,56 a 7,2. Tem resistências em 8,04  e 8,76.</t>
  </si>
  <si>
    <t>RAIL3 está em tendência de alta no curto prazo e acima de 17,45 projetaria de 20 a 24,14. Tem suportes em 16,32 e 15,04.</t>
  </si>
  <si>
    <t>SBSP3 está em tendência de baixa no curto prazo e abaixo de 143,48 projetaria de 131,9 a 120,32. Tem resistências em 146,04  e 169,19.</t>
  </si>
  <si>
    <t>SSFO34 está em tendência de alta no curto prazo e acima de 68 projetaria de 84,71 a 111,76. Tem suportes em 45,54 e 37,18.</t>
  </si>
  <si>
    <t>SAPR3 está em tendência de baixa no curto prazo e abaixo de 8,79 projetaria de 7,26 a 5,73. Tem resistências em 9,27  e 12,32. O IFR sobrevendido alerta para recuperações se superar 9,27</t>
  </si>
  <si>
    <t>SAPR4 está em tendência de baixa no curto prazo e abaixo de 7,7 projetaria de 6,89 a 6,08. Tem resistências em 7,98  e 9,59. O IFR sobrevendido alerta para recuperações se superar 7,98</t>
  </si>
  <si>
    <t>SAPR11 está em tendência de baixa no curto prazo e abaixo de 39,63 projetaria de 34,88 a 30,13. Tem resistências em 40,85  e 50,34. O IFR sobrevendido alerta para recuperações se superar 40,85</t>
  </si>
  <si>
    <t>SANB3</t>
  </si>
  <si>
    <t>SANB3 está em tendência de baixa no curto prazo e abaixo de 15,06 projetaria de 13,87 a 12,69. Tem resistências em 15,93  e 18,29.</t>
  </si>
  <si>
    <t>SANB4</t>
  </si>
  <si>
    <t>SANB4 está em tendência de baixa no curto prazo e abaixo de 15,5 projetaria de 14,35 a 13,2. Tem resistências em 16,16  e 18,45.</t>
  </si>
  <si>
    <t>SANB11 está em tendência de baixa no curto prazo e abaixo de 30,51 projetaria de 28,24 a 25,98. Tem resistências em 31,66  e 36,18. O IFR sobrevendido alerta para recuperações se superar 31,66</t>
  </si>
  <si>
    <t>SMTO3 está em tendência de alta no curto prazo e acima de 19,43 projetaria de 23,45 a 29,97. Tem suportes em 17,5 e 15,48.</t>
  </si>
  <si>
    <t>SHUL4 está em tendência de baixa no curto prazo e abaixo de 5,3 projetaria de 4,85 a 4,4. Tem resistências em 5,39  e 6,28.</t>
  </si>
  <si>
    <t>S1TX34 está em tendência de baixa no curto prazo e abaixo de 1930,25 projetaria de 1573,76 a 1217,27. Tem resistências em 1980,76  e 2693,73.</t>
  </si>
  <si>
    <t>SEER3 está em tendência de baixa no curto prazo e abaixo de 10,47 projetaria de 8,97 a 7,47. Tem resistências em 11,38  e 14,37.</t>
  </si>
  <si>
    <t>SRNA3 está em tendência de alta no curto prazo e acima de 12,62 projetaria de 12,66 a 12,73. Tem suportes em 12,59 e 12,56.</t>
  </si>
  <si>
    <t>CSNA3 está em tendência de baixa no curto prazo e abaixo de 6,04 projetaria de 4,4 a 2,77. Tem resistências em 7,01  e 10,27. O IFR sobrevendido alerta para recuperações se superar 7,01</t>
  </si>
  <si>
    <t>Simon Property Group, Inc</t>
  </si>
  <si>
    <t>SIMN34</t>
  </si>
  <si>
    <t>SIMN34 está em tendência de baixa no curto prazo e abaixo de 242,14 projetaria de 230,09 a 218,04. Tem resistências em 245,18  e 269,27.</t>
  </si>
  <si>
    <t>SIMH3 está em tendência de baixa no curto prazo e abaixo de 11,16 projetaria de 9,54 a 7,92. Tem resistências em 11,45  e 14,68.</t>
  </si>
  <si>
    <t>SLCE3 está em tendência de alta no curto prazo e acima de 17,61 projetaria de 20,14 a 24,25. Tem suportes em 16,61 e 15,34. O padrão de volume favorece a alta. O IFR sobrecomprado alerta realizações se perder 16,61.</t>
  </si>
  <si>
    <t>SMFT3 está em tendência de baixa no curto prazo e abaixo de 18,07 projetaria de 15,46 a 12,86. Tem resistências em 18,92  e 24,12. O IFR sobrevendido alerta para recuperações se superar 18,92</t>
  </si>
  <si>
    <t>STOC34 está em tendência de baixa no curto prazo e abaixo de 71,68 projetaria de 62,27 a 52,87. Tem resistências em 75,34  e 94,14.</t>
  </si>
  <si>
    <t>M2ST34 está em tendência de alta no curto prazo e acima de 19,08 projetaria de 26,02 a 37,25. Tem suportes em 9,94 e 6,46.</t>
  </si>
  <si>
    <t>SUZB3 está em tendência de baixa no curto prazo e abaixo de 53,11 projetaria de 48,73 a 44,35. Tem resistências em 54,56  e 63,31.</t>
  </si>
  <si>
    <t>SYNE3 está em tendência de baixa no curto prazo e abaixo de 4,59 projetaria de 4,36 a 4,13. Tem resistências em 4,76  e 5,21.</t>
  </si>
  <si>
    <t>TAEE3</t>
  </si>
  <si>
    <t>TAEE3 está em tendência de baixa no curto prazo e abaixo de 13,78 projetaria de 13,11 a 12,44. Tem resistências em 14,1  e 15,43.</t>
  </si>
  <si>
    <t>TAEE4 está em tendência de baixa no curto prazo e abaixo de 14,1 projetaria de 13,36 a 12,63. Tem resistências em 14,34  e 15,8.</t>
  </si>
  <si>
    <t>TAEE11 está em tendência de baixa no curto prazo e abaixo de 41,87 projetaria de 39,66 a 37,45. Tem resistências em 42,9  e 47,31.</t>
  </si>
  <si>
    <t>TSMC34 está em tendência de baixa no curto prazo e abaixo de 220,01 projetaria de 197,79 a 175,58. Tem resistências em 228  e 272,42.</t>
  </si>
  <si>
    <t>TASA4 está em tendência de baixa no curto prazo e abaixo de 5,3 projetaria de 4,81 a 4,32. Tem resistências em 5,51  e 6,48.</t>
  </si>
  <si>
    <t>TGMA3 está em tendência de baixa no curto prazo e abaixo de 32,26 projetaria de 29,59 a 26,92. Tem resistências em 36  e 41,33. O IFR sobrevendido alerta para recuperações se superar 36</t>
  </si>
  <si>
    <t>VIVT3 está em tendência de baixa no curto prazo e abaixo de 40,01 projetaria de 36,44 a 32,88. Tem resistências em 40,89  e 48,01.</t>
  </si>
  <si>
    <t>TEND3 está em tendência de baixa no curto prazo e abaixo de 28,82 projetaria de 25,12 a 21,42. Tem resistências em 29,69  e 37,08.</t>
  </si>
  <si>
    <t>TSLA34 está em tendência de baixa no curto prazo e abaixo de 64,35 projetaria de 56,84 a 49,34. Tem resistências em 66  e 81.</t>
  </si>
  <si>
    <t>TIMS3 está em tendência de baixa no curto prazo e abaixo de 26,04 projetaria de 23,72 a 21,41. Tem resistências em 26,54  e 31,16.</t>
  </si>
  <si>
    <t>TOTS3 está em tendência de baixa no curto prazo e abaixo de 35,85 projetaria de 31,87 a 27,9. Tem resistências em 37,01  e 44,95.</t>
  </si>
  <si>
    <t>TFCO4 está em tendência de baixa no curto prazo e abaixo de 15,7 projetaria de 14,47 a 13,24. Tem resistências em 16,71  e 19,16.</t>
  </si>
  <si>
    <t>TRIS3 está em tendência de baixa no curto prazo e abaixo de 6,16 projetaria de 5,34 a 4,53. Tem resistências em 6,84  e 8,46. O IFR sobrevendido alerta para recuperações se superar 6,84</t>
  </si>
  <si>
    <t>TUPY3 está em tendência de alta no curto prazo e acima de 13,8 projetaria de 15,4 a 18. Tem suportes em 12,64 e 11,83.</t>
  </si>
  <si>
    <t>Uber Technologies, Inc</t>
  </si>
  <si>
    <t>U1BE34</t>
  </si>
  <si>
    <t>U1BE34 está em tendência de baixa no curto prazo e abaixo de 94,8 projetaria de 83,51 a 72,23. Tem resistências em 98,09  e 120,65.</t>
  </si>
  <si>
    <t>UGPA3 está em tendência de baixa no curto prazo e abaixo de 25,82 projetaria de 23,34 a 20,86. Tem resistências em 26,6  e 31,55.</t>
  </si>
  <si>
    <t>FIQE3 está em tendência de alta no curto prazo e acima de 5,65 projetaria de 6,54 a 7,99. Tem suportes em 5,33 e 4,88.</t>
  </si>
  <si>
    <t>UNIP6 está em tendência de baixa no curto prazo e abaixo de 67,24 projetaria de 61,27 a 55,31. Tem resistências em 68,39  e 80,31.</t>
  </si>
  <si>
    <t>USIM3 está em tendência de baixa no curto prazo e abaixo de 6,26 projetaria de 5,6 a 4,95. Tem resistências em 6,57  e 7,87.</t>
  </si>
  <si>
    <t>USIM5 está em tendência de baixa no curto prazo e abaixo de 6,34 projetaria de 5,69 a 5,04. Tem resistências em 6,63  e 7,92.</t>
  </si>
  <si>
    <t>VALE3 está em tendência de baixa no curto prazo e abaixo de 77,66 projetaria de 68,14 a 58,63. Tem resistências em 79,77  e 98,79.</t>
  </si>
  <si>
    <t>VLID3 está em tendência de baixa no curto prazo e abaixo de 19,88 projetaria de 18,82 a 17,76. Tem resistências em 20,73  e 22,84. O IFR sobrevendido alerta para recuperações se superar 20,73</t>
  </si>
  <si>
    <t>VAMO3 está em tendência de baixa no curto prazo e abaixo de 3,67 projetaria de 3,1 a 2,53. Tem resistências em 3,89  e 5,02.</t>
  </si>
  <si>
    <t>VBBR3 está em tendência de baixa no curto prazo e abaixo de 29,1 projetaria de 25,98 a 22,86. Tem resistências em 31,45  e 37,68.</t>
  </si>
  <si>
    <t>VTRU3 está em tendência de baixa no curto prazo e abaixo de 12,91 projetaria de 11,15 a 9,39. Tem resistências em 13,83  e 17,34.</t>
  </si>
  <si>
    <t>Vittia</t>
  </si>
  <si>
    <t>VITT3</t>
  </si>
  <si>
    <t>VITT3 está em tendência de baixa no curto prazo e abaixo de 3,93 projetaria de 3,62 a 3,32. Tem resistências em 4,13  e 4,73.</t>
  </si>
  <si>
    <t>VIVA3 está em tendência de baixa no curto prazo e abaixo de 26,29 projetaria de 23,32 a 20,35. Tem resistências em 28,24  e 34,17. O IFR sobrevendido alerta para recuperações se superar 28,24</t>
  </si>
  <si>
    <t>VVEO3 está em tendência de baixa no curto prazo e abaixo de 1,32 projetaria de 1,1 a 0,89. Tem resistências em 1,45  e 1,87.</t>
  </si>
  <si>
    <t>VULC3 está em tendência de baixa no curto prazo e abaixo de 16,43 projetaria de 15,25 a 14,08. Tem resistências em 16,91  e 19,25. O IFR sobrevendido alerta para recuperações se superar 16,91</t>
  </si>
  <si>
    <t>WEGE3 está em tendência de baixa no curto prazo e abaixo de 45,08 projetaria de 40,96 a 36,84. Tem resistências em 46,8  e 55,03. O IFR sobrevendido alerta para recuperações se superar 46,8</t>
  </si>
  <si>
    <t>W1DC34 está em tendência de baixa no curto prazo e abaixo de 1353 projetaria de 1075,43 a 797,86. Tem resistências em 1376  e 1931,13.</t>
  </si>
  <si>
    <t>WIZC3 está em tendência de baixa no curto prazo e abaixo de 8,91 projetaria de 8,1 a 7,3. Tem resistências em 9,38  e 10,98.</t>
  </si>
  <si>
    <t>YDUQ3 está em tendência de baixa no curto prazo e abaixo de 10,27 projetaria de 8,71 a 7,16. Tem resistências em 11,42  e 14,52. O IFR sobrevendido alerta para recuperações se superar 11,42</t>
  </si>
  <si>
    <t>DOLA11 está em tendência de alta no curto prazo e acima de 10,76 projetaria de 11,28 a 12,13. Tem suportes em 10,02 e 9,75. O padrão de volume favorece a alta.</t>
  </si>
  <si>
    <t>BB Etf Ibov</t>
  </si>
  <si>
    <t>BBOV11</t>
  </si>
  <si>
    <t>BBOV11 está em tendência de baixa no curto prazo e abaixo de 93,68 projetaria de 87,19 a 80,71. Tem resistências em 95,39  e 108,35.</t>
  </si>
  <si>
    <t>AUVP11 está em tendência de baixa no curto prazo e abaixo de 123,71 projetaria de 113,93 a 104,16. Tem resistências em 126,45  e 145,99.</t>
  </si>
  <si>
    <t>BOVB11 está em tendência de baixa no curto prazo e abaixo de 183,05 projetaria de 170,33 a 157,61. Tem resistências em 188,16  e 213,59.</t>
  </si>
  <si>
    <t>COIN11 está em tendência de alta no curto prazo e acima de 71,27 projetaria de 89,1 a 117,97. Tem suportes em 46,4 e 37,48.</t>
  </si>
  <si>
    <t>SPYI11 está em tendência de baixa no curto prazo e abaixo de 104,92 projetaria de 101,68 a 98,45. Tem resistências em 105,75  e 112,21.</t>
  </si>
  <si>
    <t>BITI11 está em tendência de alta no curto prazo e acima de 51,43 projetaria de 65,1 a 87,22. Tem suportes em 32,38 e 25,54. O padrão de volume favorece a alta.</t>
  </si>
  <si>
    <t>Fundo Buena Vista II Fundo de Índice</t>
  </si>
  <si>
    <t>QQQI11</t>
  </si>
  <si>
    <t>QQQI11 está em tendência de baixa no curto prazo e abaixo de 92,75 projetaria de 89,46 a 86,18. Tem resistências em 93,34  e 99,9.</t>
  </si>
  <si>
    <t>BCPX39 está em tendência de baixa no curto prazo e abaixo de 41,36 projetaria de 34,74 a 28,12. Tem resistências em 42,67  e 55,9.</t>
  </si>
  <si>
    <t>BSIL39 está em tendência de baixa no curto prazo e abaixo de 51,45 projetaria de 42,25 a 33,06. Tem resistências em 53,14  e 71,52.</t>
  </si>
  <si>
    <t>BITH11 está em tendência de alta no curto prazo e acima de 129,16 projetaria de 163,45 a 218,94. Tem suportes em 82,1 e 64,95.</t>
  </si>
  <si>
    <t>ETHE11 está em tendência de alta no curto prazo e acima de 56,2 projetaria de 74,2 a 103,33. Tem suportes em 30,82 e 21,81.</t>
  </si>
  <si>
    <t>HASH11 está em tendência de alta no curto prazo e acima de 78,79 projetaria de 100,86 a 136,58. Tem suportes em 47,76 e 36,72.</t>
  </si>
  <si>
    <t>Investo Chip</t>
  </si>
  <si>
    <t>CHIP11</t>
  </si>
  <si>
    <t>CHIP11 está em tendência de baixa no curto prazo e abaixo de 24,92 projetaria de 22,68 a 20,44. Tem resistências em 25,47  e 29,94.</t>
  </si>
  <si>
    <t>HODL11 está em tendência de alta no curto prazo e acima de 95,98 projetaria de 121,35 a 162,41. Tem suportes em 61,04 e 48,35.</t>
  </si>
  <si>
    <t>WRLD11 está em tendência de baixa no curto prazo e abaixo de 132,16 projetaria de 126,48 a 120,8. Tem resistências em 133,26  e 144,61. O IFR sobrevendido alerta para recuperações se superar 133,26</t>
  </si>
  <si>
    <t>Investoutil</t>
  </si>
  <si>
    <t>UTLL11</t>
  </si>
  <si>
    <t>UTLL11 está em tendência de baixa no curto prazo e abaixo de 122,27 projetaria de 114,69 a 107,12. Tem resistências em 125,49  e 140,63.</t>
  </si>
  <si>
    <t>BOVA11 está em tendência de baixa no curto prazo e abaixo de 175,02 projetaria de 162,75 a 150,48. Tem resistências em 178,4  e 202,93.</t>
  </si>
  <si>
    <t>CAPE11 está em tendência de baixa no curto prazo e abaixo de 143,88 projetaria de 135,68 a 127,49. Tem resistências em 144,31  e 160,69.</t>
  </si>
  <si>
    <t>BIVB39 está em tendência de baixa no curto prazo e abaixo de 87,01 projetaria de 83,85 a 80,69. Tem resistências em 88,23  e 94,54.</t>
  </si>
  <si>
    <t>EWBZ11 está em tendência de baixa no curto prazo e abaixo de 133,25 projetaria de 126,64 a 120,04. Tem resistências em 135,08  e 148,28.</t>
  </si>
  <si>
    <t>iShares Expanded Tech Sof Sector ETF</t>
  </si>
  <si>
    <t>BIET39</t>
  </si>
  <si>
    <t>BIET39 está em tendência de baixa no curto prazo e abaixo de 15,85 projetaria de 13,84 a 11,84. Tem resistências em 15,98  e 19,98.</t>
  </si>
  <si>
    <t>BIAU39 está em tendência de baixa no curto prazo e abaixo de 125,25 projetaria de 114,34 a 103,44. Tem resistências em 126,45  e 148,25.</t>
  </si>
  <si>
    <t>iShares MSCI Acwi (All Country World Index)</t>
  </si>
  <si>
    <t>BACW39</t>
  </si>
  <si>
    <t>BACW39 está em tendência de baixa no curto prazo e abaixo de 73,55 projetaria de 71,03 a 68,52. Tem resistências em 73,88  e 78,9.</t>
  </si>
  <si>
    <t>iShares S&amp;P 100 Index</t>
  </si>
  <si>
    <t>BOEF39</t>
  </si>
  <si>
    <t>BOEF39 está em tendência de baixa no curto prazo e abaixo de 86,12 projetaria de 83,38 a 80,64. Tem resistências em 86,12  e 91,59.</t>
  </si>
  <si>
    <t>IVVB11 está em tendência de baixa no curto prazo e abaixo de 391 projetaria de 377,53 a 364,07. Tem resistências em 394,98  e 421,9.</t>
  </si>
  <si>
    <t>BSLV39 está em tendência de alta no curto prazo e acima de 190,5 projetaria de 260,27 a 373,17. Tem suportes em 133,34 e 98,45.</t>
  </si>
  <si>
    <t>SMAL11 está em tendência de baixa no curto prazo e abaixo de 115,11 projetaria de 108,48 a 101,86. Tem resistências em 118,4  e 131,64. O IFR sobrevendido alerta para recuperações se superar 118,4</t>
  </si>
  <si>
    <t>BOVV11 está em tendência de baixa no curto prazo e abaixo de 183,67 projetaria de 170,75 a 157,84. Tem resistências em 187,69  e 213,51.</t>
  </si>
  <si>
    <t>DIVO11 está em tendência de baixa no curto prazo e abaixo de 128,16 projetaria de 119,92 a 111,69. Tem resistências em 130,67  e 147,13.</t>
  </si>
  <si>
    <t>FIND11 está em tendência de baixa no curto prazo e abaixo de 183,42 projetaria de 169,32 a 155,23. Tem resistências em 186,76  e 214,94.</t>
  </si>
  <si>
    <t>SPXR11 está em tendência de baixa no curto prazo e abaixo de 62,58 projetaria de 60,42 a 58,27. Tem resistências em 63,49  e 67,79.</t>
  </si>
  <si>
    <t>SPXI11 está em tendência de baixa no curto prazo e abaixo de 47,59 projetaria de 45,85 a 44,11. Tem resistências em 48,07  e 51,54.</t>
  </si>
  <si>
    <t>TECK11 está em tendência de alta no curto prazo e acima de 118,2 projetaria de 133,28 a 157,69. Tem suportes em 99,99 e 92,44. O padrão de volume favorece a alta.</t>
  </si>
  <si>
    <t>NSDV11 está em tendência de baixa no curto prazo e abaixo de 152 projetaria de 142,83 a 133,67. Tem resistências em 155,4  e 173,72.</t>
  </si>
  <si>
    <t>NDIV11 está em tendência de baixa no curto prazo e abaixo de 124,11 projetaria de 116,88 a 109,66. Tem resistências em 126,19  e 140,63. O IFR sobrevendido alerta para recuperações se superar 126,19</t>
  </si>
  <si>
    <t>HIGH11 está em tendência de baixa no curto prazo e abaixo de 93,57 projetaria de 88,03 a 82,5. Tem resistências em 97,57  e 108,63. O IFR sobrevendido alerta para recuperações se superar 97,57</t>
  </si>
  <si>
    <t>Nuibovlowvol</t>
  </si>
  <si>
    <t>LVOL11</t>
  </si>
  <si>
    <t>LVOL11 está em tendência de baixa no curto prazo e abaixo de 138,9 projetaria de 129,6 a 120,3. Tem resistências em 141,02  e 159,61.</t>
  </si>
  <si>
    <t>IBOB11 está em tendência de baixa no curto prazo e abaixo de 146,59 projetaria de 136,41 a 126,24. Tem resistências em 149,06  e 169,4.</t>
  </si>
  <si>
    <t>QBTC11 está em tendência de alta no curto prazo e acima de 34,52 projetaria de 43,59 a 58,28. Tem suportes em 22,06 e 17,52.</t>
  </si>
  <si>
    <t>SOLH11 está em tendência de alta no curto prazo e acima de 25,4 projetaria de 34,31 a 48,74. Tem suportes em 12,41 e 7,95.</t>
  </si>
  <si>
    <t>ACWI11 está em tendência de baixa no curto prazo e abaixo de 15,4 projetaria de 14,86 a 14,32. Tem resistências em 15,58  e 16,65. O IFR sobrevendido alerta para recuperações se superar 15,58</t>
  </si>
  <si>
    <t>XINA11 está em tendência de baixa no curto prazo e abaixo de 7,76 projetaria de 7,34 a 6,92. Tem resistências em 7,83  e 8,66.</t>
  </si>
  <si>
    <t>BOVX11 está em tendência de baixa no curto prazo e abaixo de 18,3 projetaria de 16,97 a 15,65. Tem resistências em 18,67  e 21,31.</t>
  </si>
  <si>
    <t>NASD11 está em tendência de baixa no curto prazo e abaixo de 17,7 projetaria de 16,98 a 16,27. Tem resistências em 17,98  e 19,4.</t>
  </si>
  <si>
    <t>GOLD11 está em tendência de alta no curto prazo e acima de 30,14 projetaria de 35,03 a 42,95. Tem suportes em 27,69 e 25,24.</t>
  </si>
  <si>
    <t>Trend Ouro H</t>
  </si>
  <si>
    <t>GOLX11</t>
  </si>
  <si>
    <t>GOLX11 está em tendência de baixa no curto prazo e abaixo de 58,93 projetaria de 53,74 a 48,55. Tem resistências em 60,61  e 70,98.</t>
  </si>
  <si>
    <t>USAL11 está em tendência de baixa no curto prazo e abaixo de 14,96 projetaria de 14,4 a 13,85. Tem resistências em 15,02  e 16,12.</t>
  </si>
  <si>
    <t>Trend Us Tec</t>
  </si>
  <si>
    <t>UTEC11</t>
  </si>
  <si>
    <t>UTEC11 está em tendência de baixa no curto prazo e abaixo de 22,28 projetaria de 21,19 a 20,1. Tem resistências em 22,39  e 24,56.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</si>
</sst>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C15" sqref="C15:Q30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53</v>
      </c>
      <c r="W7" s="44">
        <f>COUNTIF($P$15:$P$350,"Baixa")</f>
        <v>236</v>
      </c>
      <c r="X7" s="44"/>
      <c r="Y7" s="44">
        <f>V7+W7</f>
        <v>289</v>
      </c>
    </row>
    <row r="8" spans="2:259" ht="15" customHeight="1" x14ac:dyDescent="0.25">
      <c r="B8" s="3"/>
      <c r="C8" s="31"/>
      <c r="D8" s="32"/>
      <c r="E8" s="32"/>
      <c r="F8" s="32"/>
      <c r="G8" s="32"/>
      <c r="H8" s="32"/>
      <c r="I8" s="32"/>
      <c r="J8" s="32"/>
      <c r="K8" s="32"/>
      <c r="L8" s="32"/>
      <c r="M8" s="32"/>
      <c r="N8" s="32"/>
      <c r="O8" s="33"/>
      <c r="P8" s="32"/>
      <c r="Q8" s="34"/>
      <c r="R8" s="23"/>
      <c r="V8" s="45">
        <f>V7/Y7</f>
        <v>0.18339100346020762</v>
      </c>
      <c r="W8" s="45">
        <f>W7/Y7</f>
        <v>0.81660899653979235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14.9</v>
      </c>
      <c r="G15" s="18">
        <v>13.77</v>
      </c>
      <c r="H15" s="18">
        <v>12.65</v>
      </c>
      <c r="I15" s="17"/>
      <c r="J15" s="18">
        <v>15.49</v>
      </c>
      <c r="K15" s="18">
        <v>17.73</v>
      </c>
      <c r="L15" s="18">
        <v>21.36</v>
      </c>
      <c r="M15" s="18"/>
      <c r="N15" s="18">
        <v>29.099854866000001</v>
      </c>
      <c r="O15" s="18">
        <v>29.952901110999999</v>
      </c>
      <c r="P15" s="19" t="s">
        <v>16</v>
      </c>
      <c r="Q15" s="14" t="s">
        <v>537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25.95</v>
      </c>
      <c r="G16" s="17">
        <v>23.67</v>
      </c>
      <c r="H16" s="17">
        <v>21.4</v>
      </c>
      <c r="I16" s="17"/>
      <c r="J16" s="17">
        <v>26.63</v>
      </c>
      <c r="K16" s="17">
        <v>31.17</v>
      </c>
      <c r="L16" s="17">
        <v>38.51</v>
      </c>
      <c r="M16" s="17"/>
      <c r="N16" s="17">
        <v>42.614640287999997</v>
      </c>
      <c r="O16" s="36">
        <v>14.100084833</v>
      </c>
      <c r="P16" s="20" t="s">
        <v>16</v>
      </c>
      <c r="Q16" s="15" t="s">
        <v>538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128.82</v>
      </c>
      <c r="G17" s="18">
        <v>112.28</v>
      </c>
      <c r="H17" s="18">
        <v>95.75</v>
      </c>
      <c r="I17" s="17"/>
      <c r="J17" s="18">
        <v>132</v>
      </c>
      <c r="K17" s="18">
        <v>165.06</v>
      </c>
      <c r="L17" s="18">
        <v>218.57</v>
      </c>
      <c r="M17" s="18"/>
      <c r="N17" s="18">
        <v>44.720186417000001</v>
      </c>
      <c r="O17" s="18">
        <v>13.862352231999999</v>
      </c>
      <c r="P17" s="19" t="s">
        <v>16</v>
      </c>
      <c r="Q17" s="14" t="s">
        <v>539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24.85</v>
      </c>
      <c r="G18" s="17">
        <v>21.65</v>
      </c>
      <c r="H18" s="17">
        <v>18.46</v>
      </c>
      <c r="I18" s="17"/>
      <c r="J18" s="17">
        <v>25.18</v>
      </c>
      <c r="K18" s="17">
        <v>31.56</v>
      </c>
      <c r="L18" s="17">
        <v>41.89</v>
      </c>
      <c r="M18" s="17"/>
      <c r="N18" s="17">
        <v>28.708965993</v>
      </c>
      <c r="O18" s="36">
        <v>9.7264801193999997</v>
      </c>
      <c r="P18" s="20" t="s">
        <v>16</v>
      </c>
      <c r="Q18" s="15" t="s">
        <v>540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7.3</v>
      </c>
      <c r="G19" s="18">
        <v>6.89</v>
      </c>
      <c r="H19" s="18">
        <v>6.49</v>
      </c>
      <c r="I19" s="17"/>
      <c r="J19" s="18">
        <v>7.42</v>
      </c>
      <c r="K19" s="18">
        <v>8.2200000000000006</v>
      </c>
      <c r="L19" s="18">
        <v>9.5399999999999991</v>
      </c>
      <c r="M19" s="18"/>
      <c r="N19" s="18">
        <v>49.161605747999999</v>
      </c>
      <c r="O19" s="18">
        <v>3.8873054443999999</v>
      </c>
      <c r="P19" s="19" t="s">
        <v>16</v>
      </c>
      <c r="Q19" s="14" t="s">
        <v>541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29.31</v>
      </c>
      <c r="G20" s="17">
        <v>26.83</v>
      </c>
      <c r="H20" s="17">
        <v>24.35</v>
      </c>
      <c r="I20" s="17"/>
      <c r="J20" s="17">
        <v>30.14</v>
      </c>
      <c r="K20" s="17">
        <v>35.090000000000003</v>
      </c>
      <c r="L20" s="17">
        <v>43.11</v>
      </c>
      <c r="M20" s="17"/>
      <c r="N20" s="17">
        <v>29.579821146</v>
      </c>
      <c r="O20" s="36">
        <v>204.64149428000002</v>
      </c>
      <c r="P20" s="20" t="s">
        <v>16</v>
      </c>
      <c r="Q20" s="15" t="s">
        <v>542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11.08</v>
      </c>
      <c r="G21" s="18">
        <v>9</v>
      </c>
      <c r="H21" s="18">
        <v>6.93</v>
      </c>
      <c r="I21" s="17"/>
      <c r="J21" s="18">
        <v>11.61</v>
      </c>
      <c r="K21" s="18">
        <v>15.75</v>
      </c>
      <c r="L21" s="18">
        <v>22.46</v>
      </c>
      <c r="M21" s="18"/>
      <c r="N21" s="18">
        <v>19.926721938</v>
      </c>
      <c r="O21" s="18">
        <v>31.400347721999999</v>
      </c>
      <c r="P21" s="19" t="s">
        <v>16</v>
      </c>
      <c r="Q21" s="14" t="s">
        <v>543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131.21</v>
      </c>
      <c r="G22" s="17">
        <v>120.96</v>
      </c>
      <c r="H22" s="17">
        <v>110.72</v>
      </c>
      <c r="I22" s="17"/>
      <c r="J22" s="17">
        <v>133.5</v>
      </c>
      <c r="K22" s="17">
        <v>153.97999999999999</v>
      </c>
      <c r="L22" s="17">
        <v>187.13</v>
      </c>
      <c r="M22" s="17"/>
      <c r="N22" s="17">
        <v>45.204977215</v>
      </c>
      <c r="O22" s="36">
        <v>23.482435164999998</v>
      </c>
      <c r="P22" s="20" t="s">
        <v>16</v>
      </c>
      <c r="Q22" s="15" t="s">
        <v>544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34.33</v>
      </c>
      <c r="G23" s="18">
        <v>32.44</v>
      </c>
      <c r="H23" s="18">
        <v>30.56</v>
      </c>
      <c r="I23" s="17"/>
      <c r="J23" s="18">
        <v>34.880000000000003</v>
      </c>
      <c r="K23" s="18">
        <v>38.64</v>
      </c>
      <c r="L23" s="18">
        <v>44.74</v>
      </c>
      <c r="M23" s="18"/>
      <c r="N23" s="18">
        <v>47.479310599999998</v>
      </c>
      <c r="O23" s="18">
        <v>30.651419278000002</v>
      </c>
      <c r="P23" s="19" t="s">
        <v>16</v>
      </c>
      <c r="Q23" s="14" t="s">
        <v>545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54.13</v>
      </c>
      <c r="G24" s="17">
        <v>49.25</v>
      </c>
      <c r="H24" s="17">
        <v>44.37</v>
      </c>
      <c r="I24" s="17"/>
      <c r="J24" s="17">
        <v>66.88</v>
      </c>
      <c r="K24" s="17">
        <v>76.63</v>
      </c>
      <c r="L24" s="17">
        <v>92.41</v>
      </c>
      <c r="M24" s="17"/>
      <c r="N24" s="17">
        <v>47.764214832999997</v>
      </c>
      <c r="O24" s="36">
        <v>42.403733692000003</v>
      </c>
      <c r="P24" s="20" t="s">
        <v>19</v>
      </c>
      <c r="Q24" s="15" t="s">
        <v>546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14.87</v>
      </c>
      <c r="G25" s="18">
        <v>13.5</v>
      </c>
      <c r="H25" s="18">
        <v>12.14</v>
      </c>
      <c r="I25" s="17"/>
      <c r="J25" s="18">
        <v>15.25</v>
      </c>
      <c r="K25" s="18">
        <v>17.97</v>
      </c>
      <c r="L25" s="18">
        <v>22.37</v>
      </c>
      <c r="M25" s="18"/>
      <c r="N25" s="18">
        <v>29.865748366999998</v>
      </c>
      <c r="O25" s="18">
        <v>425.14515449999999</v>
      </c>
      <c r="P25" s="19" t="s">
        <v>16</v>
      </c>
      <c r="Q25" s="14" t="s">
        <v>547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522</v>
      </c>
      <c r="D26" s="20" t="s">
        <v>523</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4.97</v>
      </c>
      <c r="G27" s="18">
        <v>4.0999999999999996</v>
      </c>
      <c r="H27" s="18">
        <v>3.24</v>
      </c>
      <c r="I27" s="17"/>
      <c r="J27" s="18">
        <v>5.16</v>
      </c>
      <c r="K27" s="18">
        <v>6.88</v>
      </c>
      <c r="L27" s="18">
        <v>9.67</v>
      </c>
      <c r="M27" s="18"/>
      <c r="N27" s="18">
        <v>32.720910340000003</v>
      </c>
      <c r="O27" s="18">
        <v>7.0305697222000001</v>
      </c>
      <c r="P27" s="19" t="s">
        <v>16</v>
      </c>
      <c r="Q27" s="14" t="s">
        <v>548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4.05</v>
      </c>
      <c r="G28" s="17">
        <v>3.37</v>
      </c>
      <c r="H28" s="17">
        <v>2.7</v>
      </c>
      <c r="I28" s="17"/>
      <c r="J28" s="17">
        <v>4.42</v>
      </c>
      <c r="K28" s="17">
        <v>5.76</v>
      </c>
      <c r="L28" s="17">
        <v>7.93</v>
      </c>
      <c r="M28" s="17"/>
      <c r="N28" s="17">
        <v>29.706652674000001</v>
      </c>
      <c r="O28" s="36">
        <v>32.989918721999999</v>
      </c>
      <c r="P28" s="20" t="s">
        <v>16</v>
      </c>
      <c r="Q28" s="15" t="s">
        <v>549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66.260000000000005</v>
      </c>
      <c r="G29" s="18">
        <v>62.61</v>
      </c>
      <c r="H29" s="18">
        <v>58.96</v>
      </c>
      <c r="I29" s="17"/>
      <c r="J29" s="18">
        <v>67.44</v>
      </c>
      <c r="K29" s="18">
        <v>74.73</v>
      </c>
      <c r="L29" s="18">
        <v>86.53</v>
      </c>
      <c r="M29" s="18"/>
      <c r="N29" s="18">
        <v>37.695687196999998</v>
      </c>
      <c r="O29" s="18">
        <v>20.230226206000001</v>
      </c>
      <c r="P29" s="19" t="s">
        <v>16</v>
      </c>
      <c r="Q29" s="14" t="s">
        <v>550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4.75</v>
      </c>
      <c r="G30" s="17">
        <v>3.82</v>
      </c>
      <c r="H30" s="17">
        <v>2.9</v>
      </c>
      <c r="I30" s="17"/>
      <c r="J30" s="17">
        <v>5.1100000000000003</v>
      </c>
      <c r="K30" s="17">
        <v>6.95</v>
      </c>
      <c r="L30" s="17">
        <v>9.94</v>
      </c>
      <c r="M30" s="17"/>
      <c r="N30" s="17">
        <v>33.499222263999997</v>
      </c>
      <c r="O30" s="36">
        <v>5.5648928333000001</v>
      </c>
      <c r="P30" s="20" t="s">
        <v>16</v>
      </c>
      <c r="Q30" s="15" t="s">
        <v>551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v>
      </c>
      <c r="D31" s="19" t="s">
        <v>49</v>
      </c>
      <c r="E31" s="16"/>
      <c r="F31" s="18">
        <v>7.81</v>
      </c>
      <c r="G31" s="18">
        <v>6.78</v>
      </c>
      <c r="H31" s="18">
        <v>5.75</v>
      </c>
      <c r="I31" s="17"/>
      <c r="J31" s="18">
        <v>8.1</v>
      </c>
      <c r="K31" s="18">
        <v>10.15</v>
      </c>
      <c r="L31" s="18">
        <v>13.47</v>
      </c>
      <c r="M31" s="18"/>
      <c r="N31" s="18">
        <v>26.840005863999998</v>
      </c>
      <c r="O31" s="18">
        <v>123.06142204999999</v>
      </c>
      <c r="P31" s="19" t="s">
        <v>16</v>
      </c>
      <c r="Q31" s="14" t="s">
        <v>552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136.57</v>
      </c>
      <c r="G32" s="17">
        <v>106.52</v>
      </c>
      <c r="H32" s="17">
        <v>76.47</v>
      </c>
      <c r="I32" s="17"/>
      <c r="J32" s="17">
        <v>154.77000000000001</v>
      </c>
      <c r="K32" s="17">
        <v>214.86</v>
      </c>
      <c r="L32" s="17">
        <v>312.10000000000002</v>
      </c>
      <c r="M32" s="17"/>
      <c r="N32" s="17">
        <v>52.491306532999999</v>
      </c>
      <c r="O32" s="36">
        <v>136.83520657</v>
      </c>
      <c r="P32" s="20" t="s">
        <v>19</v>
      </c>
      <c r="Q32" s="15" t="s">
        <v>553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11.64</v>
      </c>
      <c r="G33" s="18">
        <v>10.85</v>
      </c>
      <c r="H33" s="18">
        <v>10.07</v>
      </c>
      <c r="I33" s="17"/>
      <c r="J33" s="18">
        <v>11.86</v>
      </c>
      <c r="K33" s="18">
        <v>13.42</v>
      </c>
      <c r="L33" s="18">
        <v>15.96</v>
      </c>
      <c r="M33" s="18"/>
      <c r="N33" s="18">
        <v>48.185509691999997</v>
      </c>
      <c r="O33" s="18">
        <v>46.914442444000002</v>
      </c>
      <c r="P33" s="19" t="s">
        <v>16</v>
      </c>
      <c r="Q33" s="14" t="s">
        <v>554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54</v>
      </c>
      <c r="D34" s="20" t="s">
        <v>55</v>
      </c>
      <c r="E34" s="16"/>
      <c r="F34" s="17">
        <v>57.92</v>
      </c>
      <c r="G34" s="17">
        <v>51.96</v>
      </c>
      <c r="H34" s="17">
        <v>46.01</v>
      </c>
      <c r="I34" s="17"/>
      <c r="J34" s="17">
        <v>59.89</v>
      </c>
      <c r="K34" s="17">
        <v>71.790000000000006</v>
      </c>
      <c r="L34" s="17">
        <v>91.06</v>
      </c>
      <c r="M34" s="17"/>
      <c r="N34" s="17">
        <v>41.954708869000001</v>
      </c>
      <c r="O34" s="36">
        <v>629.47459256000002</v>
      </c>
      <c r="P34" s="20" t="s">
        <v>16</v>
      </c>
      <c r="Q34" s="15" t="s">
        <v>555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56</v>
      </c>
      <c r="E35" s="16"/>
      <c r="F35" s="18">
        <v>63.15</v>
      </c>
      <c r="G35" s="18">
        <v>55.99</v>
      </c>
      <c r="H35" s="18">
        <v>48.84</v>
      </c>
      <c r="I35" s="17"/>
      <c r="J35" s="18">
        <v>65.25</v>
      </c>
      <c r="K35" s="18">
        <v>79.55</v>
      </c>
      <c r="L35" s="18">
        <v>102.69</v>
      </c>
      <c r="M35" s="18"/>
      <c r="N35" s="18">
        <v>43.578524006000002</v>
      </c>
      <c r="O35" s="18">
        <v>95.528005444000001</v>
      </c>
      <c r="P35" s="19" t="s">
        <v>16</v>
      </c>
      <c r="Q35" s="14" t="s">
        <v>556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57</v>
      </c>
      <c r="E36" s="16"/>
      <c r="F36" s="17">
        <v>55.85</v>
      </c>
      <c r="G36" s="17">
        <v>51.57</v>
      </c>
      <c r="H36" s="17">
        <v>47.3</v>
      </c>
      <c r="I36" s="17"/>
      <c r="J36" s="17">
        <v>57.72</v>
      </c>
      <c r="K36" s="17">
        <v>66.260000000000005</v>
      </c>
      <c r="L36" s="17">
        <v>80.09</v>
      </c>
      <c r="M36" s="17"/>
      <c r="N36" s="17">
        <v>41.518790174000003</v>
      </c>
      <c r="O36" s="36">
        <v>116.41115677000001</v>
      </c>
      <c r="P36" s="20" t="s">
        <v>16</v>
      </c>
      <c r="Q36" s="15" t="s">
        <v>557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493</v>
      </c>
      <c r="D37" s="19" t="s">
        <v>494</v>
      </c>
      <c r="E37" s="16"/>
      <c r="F37" s="18">
        <v>0.16</v>
      </c>
      <c r="G37" s="18">
        <v>0.1</v>
      </c>
      <c r="H37" s="18">
        <v>0.05</v>
      </c>
      <c r="I37" s="17"/>
      <c r="J37" s="18">
        <v>0.18</v>
      </c>
      <c r="K37" s="18">
        <v>0.28000000000000003</v>
      </c>
      <c r="L37" s="18">
        <v>0.45</v>
      </c>
      <c r="M37" s="18"/>
      <c r="N37" s="18">
        <v>32.853140605</v>
      </c>
      <c r="O37" s="18">
        <v>1.4417258333</v>
      </c>
      <c r="P37" s="19" t="s">
        <v>16</v>
      </c>
      <c r="Q37" s="14" t="s">
        <v>558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559</v>
      </c>
      <c r="D38" s="20" t="s">
        <v>560</v>
      </c>
      <c r="E38" s="16"/>
      <c r="F38" s="17" t="s">
        <v>38</v>
      </c>
      <c r="G38" s="17" t="s">
        <v>38</v>
      </c>
      <c r="H38" s="17" t="s">
        <v>38</v>
      </c>
      <c r="I38" s="17"/>
      <c r="J38" s="17">
        <v>0</v>
      </c>
      <c r="K38" s="17">
        <v>0</v>
      </c>
      <c r="L38" s="17">
        <v>0.01</v>
      </c>
      <c r="M38" s="17"/>
      <c r="N38" s="17">
        <v>22.169441898999999</v>
      </c>
      <c r="O38" s="36">
        <v>5.0185109327999999</v>
      </c>
      <c r="P38" s="20" t="s">
        <v>16</v>
      </c>
      <c r="Q38" s="15" t="s">
        <v>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26.7</v>
      </c>
      <c r="G39" s="18">
        <v>24.69</v>
      </c>
      <c r="H39" s="18">
        <v>22.68</v>
      </c>
      <c r="I39" s="17"/>
      <c r="J39" s="18">
        <v>28.86</v>
      </c>
      <c r="K39" s="18">
        <v>32.869999999999997</v>
      </c>
      <c r="L39" s="18">
        <v>39.369999999999997</v>
      </c>
      <c r="M39" s="18"/>
      <c r="N39" s="18">
        <v>62.499247781999998</v>
      </c>
      <c r="O39" s="18">
        <v>86.671773999999999</v>
      </c>
      <c r="P39" s="19" t="s">
        <v>19</v>
      </c>
      <c r="Q39" s="14" t="s">
        <v>561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v>
      </c>
      <c r="G40" s="17">
        <v>15.11</v>
      </c>
      <c r="H40" s="17">
        <v>13.22</v>
      </c>
      <c r="I40" s="17"/>
      <c r="J40" s="17">
        <v>17.79</v>
      </c>
      <c r="K40" s="17">
        <v>21.56</v>
      </c>
      <c r="L40" s="17">
        <v>27.66</v>
      </c>
      <c r="M40" s="17"/>
      <c r="N40" s="17">
        <v>43.469380379999997</v>
      </c>
      <c r="O40" s="36">
        <v>705.10651271999996</v>
      </c>
      <c r="P40" s="20" t="s">
        <v>16</v>
      </c>
      <c r="Q40" s="15" t="s">
        <v>562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4.71</v>
      </c>
      <c r="G41" s="18">
        <v>4.21</v>
      </c>
      <c r="H41" s="18">
        <v>3.72</v>
      </c>
      <c r="I41" s="17"/>
      <c r="J41" s="18">
        <v>4.84</v>
      </c>
      <c r="K41" s="18">
        <v>5.82</v>
      </c>
      <c r="L41" s="18">
        <v>7.4</v>
      </c>
      <c r="M41" s="18"/>
      <c r="N41" s="18">
        <v>40.633372711</v>
      </c>
      <c r="O41" s="18">
        <v>8.1406504999999996</v>
      </c>
      <c r="P41" s="19" t="s">
        <v>16</v>
      </c>
      <c r="Q41" s="14" t="s">
        <v>563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509</v>
      </c>
      <c r="D42" s="20" t="s">
        <v>510</v>
      </c>
      <c r="E42" s="16"/>
      <c r="F42" s="17">
        <v>61.13</v>
      </c>
      <c r="G42" s="17">
        <v>55.74</v>
      </c>
      <c r="H42" s="17">
        <v>50.36</v>
      </c>
      <c r="I42" s="17"/>
      <c r="J42" s="17">
        <v>62.22</v>
      </c>
      <c r="K42" s="17">
        <v>72.98</v>
      </c>
      <c r="L42" s="17">
        <v>90.41</v>
      </c>
      <c r="M42" s="17"/>
      <c r="N42" s="17">
        <v>33.401424874999996</v>
      </c>
      <c r="O42" s="36">
        <v>2.5796241694000002</v>
      </c>
      <c r="P42" s="20" t="s">
        <v>16</v>
      </c>
      <c r="Q42" s="15" t="s">
        <v>564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64</v>
      </c>
      <c r="D43" s="20" t="s">
        <v>65</v>
      </c>
      <c r="E43" s="16"/>
      <c r="F43" s="17">
        <v>17.399999999999999</v>
      </c>
      <c r="G43" s="17">
        <v>15.48</v>
      </c>
      <c r="H43" s="17">
        <v>13.56</v>
      </c>
      <c r="I43" s="17"/>
      <c r="J43" s="17">
        <v>18.16</v>
      </c>
      <c r="K43" s="17">
        <v>21.99</v>
      </c>
      <c r="L43" s="17">
        <v>28.19</v>
      </c>
      <c r="M43" s="17"/>
      <c r="N43" s="17">
        <v>36.694507571999999</v>
      </c>
      <c r="O43" s="36">
        <v>42.191876833000002</v>
      </c>
      <c r="P43" s="20" t="s">
        <v>16</v>
      </c>
      <c r="Q43" s="15" t="s">
        <v>565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66</v>
      </c>
      <c r="D44" s="19" t="s">
        <v>67</v>
      </c>
      <c r="E44" s="16"/>
      <c r="F44" s="18">
        <v>34.03</v>
      </c>
      <c r="G44" s="18">
        <v>32.22</v>
      </c>
      <c r="H44" s="18">
        <v>30.41</v>
      </c>
      <c r="I44" s="17"/>
      <c r="J44" s="18">
        <v>34.590000000000003</v>
      </c>
      <c r="K44" s="18">
        <v>38.200000000000003</v>
      </c>
      <c r="L44" s="18">
        <v>44.05</v>
      </c>
      <c r="M44" s="18"/>
      <c r="N44" s="18">
        <v>48.877547501000002</v>
      </c>
      <c r="O44" s="18">
        <v>262.00297967</v>
      </c>
      <c r="P44" s="19" t="s">
        <v>16</v>
      </c>
      <c r="Q44" s="14" t="s">
        <v>566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68</v>
      </c>
      <c r="D45" s="20" t="s">
        <v>69</v>
      </c>
      <c r="E45" s="16"/>
      <c r="F45" s="17">
        <v>22.92</v>
      </c>
      <c r="G45" s="17">
        <v>21.17</v>
      </c>
      <c r="H45" s="17">
        <v>19.420000000000002</v>
      </c>
      <c r="I45" s="17"/>
      <c r="J45" s="17">
        <v>24.01</v>
      </c>
      <c r="K45" s="17">
        <v>27.5</v>
      </c>
      <c r="L45" s="17">
        <v>33.15</v>
      </c>
      <c r="M45" s="17"/>
      <c r="N45" s="17">
        <v>41.326689575000003</v>
      </c>
      <c r="O45" s="36">
        <v>9.3391056667000001</v>
      </c>
      <c r="P45" s="20" t="s">
        <v>16</v>
      </c>
      <c r="Q45" s="15" t="s">
        <v>567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70</v>
      </c>
      <c r="D46" s="19" t="s">
        <v>71</v>
      </c>
      <c r="E46" s="16"/>
      <c r="F46" s="18">
        <v>126.65</v>
      </c>
      <c r="G46" s="18">
        <v>121.09</v>
      </c>
      <c r="H46" s="18">
        <v>115.53</v>
      </c>
      <c r="I46" s="17"/>
      <c r="J46" s="18">
        <v>140.34</v>
      </c>
      <c r="K46" s="18">
        <v>151.44999999999999</v>
      </c>
      <c r="L46" s="18">
        <v>169.44</v>
      </c>
      <c r="M46" s="18"/>
      <c r="N46" s="18">
        <v>52.251878493</v>
      </c>
      <c r="O46" s="18">
        <v>5.8663424343999999</v>
      </c>
      <c r="P46" s="19" t="s">
        <v>19</v>
      </c>
      <c r="Q46" s="14" t="s">
        <v>568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72</v>
      </c>
      <c r="D47" s="20" t="s">
        <v>73</v>
      </c>
      <c r="E47" s="16"/>
      <c r="F47" s="17">
        <v>10.01</v>
      </c>
      <c r="G47" s="17">
        <v>9.1199999999999992</v>
      </c>
      <c r="H47" s="17">
        <v>8.24</v>
      </c>
      <c r="I47" s="17"/>
      <c r="J47" s="17">
        <v>10.36</v>
      </c>
      <c r="K47" s="17">
        <v>12.12</v>
      </c>
      <c r="L47" s="17">
        <v>14.98</v>
      </c>
      <c r="M47" s="17"/>
      <c r="N47" s="17">
        <v>38.459417467999998</v>
      </c>
      <c r="O47" s="36">
        <v>4.9704519999999999</v>
      </c>
      <c r="P47" s="20" t="s">
        <v>16</v>
      </c>
      <c r="Q47" s="15" t="s">
        <v>569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74</v>
      </c>
      <c r="D48" s="19" t="s">
        <v>75</v>
      </c>
      <c r="E48" s="16"/>
      <c r="F48" s="18">
        <v>8.0500000000000007</v>
      </c>
      <c r="G48" s="18">
        <v>7.22</v>
      </c>
      <c r="H48" s="18">
        <v>6.4</v>
      </c>
      <c r="I48" s="17"/>
      <c r="J48" s="18">
        <v>8.2200000000000006</v>
      </c>
      <c r="K48" s="18">
        <v>9.86</v>
      </c>
      <c r="L48" s="18">
        <v>12.51</v>
      </c>
      <c r="M48" s="18"/>
      <c r="N48" s="18">
        <v>45.470550942000003</v>
      </c>
      <c r="O48" s="18">
        <v>9.2395947221999997</v>
      </c>
      <c r="P48" s="19" t="s">
        <v>16</v>
      </c>
      <c r="Q48" s="14" t="s">
        <v>570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77</v>
      </c>
      <c r="E49" s="16"/>
      <c r="F49" s="17">
        <v>18.39</v>
      </c>
      <c r="G49" s="17">
        <v>17.13</v>
      </c>
      <c r="H49" s="17">
        <v>15.87</v>
      </c>
      <c r="I49" s="17"/>
      <c r="J49" s="17">
        <v>18.920000000000002</v>
      </c>
      <c r="K49" s="17">
        <v>21.43</v>
      </c>
      <c r="L49" s="17">
        <v>25.5</v>
      </c>
      <c r="M49" s="17"/>
      <c r="N49" s="17">
        <v>42.566412114000002</v>
      </c>
      <c r="O49" s="36">
        <v>5.3795928333000003</v>
      </c>
      <c r="P49" s="20" t="s">
        <v>16</v>
      </c>
      <c r="Q49" s="15" t="s">
        <v>571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79</v>
      </c>
      <c r="E50" s="16"/>
      <c r="F50" s="18">
        <v>16.48</v>
      </c>
      <c r="G50" s="18">
        <v>15.19</v>
      </c>
      <c r="H50" s="18">
        <v>13.9</v>
      </c>
      <c r="I50" s="17"/>
      <c r="J50" s="18">
        <v>16.809999999999999</v>
      </c>
      <c r="K50" s="18">
        <v>19.38</v>
      </c>
      <c r="L50" s="18">
        <v>23.54</v>
      </c>
      <c r="M50" s="18"/>
      <c r="N50" s="18">
        <v>30.845889424999999</v>
      </c>
      <c r="O50" s="18">
        <v>125.53536827000001</v>
      </c>
      <c r="P50" s="19" t="s">
        <v>16</v>
      </c>
      <c r="Q50" s="14" t="s">
        <v>572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80</v>
      </c>
      <c r="E51" s="16"/>
      <c r="F51" s="17">
        <v>19.16</v>
      </c>
      <c r="G51" s="17">
        <v>17.63</v>
      </c>
      <c r="H51" s="17">
        <v>16.100000000000001</v>
      </c>
      <c r="I51" s="17"/>
      <c r="J51" s="17">
        <v>19.59</v>
      </c>
      <c r="K51" s="17">
        <v>22.64</v>
      </c>
      <c r="L51" s="17">
        <v>27.57</v>
      </c>
      <c r="M51" s="17"/>
      <c r="N51" s="17">
        <v>33.062624399999997</v>
      </c>
      <c r="O51" s="36">
        <v>850.23707921999994</v>
      </c>
      <c r="P51" s="20" t="s">
        <v>16</v>
      </c>
      <c r="Q51" s="15" t="s">
        <v>573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531</v>
      </c>
      <c r="E52" s="16"/>
      <c r="F52" s="18">
        <v>19.36</v>
      </c>
      <c r="G52" s="18">
        <v>17.14</v>
      </c>
      <c r="H52" s="18">
        <v>14.92</v>
      </c>
      <c r="I52" s="17"/>
      <c r="J52" s="18">
        <v>19.79</v>
      </c>
      <c r="K52" s="18">
        <v>24.22</v>
      </c>
      <c r="L52" s="18">
        <v>31.39</v>
      </c>
      <c r="M52" s="18"/>
      <c r="N52" s="18">
        <v>35.056134325999999</v>
      </c>
      <c r="O52" s="18">
        <v>1.7267565</v>
      </c>
      <c r="P52" s="19" t="s">
        <v>16</v>
      </c>
      <c r="Q52" s="14" t="s">
        <v>574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81</v>
      </c>
      <c r="D53" s="20" t="s">
        <v>82</v>
      </c>
      <c r="E53" s="16"/>
      <c r="F53" s="17">
        <v>22.1</v>
      </c>
      <c r="G53" s="17">
        <v>19.36</v>
      </c>
      <c r="H53" s="17">
        <v>16.63</v>
      </c>
      <c r="I53" s="17"/>
      <c r="J53" s="17">
        <v>22.6</v>
      </c>
      <c r="K53" s="17">
        <v>28.06</v>
      </c>
      <c r="L53" s="17">
        <v>36.9</v>
      </c>
      <c r="M53" s="17"/>
      <c r="N53" s="17">
        <v>34.777003901999997</v>
      </c>
      <c r="O53" s="36">
        <v>81.778005222000004</v>
      </c>
      <c r="P53" s="20" t="s">
        <v>16</v>
      </c>
      <c r="Q53" s="15" t="s">
        <v>575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83</v>
      </c>
      <c r="D54" s="19" t="s">
        <v>84</v>
      </c>
      <c r="E54" s="16"/>
      <c r="F54" s="18">
        <v>24.17</v>
      </c>
      <c r="G54" s="18">
        <v>22.03</v>
      </c>
      <c r="H54" s="18">
        <v>19.89</v>
      </c>
      <c r="I54" s="17"/>
      <c r="J54" s="18">
        <v>25.25</v>
      </c>
      <c r="K54" s="18">
        <v>29.52</v>
      </c>
      <c r="L54" s="18">
        <v>36.43</v>
      </c>
      <c r="M54" s="18"/>
      <c r="N54" s="18">
        <v>34.437079124</v>
      </c>
      <c r="O54" s="18">
        <v>847.76230911000005</v>
      </c>
      <c r="P54" s="19" t="s">
        <v>16</v>
      </c>
      <c r="Q54" s="14" t="s">
        <v>576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85</v>
      </c>
      <c r="D55" s="20" t="s">
        <v>86</v>
      </c>
      <c r="E55" s="16"/>
      <c r="F55" s="17">
        <v>21.5</v>
      </c>
      <c r="G55" s="17">
        <v>20.38</v>
      </c>
      <c r="H55" s="17">
        <v>19.260000000000002</v>
      </c>
      <c r="I55" s="17"/>
      <c r="J55" s="17">
        <v>22.21</v>
      </c>
      <c r="K55" s="17">
        <v>24.44</v>
      </c>
      <c r="L55" s="17">
        <v>28.06</v>
      </c>
      <c r="M55" s="17"/>
      <c r="N55" s="17">
        <v>57.594781500000003</v>
      </c>
      <c r="O55" s="36">
        <v>3.7293561111</v>
      </c>
      <c r="P55" s="20" t="s">
        <v>19</v>
      </c>
      <c r="Q55" s="15" t="s">
        <v>577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87</v>
      </c>
      <c r="D56" s="19" t="s">
        <v>88</v>
      </c>
      <c r="E56" s="16"/>
      <c r="F56" s="18">
        <v>11.76</v>
      </c>
      <c r="G56" s="18">
        <v>9.43</v>
      </c>
      <c r="H56" s="18">
        <v>7.11</v>
      </c>
      <c r="I56" s="17"/>
      <c r="J56" s="18">
        <v>13.78</v>
      </c>
      <c r="K56" s="18">
        <v>18.420000000000002</v>
      </c>
      <c r="L56" s="18">
        <v>25.93</v>
      </c>
      <c r="M56" s="18"/>
      <c r="N56" s="18">
        <v>68.717588852000006</v>
      </c>
      <c r="O56" s="18">
        <v>71.905644832999997</v>
      </c>
      <c r="P56" s="19" t="s">
        <v>19</v>
      </c>
      <c r="Q56" s="14" t="s">
        <v>578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89</v>
      </c>
      <c r="D57" s="20" t="s">
        <v>90</v>
      </c>
      <c r="E57" s="16"/>
      <c r="F57" s="17">
        <v>18.3</v>
      </c>
      <c r="G57" s="17">
        <v>16.079999999999998</v>
      </c>
      <c r="H57" s="17">
        <v>13.86</v>
      </c>
      <c r="I57" s="17"/>
      <c r="J57" s="17">
        <v>19.98</v>
      </c>
      <c r="K57" s="17">
        <v>24.41</v>
      </c>
      <c r="L57" s="17">
        <v>31.58</v>
      </c>
      <c r="M57" s="17"/>
      <c r="N57" s="17">
        <v>41.384715724000003</v>
      </c>
      <c r="O57" s="36">
        <v>167.33827432999999</v>
      </c>
      <c r="P57" s="20" t="s">
        <v>16</v>
      </c>
      <c r="Q57" s="15" t="s">
        <v>579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580</v>
      </c>
      <c r="D58" s="19" t="s">
        <v>581</v>
      </c>
      <c r="E58" s="16"/>
      <c r="F58" s="18">
        <v>2.91</v>
      </c>
      <c r="G58" s="18">
        <v>2.71</v>
      </c>
      <c r="H58" s="18">
        <v>2.5099999999999998</v>
      </c>
      <c r="I58" s="17"/>
      <c r="J58" s="18">
        <v>2.99</v>
      </c>
      <c r="K58" s="18">
        <v>3.38</v>
      </c>
      <c r="L58" s="18">
        <v>4.0199999999999996</v>
      </c>
      <c r="M58" s="18"/>
      <c r="N58" s="18">
        <v>34.629532601999998</v>
      </c>
      <c r="O58" s="18">
        <v>1.2432561666999999</v>
      </c>
      <c r="P58" s="19" t="s">
        <v>16</v>
      </c>
      <c r="Q58" s="14"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91</v>
      </c>
      <c r="D59" s="19" t="s">
        <v>92</v>
      </c>
      <c r="E59" s="16"/>
      <c r="F59" s="18">
        <v>24.72</v>
      </c>
      <c r="G59" s="18">
        <v>21.6</v>
      </c>
      <c r="H59" s="18">
        <v>18.489999999999998</v>
      </c>
      <c r="I59" s="17"/>
      <c r="J59" s="18">
        <v>32.29</v>
      </c>
      <c r="K59" s="18">
        <v>38.51</v>
      </c>
      <c r="L59" s="18">
        <v>48.57</v>
      </c>
      <c r="M59" s="18"/>
      <c r="N59" s="18">
        <v>60.798522874</v>
      </c>
      <c r="O59" s="18">
        <v>9.5876925260999997</v>
      </c>
      <c r="P59" s="19" t="s">
        <v>19</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93</v>
      </c>
      <c r="D60" s="20" t="s">
        <v>94</v>
      </c>
      <c r="E60" s="16"/>
      <c r="F60" s="17">
        <v>55.64</v>
      </c>
      <c r="G60" s="17">
        <v>51.4</v>
      </c>
      <c r="H60" s="17">
        <v>47.17</v>
      </c>
      <c r="I60" s="17"/>
      <c r="J60" s="17">
        <v>57.5</v>
      </c>
      <c r="K60" s="17">
        <v>65.959999999999994</v>
      </c>
      <c r="L60" s="17">
        <v>79.66</v>
      </c>
      <c r="M60" s="17"/>
      <c r="N60" s="17">
        <v>37.801770556000001</v>
      </c>
      <c r="O60" s="36">
        <v>602.7345315</v>
      </c>
      <c r="P60" s="20" t="s">
        <v>16</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95</v>
      </c>
      <c r="D61" s="19" t="s">
        <v>96</v>
      </c>
      <c r="E61" s="16"/>
      <c r="F61" s="18">
        <v>17.78</v>
      </c>
      <c r="G61" s="18">
        <v>16.57</v>
      </c>
      <c r="H61" s="18">
        <v>15.37</v>
      </c>
      <c r="I61" s="17"/>
      <c r="J61" s="18">
        <v>18.649999999999999</v>
      </c>
      <c r="K61" s="18">
        <v>21.05</v>
      </c>
      <c r="L61" s="18">
        <v>24.94</v>
      </c>
      <c r="M61" s="18"/>
      <c r="N61" s="18">
        <v>57.682269779999999</v>
      </c>
      <c r="O61" s="18">
        <v>98.603388332999998</v>
      </c>
      <c r="P61" s="19" t="s">
        <v>19</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97</v>
      </c>
      <c r="D62" s="20" t="s">
        <v>98</v>
      </c>
      <c r="E62" s="16"/>
      <c r="F62" s="17">
        <v>6.14</v>
      </c>
      <c r="G62" s="17">
        <v>5.54</v>
      </c>
      <c r="H62" s="17">
        <v>4.9400000000000004</v>
      </c>
      <c r="I62" s="17"/>
      <c r="J62" s="17">
        <v>6.5</v>
      </c>
      <c r="K62" s="17">
        <v>7.69</v>
      </c>
      <c r="L62" s="17">
        <v>9.6300000000000008</v>
      </c>
      <c r="M62" s="17"/>
      <c r="N62" s="17">
        <v>32.105052522999998</v>
      </c>
      <c r="O62" s="36">
        <v>7.7069816667</v>
      </c>
      <c r="P62" s="20" t="s">
        <v>16</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99</v>
      </c>
      <c r="D63" s="19" t="s">
        <v>100</v>
      </c>
      <c r="E63" s="16"/>
      <c r="F63" s="18">
        <v>2.88</v>
      </c>
      <c r="G63" s="18">
        <v>2.4300000000000002</v>
      </c>
      <c r="H63" s="18">
        <v>1.99</v>
      </c>
      <c r="I63" s="17"/>
      <c r="J63" s="18">
        <v>3.21</v>
      </c>
      <c r="K63" s="18">
        <v>4.09</v>
      </c>
      <c r="L63" s="18">
        <v>5.52</v>
      </c>
      <c r="M63" s="18"/>
      <c r="N63" s="18">
        <v>45.575055403</v>
      </c>
      <c r="O63" s="18">
        <v>12.896201166000001</v>
      </c>
      <c r="P63" s="19" t="s">
        <v>16</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101</v>
      </c>
      <c r="D64" s="20" t="s">
        <v>102</v>
      </c>
      <c r="E64" s="16"/>
      <c r="F64" s="17">
        <v>10.19</v>
      </c>
      <c r="G64" s="17">
        <v>8.35</v>
      </c>
      <c r="H64" s="17">
        <v>6.51</v>
      </c>
      <c r="I64" s="17"/>
      <c r="J64" s="17">
        <v>10.54</v>
      </c>
      <c r="K64" s="17">
        <v>14.21</v>
      </c>
      <c r="L64" s="17">
        <v>20.16</v>
      </c>
      <c r="M64" s="17"/>
      <c r="N64" s="17">
        <v>77.832756083999996</v>
      </c>
      <c r="O64" s="36">
        <v>62.067820832999999</v>
      </c>
      <c r="P64" s="20" t="s">
        <v>19</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103</v>
      </c>
      <c r="D65" s="19" t="s">
        <v>104</v>
      </c>
      <c r="E65" s="16"/>
      <c r="F65" s="18">
        <v>11.32</v>
      </c>
      <c r="G65" s="18">
        <v>8.67</v>
      </c>
      <c r="H65" s="18">
        <v>6.03</v>
      </c>
      <c r="I65" s="17"/>
      <c r="J65" s="18">
        <v>11.92</v>
      </c>
      <c r="K65" s="18">
        <v>17.2</v>
      </c>
      <c r="L65" s="18">
        <v>25.76</v>
      </c>
      <c r="M65" s="18"/>
      <c r="N65" s="18">
        <v>35.024138997000001</v>
      </c>
      <c r="O65" s="18">
        <v>119.86753221999999</v>
      </c>
      <c r="P65" s="19" t="s">
        <v>16</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105</v>
      </c>
      <c r="D66" s="20" t="s">
        <v>106</v>
      </c>
      <c r="E66" s="16"/>
      <c r="F66" s="17">
        <v>11.61</v>
      </c>
      <c r="G66" s="17">
        <v>10.98</v>
      </c>
      <c r="H66" s="17">
        <v>10.36</v>
      </c>
      <c r="I66" s="17"/>
      <c r="J66" s="17">
        <v>11.79</v>
      </c>
      <c r="K66" s="17">
        <v>13.03</v>
      </c>
      <c r="L66" s="17">
        <v>15.04</v>
      </c>
      <c r="M66" s="17"/>
      <c r="N66" s="17">
        <v>46.250824172000002</v>
      </c>
      <c r="O66" s="36">
        <v>143.44011455999998</v>
      </c>
      <c r="P66" s="20" t="s">
        <v>16</v>
      </c>
      <c r="Q66" s="15"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591</v>
      </c>
      <c r="D67" s="19" t="s">
        <v>592</v>
      </c>
      <c r="E67" s="16"/>
      <c r="F67" s="18">
        <v>99.1</v>
      </c>
      <c r="G67" s="18">
        <v>91.05</v>
      </c>
      <c r="H67" s="18">
        <v>83.01</v>
      </c>
      <c r="I67" s="17"/>
      <c r="J67" s="18">
        <v>104.14</v>
      </c>
      <c r="K67" s="18">
        <v>120.22</v>
      </c>
      <c r="L67" s="18">
        <v>146.26</v>
      </c>
      <c r="M67" s="18"/>
      <c r="N67" s="18">
        <v>70.400721415000007</v>
      </c>
      <c r="O67" s="18">
        <v>3.0654518721999997</v>
      </c>
      <c r="P67" s="19" t="s">
        <v>19</v>
      </c>
      <c r="Q67" s="14" t="s">
        <v>593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2.95</v>
      </c>
      <c r="G68" s="17">
        <v>2.39</v>
      </c>
      <c r="H68" s="17">
        <v>1.83</v>
      </c>
      <c r="I68" s="17"/>
      <c r="J68" s="17">
        <v>3.08</v>
      </c>
      <c r="K68" s="17">
        <v>4.1900000000000004</v>
      </c>
      <c r="L68" s="17">
        <v>5.99</v>
      </c>
      <c r="M68" s="17"/>
      <c r="N68" s="17">
        <v>18.657053652999998</v>
      </c>
      <c r="O68" s="36">
        <v>103.0218565</v>
      </c>
      <c r="P68" s="20" t="s">
        <v>16</v>
      </c>
      <c r="Q68" s="15" t="s">
        <v>594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40.24</v>
      </c>
      <c r="G69" s="18">
        <v>27.85</v>
      </c>
      <c r="H69" s="18">
        <v>15.47</v>
      </c>
      <c r="I69" s="17"/>
      <c r="J69" s="18">
        <v>69.11</v>
      </c>
      <c r="K69" s="18">
        <v>93.87</v>
      </c>
      <c r="L69" s="18">
        <v>133.94999999999999</v>
      </c>
      <c r="M69" s="18"/>
      <c r="N69" s="18">
        <v>54.952565690999997</v>
      </c>
      <c r="O69" s="18">
        <v>9.6275181956000004</v>
      </c>
      <c r="P69" s="19" t="s">
        <v>19</v>
      </c>
      <c r="Q69" s="14" t="s">
        <v>595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51.75</v>
      </c>
      <c r="G70" s="17">
        <v>44.71</v>
      </c>
      <c r="H70" s="17">
        <v>37.68</v>
      </c>
      <c r="I70" s="17"/>
      <c r="J70" s="17">
        <v>52.77</v>
      </c>
      <c r="K70" s="17">
        <v>66.83</v>
      </c>
      <c r="L70" s="17">
        <v>89.6</v>
      </c>
      <c r="M70" s="17"/>
      <c r="N70" s="17">
        <v>36.583481954</v>
      </c>
      <c r="O70" s="36">
        <v>167.04364322000001</v>
      </c>
      <c r="P70" s="20" t="s">
        <v>16</v>
      </c>
      <c r="Q70" s="15" t="s">
        <v>596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14.08</v>
      </c>
      <c r="G71" s="18">
        <v>13.04</v>
      </c>
      <c r="H71" s="18">
        <v>12</v>
      </c>
      <c r="I71" s="17"/>
      <c r="J71" s="18">
        <v>14.56</v>
      </c>
      <c r="K71" s="18">
        <v>16.63</v>
      </c>
      <c r="L71" s="18">
        <v>19.98</v>
      </c>
      <c r="M71" s="18"/>
      <c r="N71" s="18">
        <v>43.520768197999999</v>
      </c>
      <c r="O71" s="18">
        <v>383.51837361000003</v>
      </c>
      <c r="P71" s="19" t="s">
        <v>16</v>
      </c>
      <c r="Q71" s="14" t="s">
        <v>597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5.61</v>
      </c>
      <c r="G72" s="17">
        <v>4.99</v>
      </c>
      <c r="H72" s="17">
        <v>4.38</v>
      </c>
      <c r="I72" s="17"/>
      <c r="J72" s="17">
        <v>5.94</v>
      </c>
      <c r="K72" s="17">
        <v>7.16</v>
      </c>
      <c r="L72" s="17">
        <v>9.14</v>
      </c>
      <c r="M72" s="17"/>
      <c r="N72" s="17">
        <v>39.016213501000003</v>
      </c>
      <c r="O72" s="36">
        <v>211.71856299999999</v>
      </c>
      <c r="P72" s="20" t="s">
        <v>16</v>
      </c>
      <c r="Q72" s="15" t="s">
        <v>598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47.72</v>
      </c>
      <c r="G73" s="18">
        <v>43.35</v>
      </c>
      <c r="H73" s="18">
        <v>38.99</v>
      </c>
      <c r="I73" s="17"/>
      <c r="J73" s="18">
        <v>48.74</v>
      </c>
      <c r="K73" s="18">
        <v>57.46</v>
      </c>
      <c r="L73" s="18">
        <v>71.58</v>
      </c>
      <c r="M73" s="18"/>
      <c r="N73" s="18">
        <v>41.859941864</v>
      </c>
      <c r="O73" s="18">
        <v>90.973188332999996</v>
      </c>
      <c r="P73" s="19" t="s">
        <v>16</v>
      </c>
      <c r="Q73" s="14" t="s">
        <v>599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600</v>
      </c>
      <c r="D74" s="20" t="s">
        <v>601</v>
      </c>
      <c r="E74" s="16"/>
      <c r="F74" s="17">
        <v>103.05</v>
      </c>
      <c r="G74" s="17">
        <v>86.17</v>
      </c>
      <c r="H74" s="17">
        <v>69.3</v>
      </c>
      <c r="I74" s="17"/>
      <c r="J74" s="17">
        <v>135.25</v>
      </c>
      <c r="K74" s="17">
        <v>168.99</v>
      </c>
      <c r="L74" s="17">
        <v>223.6</v>
      </c>
      <c r="M74" s="17"/>
      <c r="N74" s="17">
        <v>60.799930058999998</v>
      </c>
      <c r="O74" s="36">
        <v>1.5754569039000001</v>
      </c>
      <c r="P74" s="20" t="s">
        <v>19</v>
      </c>
      <c r="Q74" s="15" t="s">
        <v>602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119</v>
      </c>
      <c r="D75" s="19" t="s">
        <v>120</v>
      </c>
      <c r="E75" s="16"/>
      <c r="F75" s="18">
        <v>5.96</v>
      </c>
      <c r="G75" s="18">
        <v>5.32</v>
      </c>
      <c r="H75" s="18">
        <v>4.68</v>
      </c>
      <c r="I75" s="17"/>
      <c r="J75" s="18">
        <v>6.21</v>
      </c>
      <c r="K75" s="18">
        <v>7.48</v>
      </c>
      <c r="L75" s="18">
        <v>9.5399999999999991</v>
      </c>
      <c r="M75" s="18"/>
      <c r="N75" s="18">
        <v>30.874284644999999</v>
      </c>
      <c r="O75" s="18">
        <v>2.4847147777999998</v>
      </c>
      <c r="P75" s="19" t="s">
        <v>16</v>
      </c>
      <c r="Q75" s="14" t="s">
        <v>603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121</v>
      </c>
      <c r="D76" s="20" t="s">
        <v>122</v>
      </c>
      <c r="E76" s="16"/>
      <c r="F76" s="17">
        <v>4.99</v>
      </c>
      <c r="G76" s="17">
        <v>4.5</v>
      </c>
      <c r="H76" s="17">
        <v>4.01</v>
      </c>
      <c r="I76" s="17"/>
      <c r="J76" s="17">
        <v>5.26</v>
      </c>
      <c r="K76" s="17">
        <v>6.23</v>
      </c>
      <c r="L76" s="17">
        <v>7.8</v>
      </c>
      <c r="M76" s="17"/>
      <c r="N76" s="17">
        <v>26.896612735000001</v>
      </c>
      <c r="O76" s="36">
        <v>55.915528333000005</v>
      </c>
      <c r="P76" s="20" t="s">
        <v>16</v>
      </c>
      <c r="Q76" s="15" t="s">
        <v>604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35.770000000000003</v>
      </c>
      <c r="G77" s="18">
        <v>32.29</v>
      </c>
      <c r="H77" s="18">
        <v>28.82</v>
      </c>
      <c r="I77" s="17"/>
      <c r="J77" s="18">
        <v>37</v>
      </c>
      <c r="K77" s="18">
        <v>43.94</v>
      </c>
      <c r="L77" s="18">
        <v>55.17</v>
      </c>
      <c r="M77" s="18"/>
      <c r="N77" s="18">
        <v>41.344175749999998</v>
      </c>
      <c r="O77" s="18">
        <v>116.64563765999999</v>
      </c>
      <c r="P77" s="19" t="s">
        <v>16</v>
      </c>
      <c r="Q77" s="14" t="s">
        <v>605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1.91</v>
      </c>
      <c r="G78" s="17">
        <v>1.57</v>
      </c>
      <c r="H78" s="17">
        <v>1.24</v>
      </c>
      <c r="I78" s="17"/>
      <c r="J78" s="17">
        <v>2.06</v>
      </c>
      <c r="K78" s="17">
        <v>2.72</v>
      </c>
      <c r="L78" s="17">
        <v>3.79</v>
      </c>
      <c r="M78" s="17"/>
      <c r="N78" s="17">
        <v>28.201710509000002</v>
      </c>
      <c r="O78" s="36">
        <v>42.258264443999998</v>
      </c>
      <c r="P78" s="20" t="s">
        <v>16</v>
      </c>
      <c r="Q78" s="15" t="s">
        <v>606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27.23</v>
      </c>
      <c r="G79" s="18">
        <v>24.64</v>
      </c>
      <c r="H79" s="18">
        <v>22.05</v>
      </c>
      <c r="I79" s="17"/>
      <c r="J79" s="18">
        <v>28.01</v>
      </c>
      <c r="K79" s="18">
        <v>33.18</v>
      </c>
      <c r="L79" s="18">
        <v>41.56</v>
      </c>
      <c r="M79" s="18"/>
      <c r="N79" s="18">
        <v>29.428196421999999</v>
      </c>
      <c r="O79" s="18">
        <v>168.29130183000001</v>
      </c>
      <c r="P79" s="19" t="s">
        <v>16</v>
      </c>
      <c r="Q79" s="14" t="s">
        <v>607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127</v>
      </c>
      <c r="D80" s="20" t="s">
        <v>129</v>
      </c>
      <c r="E80" s="16"/>
      <c r="F80" s="17">
        <v>25.4</v>
      </c>
      <c r="G80" s="17">
        <v>22.86</v>
      </c>
      <c r="H80" s="17">
        <v>20.329999999999998</v>
      </c>
      <c r="I80" s="17"/>
      <c r="J80" s="17">
        <v>26.41</v>
      </c>
      <c r="K80" s="17">
        <v>31.47</v>
      </c>
      <c r="L80" s="17">
        <v>39.659999999999997</v>
      </c>
      <c r="M80" s="17"/>
      <c r="N80" s="17">
        <v>29.473876097000002</v>
      </c>
      <c r="O80" s="36">
        <v>14.872114277000001</v>
      </c>
      <c r="P80" s="20" t="s">
        <v>16</v>
      </c>
      <c r="Q80" s="15" t="s">
        <v>608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130</v>
      </c>
      <c r="D81" s="19" t="s">
        <v>131</v>
      </c>
      <c r="E81" s="16"/>
      <c r="F81" s="18">
        <v>3.45</v>
      </c>
      <c r="G81" s="18">
        <v>2.5299999999999998</v>
      </c>
      <c r="H81" s="18">
        <v>1.62</v>
      </c>
      <c r="I81" s="17"/>
      <c r="J81" s="18">
        <v>3.82</v>
      </c>
      <c r="K81" s="18">
        <v>5.64</v>
      </c>
      <c r="L81" s="18">
        <v>8.59</v>
      </c>
      <c r="M81" s="18"/>
      <c r="N81" s="18">
        <v>33.795444310000001</v>
      </c>
      <c r="O81" s="18">
        <v>5.2756718332999997</v>
      </c>
      <c r="P81" s="19" t="s">
        <v>16</v>
      </c>
      <c r="Q81" s="14" t="s">
        <v>609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132</v>
      </c>
      <c r="D82" s="20" t="s">
        <v>133</v>
      </c>
      <c r="E82" s="16"/>
      <c r="F82" s="17">
        <v>13.77</v>
      </c>
      <c r="G82" s="17">
        <v>11.8</v>
      </c>
      <c r="H82" s="17">
        <v>9.83</v>
      </c>
      <c r="I82" s="17"/>
      <c r="J82" s="17">
        <v>14.99</v>
      </c>
      <c r="K82" s="17">
        <v>18.920000000000002</v>
      </c>
      <c r="L82" s="17">
        <v>25.29</v>
      </c>
      <c r="M82" s="17"/>
      <c r="N82" s="17">
        <v>44.163174128000001</v>
      </c>
      <c r="O82" s="36">
        <v>18.946475500000002</v>
      </c>
      <c r="P82" s="20" t="s">
        <v>16</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134</v>
      </c>
      <c r="D83" s="19" t="s">
        <v>135</v>
      </c>
      <c r="E83" s="16"/>
      <c r="F83" s="18">
        <v>4.68</v>
      </c>
      <c r="G83" s="18">
        <v>4.1500000000000004</v>
      </c>
      <c r="H83" s="18">
        <v>3.63</v>
      </c>
      <c r="I83" s="17"/>
      <c r="J83" s="18">
        <v>4.83</v>
      </c>
      <c r="K83" s="18">
        <v>5.87</v>
      </c>
      <c r="L83" s="18">
        <v>7.56</v>
      </c>
      <c r="M83" s="18"/>
      <c r="N83" s="18">
        <v>25.913301881999999</v>
      </c>
      <c r="O83" s="18">
        <v>18.608093667000002</v>
      </c>
      <c r="P83" s="19" t="s">
        <v>16</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136</v>
      </c>
      <c r="D84" s="20" t="s">
        <v>137</v>
      </c>
      <c r="E84" s="16"/>
      <c r="F84" s="17">
        <v>14.41</v>
      </c>
      <c r="G84" s="17">
        <v>12.04</v>
      </c>
      <c r="H84" s="17">
        <v>9.67</v>
      </c>
      <c r="I84" s="17"/>
      <c r="J84" s="17">
        <v>15.28</v>
      </c>
      <c r="K84" s="17">
        <v>20.010000000000002</v>
      </c>
      <c r="L84" s="17">
        <v>27.68</v>
      </c>
      <c r="M84" s="17"/>
      <c r="N84" s="17">
        <v>39.404196276</v>
      </c>
      <c r="O84" s="36">
        <v>24.413826056000001</v>
      </c>
      <c r="P84" s="20" t="s">
        <v>16</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138</v>
      </c>
      <c r="D85" s="19" t="s">
        <v>139</v>
      </c>
      <c r="E85" s="16"/>
      <c r="F85" s="18">
        <v>13.89</v>
      </c>
      <c r="G85" s="18">
        <v>12.42</v>
      </c>
      <c r="H85" s="18">
        <v>10.96</v>
      </c>
      <c r="I85" s="17"/>
      <c r="J85" s="18">
        <v>14.61</v>
      </c>
      <c r="K85" s="18">
        <v>17.53</v>
      </c>
      <c r="L85" s="18">
        <v>22.27</v>
      </c>
      <c r="M85" s="18"/>
      <c r="N85" s="18">
        <v>29.305940374999999</v>
      </c>
      <c r="O85" s="18">
        <v>106.08331833</v>
      </c>
      <c r="P85" s="19" t="s">
        <v>16</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140</v>
      </c>
      <c r="D86" s="20" t="s">
        <v>141</v>
      </c>
      <c r="E86" s="16"/>
      <c r="F86" s="17">
        <v>9.07</v>
      </c>
      <c r="G86" s="17">
        <v>7.84</v>
      </c>
      <c r="H86" s="17">
        <v>6.61</v>
      </c>
      <c r="I86" s="17"/>
      <c r="J86" s="17">
        <v>9.58</v>
      </c>
      <c r="K86" s="17">
        <v>12.03</v>
      </c>
      <c r="L86" s="17">
        <v>16</v>
      </c>
      <c r="M86" s="17"/>
      <c r="N86" s="17">
        <v>24.481430912</v>
      </c>
      <c r="O86" s="36">
        <v>57.574713721999998</v>
      </c>
      <c r="P86" s="20" t="s">
        <v>16</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615</v>
      </c>
      <c r="D87" s="19" t="s">
        <v>616</v>
      </c>
      <c r="E87" s="16"/>
      <c r="F87" s="18">
        <v>169.4</v>
      </c>
      <c r="G87" s="18">
        <v>154.62</v>
      </c>
      <c r="H87" s="18">
        <v>139.84</v>
      </c>
      <c r="I87" s="17"/>
      <c r="J87" s="18">
        <v>172.48</v>
      </c>
      <c r="K87" s="18">
        <v>202.03</v>
      </c>
      <c r="L87" s="18">
        <v>249.84</v>
      </c>
      <c r="M87" s="18"/>
      <c r="N87" s="18">
        <v>40.993256424000002</v>
      </c>
      <c r="O87" s="18">
        <v>3.3113626783000001</v>
      </c>
      <c r="P87" s="19" t="s">
        <v>16</v>
      </c>
      <c r="Q87" s="14" t="s">
        <v>617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142</v>
      </c>
      <c r="D88" s="20" t="s">
        <v>143</v>
      </c>
      <c r="E88" s="16"/>
      <c r="F88" s="17" t="s">
        <v>38</v>
      </c>
      <c r="G88" s="17" t="s">
        <v>38</v>
      </c>
      <c r="H88" s="17" t="s">
        <v>38</v>
      </c>
      <c r="I88" s="17"/>
      <c r="J88" s="17" t="s">
        <v>38</v>
      </c>
      <c r="K88" s="17" t="s">
        <v>38</v>
      </c>
      <c r="L88" s="17" t="s">
        <v>38</v>
      </c>
      <c r="M88" s="17"/>
      <c r="N88" s="17" t="s">
        <v>38</v>
      </c>
      <c r="O88" s="36" t="s">
        <v>38</v>
      </c>
      <c r="P88" s="20" t="s">
        <v>38</v>
      </c>
      <c r="Q88" s="15" t="s">
        <v>39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144</v>
      </c>
      <c r="D89" s="19" t="s">
        <v>145</v>
      </c>
      <c r="E89" s="16"/>
      <c r="F89" s="18">
        <v>74.62</v>
      </c>
      <c r="G89" s="18">
        <v>65.069999999999993</v>
      </c>
      <c r="H89" s="18">
        <v>55.53</v>
      </c>
      <c r="I89" s="17"/>
      <c r="J89" s="18">
        <v>83.54</v>
      </c>
      <c r="K89" s="18">
        <v>102.62</v>
      </c>
      <c r="L89" s="18">
        <v>133.5</v>
      </c>
      <c r="M89" s="18"/>
      <c r="N89" s="18">
        <v>21.819505787000001</v>
      </c>
      <c r="O89" s="18">
        <v>480.51229849999999</v>
      </c>
      <c r="P89" s="19" t="s">
        <v>16</v>
      </c>
      <c r="Q89" s="14" t="s">
        <v>618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146</v>
      </c>
      <c r="D90" s="20" t="s">
        <v>147</v>
      </c>
      <c r="E90" s="16"/>
      <c r="F90" s="17">
        <v>52.82</v>
      </c>
      <c r="G90" s="17">
        <v>49.85</v>
      </c>
      <c r="H90" s="17">
        <v>46.88</v>
      </c>
      <c r="I90" s="17"/>
      <c r="J90" s="17">
        <v>55.46</v>
      </c>
      <c r="K90" s="17">
        <v>61.39</v>
      </c>
      <c r="L90" s="17">
        <v>71</v>
      </c>
      <c r="M90" s="17"/>
      <c r="N90" s="17">
        <v>50.186272977999998</v>
      </c>
      <c r="O90" s="36">
        <v>148.30170006</v>
      </c>
      <c r="P90" s="20" t="s">
        <v>19</v>
      </c>
      <c r="Q90" s="15" t="s">
        <v>619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148</v>
      </c>
      <c r="D91" s="19" t="s">
        <v>149</v>
      </c>
      <c r="E91" s="16"/>
      <c r="F91" s="18">
        <v>20.27</v>
      </c>
      <c r="G91" s="18">
        <v>18.690000000000001</v>
      </c>
      <c r="H91" s="18">
        <v>17.12</v>
      </c>
      <c r="I91" s="17"/>
      <c r="J91" s="18">
        <v>21.1</v>
      </c>
      <c r="K91" s="18">
        <v>24.24</v>
      </c>
      <c r="L91" s="18">
        <v>29.33</v>
      </c>
      <c r="M91" s="18"/>
      <c r="N91" s="18">
        <v>41.556092843000002</v>
      </c>
      <c r="O91" s="18">
        <v>283.78288127999997</v>
      </c>
      <c r="P91" s="19" t="s">
        <v>16</v>
      </c>
      <c r="Q91" s="14" t="s">
        <v>620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150</v>
      </c>
      <c r="D92" s="20" t="s">
        <v>151</v>
      </c>
      <c r="E92" s="16"/>
      <c r="F92" s="17">
        <v>31.47</v>
      </c>
      <c r="G92" s="17">
        <v>29.68</v>
      </c>
      <c r="H92" s="17">
        <v>27.9</v>
      </c>
      <c r="I92" s="17"/>
      <c r="J92" s="17">
        <v>31.96</v>
      </c>
      <c r="K92" s="17">
        <v>35.520000000000003</v>
      </c>
      <c r="L92" s="17">
        <v>41.3</v>
      </c>
      <c r="M92" s="17"/>
      <c r="N92" s="17">
        <v>35.392507137999999</v>
      </c>
      <c r="O92" s="36">
        <v>61.490487610999999</v>
      </c>
      <c r="P92" s="20" t="s">
        <v>16</v>
      </c>
      <c r="Q92" s="15" t="s">
        <v>621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152</v>
      </c>
      <c r="D93" s="19" t="s">
        <v>153</v>
      </c>
      <c r="E93" s="16"/>
      <c r="F93" s="18">
        <v>39.549999999999997</v>
      </c>
      <c r="G93" s="18">
        <v>37.68</v>
      </c>
      <c r="H93" s="18">
        <v>35.81</v>
      </c>
      <c r="I93" s="17"/>
      <c r="J93" s="18">
        <v>40.880000000000003</v>
      </c>
      <c r="K93" s="18">
        <v>44.61</v>
      </c>
      <c r="L93" s="18">
        <v>50.65</v>
      </c>
      <c r="M93" s="18"/>
      <c r="N93" s="18">
        <v>40.462615663999998</v>
      </c>
      <c r="O93" s="18">
        <v>299.17942317000001</v>
      </c>
      <c r="P93" s="19" t="s">
        <v>16</v>
      </c>
      <c r="Q93" s="14" t="s">
        <v>622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623</v>
      </c>
      <c r="D94" s="20" t="s">
        <v>624</v>
      </c>
      <c r="E94" s="16"/>
      <c r="F94" s="17">
        <v>1.18</v>
      </c>
      <c r="G94" s="17">
        <v>1.03</v>
      </c>
      <c r="H94" s="17">
        <v>0.88</v>
      </c>
      <c r="I94" s="17"/>
      <c r="J94" s="17">
        <v>1.27</v>
      </c>
      <c r="K94" s="17">
        <v>1.56</v>
      </c>
      <c r="L94" s="17">
        <v>2.0299999999999998</v>
      </c>
      <c r="M94" s="17"/>
      <c r="N94" s="17">
        <v>71.249726565000003</v>
      </c>
      <c r="O94" s="36">
        <v>1.0538855</v>
      </c>
      <c r="P94" s="20" t="s">
        <v>19</v>
      </c>
      <c r="Q94" s="15" t="s">
        <v>625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154</v>
      </c>
      <c r="D95" s="19" t="s">
        <v>155</v>
      </c>
      <c r="E95" s="16"/>
      <c r="F95" s="18">
        <v>7.05</v>
      </c>
      <c r="G95" s="18">
        <v>6.45</v>
      </c>
      <c r="H95" s="18">
        <v>5.86</v>
      </c>
      <c r="I95" s="17"/>
      <c r="J95" s="18">
        <v>7.33</v>
      </c>
      <c r="K95" s="18">
        <v>8.51</v>
      </c>
      <c r="L95" s="18">
        <v>10.41</v>
      </c>
      <c r="M95" s="18"/>
      <c r="N95" s="18">
        <v>22.439170237999999</v>
      </c>
      <c r="O95" s="18">
        <v>5.0518225000000001</v>
      </c>
      <c r="P95" s="19" t="s">
        <v>16</v>
      </c>
      <c r="Q95" s="14" t="s">
        <v>626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627</v>
      </c>
      <c r="D96" s="20" t="s">
        <v>628</v>
      </c>
      <c r="E96" s="16"/>
      <c r="F96" s="17">
        <v>98.36</v>
      </c>
      <c r="G96" s="17">
        <v>89.4</v>
      </c>
      <c r="H96" s="17">
        <v>80.45</v>
      </c>
      <c r="I96" s="17"/>
      <c r="J96" s="17">
        <v>104.62</v>
      </c>
      <c r="K96" s="17">
        <v>122.52</v>
      </c>
      <c r="L96" s="17">
        <v>151.49</v>
      </c>
      <c r="M96" s="17"/>
      <c r="N96" s="17">
        <v>62.707544540000001</v>
      </c>
      <c r="O96" s="36">
        <v>3.1532384483000002</v>
      </c>
      <c r="P96" s="20" t="s">
        <v>19</v>
      </c>
      <c r="Q96" s="15" t="s">
        <v>629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13.97</v>
      </c>
      <c r="G97" s="18">
        <v>12.85</v>
      </c>
      <c r="H97" s="18">
        <v>11.74</v>
      </c>
      <c r="I97" s="17"/>
      <c r="J97" s="18">
        <v>14.57</v>
      </c>
      <c r="K97" s="18">
        <v>16.79</v>
      </c>
      <c r="L97" s="18">
        <v>20.39</v>
      </c>
      <c r="M97" s="18"/>
      <c r="N97" s="18">
        <v>27.620149791999999</v>
      </c>
      <c r="O97" s="18">
        <v>29.369808056</v>
      </c>
      <c r="P97" s="19" t="s">
        <v>16</v>
      </c>
      <c r="Q97" s="14" t="s">
        <v>630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158</v>
      </c>
      <c r="D98" s="20" t="s">
        <v>159</v>
      </c>
      <c r="E98" s="16"/>
      <c r="F98" s="17">
        <v>7.41</v>
      </c>
      <c r="G98" s="17">
        <v>6.73</v>
      </c>
      <c r="H98" s="17">
        <v>6.05</v>
      </c>
      <c r="I98" s="17"/>
      <c r="J98" s="17">
        <v>7.63</v>
      </c>
      <c r="K98" s="17">
        <v>8.98</v>
      </c>
      <c r="L98" s="17">
        <v>11.18</v>
      </c>
      <c r="M98" s="17"/>
      <c r="N98" s="17">
        <v>34.686980153999997</v>
      </c>
      <c r="O98" s="36">
        <v>5.3000263889000001</v>
      </c>
      <c r="P98" s="20" t="s">
        <v>16</v>
      </c>
      <c r="Q98" s="15" t="s">
        <v>631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160</v>
      </c>
      <c r="D99" s="19" t="s">
        <v>161</v>
      </c>
      <c r="E99" s="16"/>
      <c r="F99" s="18">
        <v>15.62</v>
      </c>
      <c r="G99" s="18">
        <v>14.32</v>
      </c>
      <c r="H99" s="18">
        <v>13.02</v>
      </c>
      <c r="I99" s="17"/>
      <c r="J99" s="18">
        <v>16.100000000000001</v>
      </c>
      <c r="K99" s="18">
        <v>18.690000000000001</v>
      </c>
      <c r="L99" s="18">
        <v>22.89</v>
      </c>
      <c r="M99" s="18"/>
      <c r="N99" s="18">
        <v>28.549998506000001</v>
      </c>
      <c r="O99" s="18">
        <v>52.987156999999996</v>
      </c>
      <c r="P99" s="19" t="s">
        <v>16</v>
      </c>
      <c r="Q99" s="14" t="s">
        <v>632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162</v>
      </c>
      <c r="D100" s="20" t="s">
        <v>163</v>
      </c>
      <c r="E100" s="16"/>
      <c r="F100" s="17">
        <v>22.25</v>
      </c>
      <c r="G100" s="17">
        <v>21.03</v>
      </c>
      <c r="H100" s="17">
        <v>19.82</v>
      </c>
      <c r="I100" s="17"/>
      <c r="J100" s="17">
        <v>23.64</v>
      </c>
      <c r="K100" s="17">
        <v>26.06</v>
      </c>
      <c r="L100" s="17">
        <v>30</v>
      </c>
      <c r="M100" s="17"/>
      <c r="N100" s="17">
        <v>23.538649738</v>
      </c>
      <c r="O100" s="36">
        <v>7.3606409999999993</v>
      </c>
      <c r="P100" s="20" t="s">
        <v>16</v>
      </c>
      <c r="Q100" s="15" t="s">
        <v>633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164</v>
      </c>
      <c r="D101" s="19" t="s">
        <v>165</v>
      </c>
      <c r="E101" s="16"/>
      <c r="F101" s="18">
        <v>102.69</v>
      </c>
      <c r="G101" s="18">
        <v>86.92</v>
      </c>
      <c r="H101" s="18">
        <v>71.16</v>
      </c>
      <c r="I101" s="17"/>
      <c r="J101" s="18">
        <v>105.61</v>
      </c>
      <c r="K101" s="18">
        <v>137.13</v>
      </c>
      <c r="L101" s="18">
        <v>188.15</v>
      </c>
      <c r="M101" s="18"/>
      <c r="N101" s="18">
        <v>34.550601358000002</v>
      </c>
      <c r="O101" s="18">
        <v>2.7299141316999997</v>
      </c>
      <c r="P101" s="19" t="s">
        <v>16</v>
      </c>
      <c r="Q101" s="14" t="s">
        <v>634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166</v>
      </c>
      <c r="D102" s="20" t="s">
        <v>167</v>
      </c>
      <c r="E102" s="16"/>
      <c r="F102" s="17">
        <v>1.97</v>
      </c>
      <c r="G102" s="17">
        <v>0.47</v>
      </c>
      <c r="H102" s="17">
        <v>-1.02</v>
      </c>
      <c r="I102" s="17"/>
      <c r="J102" s="17">
        <v>2.14</v>
      </c>
      <c r="K102" s="17">
        <v>5.13</v>
      </c>
      <c r="L102" s="17">
        <v>9.9700000000000006</v>
      </c>
      <c r="M102" s="17"/>
      <c r="N102" s="17">
        <v>31.862868227</v>
      </c>
      <c r="O102" s="36">
        <v>4.0538991666999999</v>
      </c>
      <c r="P102" s="20" t="s">
        <v>16</v>
      </c>
      <c r="Q102" s="15" t="s">
        <v>635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168</v>
      </c>
      <c r="D103" s="20" t="s">
        <v>169</v>
      </c>
      <c r="E103" s="16"/>
      <c r="F103" s="17">
        <v>17.95</v>
      </c>
      <c r="G103" s="17">
        <v>16.09</v>
      </c>
      <c r="H103" s="17">
        <v>14.24</v>
      </c>
      <c r="I103" s="17"/>
      <c r="J103" s="17">
        <v>18.57</v>
      </c>
      <c r="K103" s="17">
        <v>22.27</v>
      </c>
      <c r="L103" s="17">
        <v>28.28</v>
      </c>
      <c r="M103" s="17"/>
      <c r="N103" s="17">
        <v>14.407149477999999</v>
      </c>
      <c r="O103" s="36">
        <v>275.67574310999998</v>
      </c>
      <c r="P103" s="20" t="s">
        <v>16</v>
      </c>
      <c r="Q103" s="15" t="s">
        <v>636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170</v>
      </c>
      <c r="D104" s="19" t="s">
        <v>171</v>
      </c>
      <c r="E104" s="16"/>
      <c r="F104" s="18">
        <v>8.1</v>
      </c>
      <c r="G104" s="18">
        <v>7.22</v>
      </c>
      <c r="H104" s="18">
        <v>6.35</v>
      </c>
      <c r="I104" s="17"/>
      <c r="J104" s="18">
        <v>8.34</v>
      </c>
      <c r="K104" s="18">
        <v>10.08</v>
      </c>
      <c r="L104" s="18">
        <v>12.91</v>
      </c>
      <c r="M104" s="18"/>
      <c r="N104" s="18">
        <v>18.524356010000002</v>
      </c>
      <c r="O104" s="18">
        <v>106.66081661</v>
      </c>
      <c r="P104" s="19" t="s">
        <v>16</v>
      </c>
      <c r="Q104" s="14" t="s">
        <v>637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172</v>
      </c>
      <c r="D105" s="20" t="s">
        <v>173</v>
      </c>
      <c r="E105" s="16"/>
      <c r="F105" s="17">
        <v>17.07</v>
      </c>
      <c r="G105" s="17">
        <v>15.76</v>
      </c>
      <c r="H105" s="17">
        <v>14.46</v>
      </c>
      <c r="I105" s="17"/>
      <c r="J105" s="17">
        <v>17.66</v>
      </c>
      <c r="K105" s="17">
        <v>20.260000000000002</v>
      </c>
      <c r="L105" s="17">
        <v>24.47</v>
      </c>
      <c r="M105" s="17"/>
      <c r="N105" s="17">
        <v>30.157280169</v>
      </c>
      <c r="O105" s="36">
        <v>46.388795832999996</v>
      </c>
      <c r="P105" s="20" t="s">
        <v>16</v>
      </c>
      <c r="Q105" s="15" t="s">
        <v>638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174</v>
      </c>
      <c r="D106" s="19" t="s">
        <v>175</v>
      </c>
      <c r="E106" s="16"/>
      <c r="F106" s="18">
        <v>4.5</v>
      </c>
      <c r="G106" s="18">
        <v>3.99</v>
      </c>
      <c r="H106" s="18">
        <v>3.49</v>
      </c>
      <c r="I106" s="17"/>
      <c r="J106" s="18">
        <v>4.5999999999999996</v>
      </c>
      <c r="K106" s="18">
        <v>5.6</v>
      </c>
      <c r="L106" s="18">
        <v>7.22</v>
      </c>
      <c r="M106" s="18"/>
      <c r="N106" s="18">
        <v>29.929376124000001</v>
      </c>
      <c r="O106" s="18">
        <v>30.391041443999999</v>
      </c>
      <c r="P106" s="19" t="s">
        <v>16</v>
      </c>
      <c r="Q106" s="14" t="s">
        <v>639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176</v>
      </c>
      <c r="D107" s="20" t="s">
        <v>177</v>
      </c>
      <c r="E107" s="16"/>
      <c r="F107" s="17">
        <v>5</v>
      </c>
      <c r="G107" s="17">
        <v>4.28</v>
      </c>
      <c r="H107" s="17">
        <v>3.56</v>
      </c>
      <c r="I107" s="17"/>
      <c r="J107" s="17">
        <v>5.21</v>
      </c>
      <c r="K107" s="17">
        <v>6.64</v>
      </c>
      <c r="L107" s="17">
        <v>8.9700000000000006</v>
      </c>
      <c r="M107" s="17"/>
      <c r="N107" s="17">
        <v>31.592679036</v>
      </c>
      <c r="O107" s="36">
        <v>52.645846555999995</v>
      </c>
      <c r="P107" s="20" t="s">
        <v>16</v>
      </c>
      <c r="Q107" s="15" t="s">
        <v>640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178</v>
      </c>
      <c r="D108" s="19" t="s">
        <v>179</v>
      </c>
      <c r="E108" s="16"/>
      <c r="F108" s="18">
        <v>11.29</v>
      </c>
      <c r="G108" s="18">
        <v>9.69</v>
      </c>
      <c r="H108" s="18">
        <v>8.09</v>
      </c>
      <c r="I108" s="17"/>
      <c r="J108" s="18">
        <v>11.9</v>
      </c>
      <c r="K108" s="18">
        <v>15.09</v>
      </c>
      <c r="L108" s="18">
        <v>20.260000000000002</v>
      </c>
      <c r="M108" s="18"/>
      <c r="N108" s="18">
        <v>32.648738324</v>
      </c>
      <c r="O108" s="18">
        <v>29.140566666999998</v>
      </c>
      <c r="P108" s="19" t="s">
        <v>16</v>
      </c>
      <c r="Q108" s="14" t="s">
        <v>641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180</v>
      </c>
      <c r="D109" s="20" t="s">
        <v>181</v>
      </c>
      <c r="E109" s="16"/>
      <c r="F109" s="17">
        <v>9.2100000000000009</v>
      </c>
      <c r="G109" s="17">
        <v>1.92</v>
      </c>
      <c r="H109" s="17">
        <v>-5.35</v>
      </c>
      <c r="I109" s="17"/>
      <c r="J109" s="17">
        <v>9.59</v>
      </c>
      <c r="K109" s="17">
        <v>24.15</v>
      </c>
      <c r="L109" s="17">
        <v>47.71</v>
      </c>
      <c r="M109" s="17"/>
      <c r="N109" s="17">
        <v>25.912826687999999</v>
      </c>
      <c r="O109" s="36">
        <v>112.63267272</v>
      </c>
      <c r="P109" s="20" t="s">
        <v>16</v>
      </c>
      <c r="Q109" s="15" t="s">
        <v>642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643</v>
      </c>
      <c r="D110" s="19" t="s">
        <v>644</v>
      </c>
      <c r="E110" s="16"/>
      <c r="F110" s="18">
        <v>2.81</v>
      </c>
      <c r="G110" s="18">
        <v>2.46</v>
      </c>
      <c r="H110" s="18">
        <v>2.11</v>
      </c>
      <c r="I110" s="17"/>
      <c r="J110" s="18">
        <v>3</v>
      </c>
      <c r="K110" s="18">
        <v>3.69</v>
      </c>
      <c r="L110" s="18">
        <v>4.82</v>
      </c>
      <c r="M110" s="18"/>
      <c r="N110" s="18">
        <v>28.507502784</v>
      </c>
      <c r="O110" s="18">
        <v>3.6953037221999998</v>
      </c>
      <c r="P110" s="19" t="s">
        <v>16</v>
      </c>
      <c r="Q110" s="14" t="s">
        <v>645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182</v>
      </c>
      <c r="D111" s="20" t="s">
        <v>183</v>
      </c>
      <c r="E111" s="16"/>
      <c r="F111" s="17">
        <v>2.8</v>
      </c>
      <c r="G111" s="17">
        <v>2.25</v>
      </c>
      <c r="H111" s="17">
        <v>1.71</v>
      </c>
      <c r="I111" s="17"/>
      <c r="J111" s="17">
        <v>2.94</v>
      </c>
      <c r="K111" s="17">
        <v>4.0199999999999996</v>
      </c>
      <c r="L111" s="17">
        <v>5.77</v>
      </c>
      <c r="M111" s="17"/>
      <c r="N111" s="17">
        <v>45.787148045000002</v>
      </c>
      <c r="O111" s="36">
        <v>4.2830277222000008</v>
      </c>
      <c r="P111" s="20" t="s">
        <v>16</v>
      </c>
      <c r="Q111" s="15" t="s">
        <v>646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184</v>
      </c>
      <c r="D112" s="19" t="s">
        <v>185</v>
      </c>
      <c r="E112" s="16"/>
      <c r="F112" s="18">
        <v>3.75</v>
      </c>
      <c r="G112" s="18">
        <v>3.47</v>
      </c>
      <c r="H112" s="18">
        <v>3.2</v>
      </c>
      <c r="I112" s="17"/>
      <c r="J112" s="18">
        <v>3.97</v>
      </c>
      <c r="K112" s="18">
        <v>4.51</v>
      </c>
      <c r="L112" s="18">
        <v>5.39</v>
      </c>
      <c r="M112" s="18"/>
      <c r="N112" s="18">
        <v>34.447173096</v>
      </c>
      <c r="O112" s="18">
        <v>8.3956626666999998</v>
      </c>
      <c r="P112" s="19" t="s">
        <v>16</v>
      </c>
      <c r="Q112" s="14" t="s">
        <v>647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186</v>
      </c>
      <c r="D113" s="20" t="s">
        <v>187</v>
      </c>
      <c r="E113" s="16"/>
      <c r="F113" s="17">
        <v>21.25</v>
      </c>
      <c r="G113" s="17">
        <v>19.420000000000002</v>
      </c>
      <c r="H113" s="17">
        <v>17.59</v>
      </c>
      <c r="I113" s="17"/>
      <c r="J113" s="17">
        <v>21.78</v>
      </c>
      <c r="K113" s="17">
        <v>25.43</v>
      </c>
      <c r="L113" s="17">
        <v>31.34</v>
      </c>
      <c r="M113" s="17"/>
      <c r="N113" s="17">
        <v>27.325043220000001</v>
      </c>
      <c r="O113" s="36">
        <v>65.026770278000001</v>
      </c>
      <c r="P113" s="20" t="s">
        <v>16</v>
      </c>
      <c r="Q113" s="15" t="s">
        <v>648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188</v>
      </c>
      <c r="D114" s="19" t="s">
        <v>189</v>
      </c>
      <c r="E114" s="16"/>
      <c r="F114" s="18">
        <v>26.71</v>
      </c>
      <c r="G114" s="18">
        <v>24.86</v>
      </c>
      <c r="H114" s="18">
        <v>23.02</v>
      </c>
      <c r="I114" s="17"/>
      <c r="J114" s="18">
        <v>27.11</v>
      </c>
      <c r="K114" s="18">
        <v>30.79</v>
      </c>
      <c r="L114" s="18">
        <v>36.75</v>
      </c>
      <c r="M114" s="18"/>
      <c r="N114" s="18">
        <v>32.110197229000001</v>
      </c>
      <c r="O114" s="18">
        <v>75.877992222000003</v>
      </c>
      <c r="P114" s="19" t="s">
        <v>16</v>
      </c>
      <c r="Q114" s="14" t="s">
        <v>649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39.450000000000003</v>
      </c>
      <c r="G115" s="17">
        <v>33.64</v>
      </c>
      <c r="H115" s="17">
        <v>27.83</v>
      </c>
      <c r="I115" s="17"/>
      <c r="J115" s="17">
        <v>41.05</v>
      </c>
      <c r="K115" s="17">
        <v>52.66</v>
      </c>
      <c r="L115" s="17">
        <v>71.459999999999994</v>
      </c>
      <c r="M115" s="17"/>
      <c r="N115" s="17">
        <v>48.560485753000002</v>
      </c>
      <c r="O115" s="36">
        <v>9.3281303295000004</v>
      </c>
      <c r="P115" s="20" t="s">
        <v>16</v>
      </c>
      <c r="Q115" s="15" t="s">
        <v>650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13.92</v>
      </c>
      <c r="G116" s="18">
        <v>12.69</v>
      </c>
      <c r="H116" s="18">
        <v>11.47</v>
      </c>
      <c r="I116" s="17"/>
      <c r="J116" s="18">
        <v>14.45</v>
      </c>
      <c r="K116" s="18">
        <v>16.89</v>
      </c>
      <c r="L116" s="18">
        <v>20.85</v>
      </c>
      <c r="M116" s="18"/>
      <c r="N116" s="18">
        <v>58.577563230999999</v>
      </c>
      <c r="O116" s="18">
        <v>37.703026056000006</v>
      </c>
      <c r="P116" s="19" t="s">
        <v>19</v>
      </c>
      <c r="Q116" s="14" t="s">
        <v>651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42.29</v>
      </c>
      <c r="G117" s="17">
        <v>38.729999999999997</v>
      </c>
      <c r="H117" s="17">
        <v>35.17</v>
      </c>
      <c r="I117" s="17"/>
      <c r="J117" s="17">
        <v>44.03</v>
      </c>
      <c r="K117" s="17">
        <v>51.14</v>
      </c>
      <c r="L117" s="17">
        <v>62.65</v>
      </c>
      <c r="M117" s="17"/>
      <c r="N117" s="17">
        <v>39.092391831999997</v>
      </c>
      <c r="O117" s="36">
        <v>88.119184185000009</v>
      </c>
      <c r="P117" s="20" t="s">
        <v>16</v>
      </c>
      <c r="Q117" s="15" t="s">
        <v>652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196</v>
      </c>
      <c r="D118" s="19" t="s">
        <v>197</v>
      </c>
      <c r="E118" s="16"/>
      <c r="F118" s="18">
        <v>9.18</v>
      </c>
      <c r="G118" s="18">
        <v>8.52</v>
      </c>
      <c r="H118" s="18">
        <v>7.87</v>
      </c>
      <c r="I118" s="17"/>
      <c r="J118" s="18">
        <v>9.41</v>
      </c>
      <c r="K118" s="18">
        <v>10.71</v>
      </c>
      <c r="L118" s="18">
        <v>12.82</v>
      </c>
      <c r="M118" s="18"/>
      <c r="N118" s="18">
        <v>28.126704956000001</v>
      </c>
      <c r="O118" s="18">
        <v>14.515846722000001</v>
      </c>
      <c r="P118" s="19" t="s">
        <v>16</v>
      </c>
      <c r="Q118" s="14" t="s">
        <v>653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9.26</v>
      </c>
      <c r="G119" s="17">
        <v>8.7100000000000009</v>
      </c>
      <c r="H119" s="17">
        <v>8.17</v>
      </c>
      <c r="I119" s="17"/>
      <c r="J119" s="17">
        <v>9.59</v>
      </c>
      <c r="K119" s="17">
        <v>10.67</v>
      </c>
      <c r="L119" s="17">
        <v>12.44</v>
      </c>
      <c r="M119" s="17"/>
      <c r="N119" s="17">
        <v>35.807980731999997</v>
      </c>
      <c r="O119" s="36">
        <v>9.086018555599999</v>
      </c>
      <c r="P119" s="20" t="s">
        <v>16</v>
      </c>
      <c r="Q119" s="15" t="s">
        <v>654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200</v>
      </c>
      <c r="D120" s="19" t="s">
        <v>201</v>
      </c>
      <c r="E120" s="16"/>
      <c r="F120" s="18">
        <v>54.69</v>
      </c>
      <c r="G120" s="18">
        <v>48.64</v>
      </c>
      <c r="H120" s="18">
        <v>42.6</v>
      </c>
      <c r="I120" s="17"/>
      <c r="J120" s="18">
        <v>56.38</v>
      </c>
      <c r="K120" s="18">
        <v>68.459999999999994</v>
      </c>
      <c r="L120" s="18">
        <v>88.02</v>
      </c>
      <c r="M120" s="18"/>
      <c r="N120" s="18">
        <v>32.899336765999998</v>
      </c>
      <c r="O120" s="18">
        <v>61.473031333000002</v>
      </c>
      <c r="P120" s="19" t="s">
        <v>16</v>
      </c>
      <c r="Q120" s="14" t="s">
        <v>655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202</v>
      </c>
      <c r="D121" s="20" t="s">
        <v>203</v>
      </c>
      <c r="E121" s="16"/>
      <c r="F121" s="17">
        <v>27.47</v>
      </c>
      <c r="G121" s="17">
        <v>25.88</v>
      </c>
      <c r="H121" s="17">
        <v>24.3</v>
      </c>
      <c r="I121" s="17"/>
      <c r="J121" s="17">
        <v>28.13</v>
      </c>
      <c r="K121" s="17">
        <v>31.29</v>
      </c>
      <c r="L121" s="17">
        <v>36.42</v>
      </c>
      <c r="M121" s="17"/>
      <c r="N121" s="17">
        <v>39.893077368999997</v>
      </c>
      <c r="O121" s="36">
        <v>76.995221388999994</v>
      </c>
      <c r="P121" s="20" t="s">
        <v>16</v>
      </c>
      <c r="Q121" s="15" t="s">
        <v>656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204</v>
      </c>
      <c r="D122" s="19" t="s">
        <v>205</v>
      </c>
      <c r="E122" s="16"/>
      <c r="F122" s="18">
        <v>13.14</v>
      </c>
      <c r="G122" s="18">
        <v>11.75</v>
      </c>
      <c r="H122" s="18">
        <v>10.36</v>
      </c>
      <c r="I122" s="17"/>
      <c r="J122" s="18">
        <v>13.59</v>
      </c>
      <c r="K122" s="18">
        <v>16.36</v>
      </c>
      <c r="L122" s="18">
        <v>20.84</v>
      </c>
      <c r="M122" s="18"/>
      <c r="N122" s="18">
        <v>35.402471831</v>
      </c>
      <c r="O122" s="18">
        <v>2.0416837777999999</v>
      </c>
      <c r="P122" s="19" t="s">
        <v>16</v>
      </c>
      <c r="Q122" s="14" t="s">
        <v>657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206</v>
      </c>
      <c r="E123" s="16"/>
      <c r="F123" s="17">
        <v>13.12</v>
      </c>
      <c r="G123" s="17">
        <v>11.75</v>
      </c>
      <c r="H123" s="17">
        <v>10.38</v>
      </c>
      <c r="I123" s="17"/>
      <c r="J123" s="17">
        <v>13.37</v>
      </c>
      <c r="K123" s="17">
        <v>16.100000000000001</v>
      </c>
      <c r="L123" s="17">
        <v>20.53</v>
      </c>
      <c r="M123" s="17"/>
      <c r="N123" s="17">
        <v>35.898466220000003</v>
      </c>
      <c r="O123" s="36">
        <v>431.87482861000001</v>
      </c>
      <c r="P123" s="20" t="s">
        <v>16</v>
      </c>
      <c r="Q123" s="15" t="s">
        <v>658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207</v>
      </c>
      <c r="D124" s="19" t="s">
        <v>208</v>
      </c>
      <c r="E124" s="16"/>
      <c r="F124" s="18">
        <v>40.6</v>
      </c>
      <c r="G124" s="18">
        <v>36.21</v>
      </c>
      <c r="H124" s="18">
        <v>31.83</v>
      </c>
      <c r="I124" s="17"/>
      <c r="J124" s="18">
        <v>41.57</v>
      </c>
      <c r="K124" s="18">
        <v>50.33</v>
      </c>
      <c r="L124" s="18">
        <v>64.510000000000005</v>
      </c>
      <c r="M124" s="18"/>
      <c r="N124" s="18">
        <v>39.296174821000001</v>
      </c>
      <c r="O124" s="18">
        <v>54.919911111000005</v>
      </c>
      <c r="P124" s="19" t="s">
        <v>16</v>
      </c>
      <c r="Q124" s="14" t="s">
        <v>659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207</v>
      </c>
      <c r="D125" s="20" t="s">
        <v>209</v>
      </c>
      <c r="E125" s="16"/>
      <c r="F125" s="17">
        <v>42.3</v>
      </c>
      <c r="G125" s="17">
        <v>38.159999999999997</v>
      </c>
      <c r="H125" s="17">
        <v>34.020000000000003</v>
      </c>
      <c r="I125" s="17"/>
      <c r="J125" s="17">
        <v>43.22</v>
      </c>
      <c r="K125" s="17">
        <v>51.49</v>
      </c>
      <c r="L125" s="17">
        <v>64.88</v>
      </c>
      <c r="M125" s="17"/>
      <c r="N125" s="17">
        <v>31.503700555999998</v>
      </c>
      <c r="O125" s="36">
        <v>1578.1418714000001</v>
      </c>
      <c r="P125" s="20" t="s">
        <v>16</v>
      </c>
      <c r="Q125" s="15" t="s">
        <v>660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211</v>
      </c>
      <c r="E126" s="16"/>
      <c r="F126" s="18">
        <v>3.17</v>
      </c>
      <c r="G126" s="18">
        <v>2.92</v>
      </c>
      <c r="H126" s="18">
        <v>2.67</v>
      </c>
      <c r="I126" s="17"/>
      <c r="J126" s="18">
        <v>3.4</v>
      </c>
      <c r="K126" s="18">
        <v>3.89</v>
      </c>
      <c r="L126" s="18">
        <v>4.6900000000000004</v>
      </c>
      <c r="M126" s="18"/>
      <c r="N126" s="18">
        <v>61.991786140000002</v>
      </c>
      <c r="O126" s="18">
        <v>3.6360024443999999</v>
      </c>
      <c r="P126" s="19" t="s">
        <v>19</v>
      </c>
      <c r="Q126" s="14" t="s">
        <v>661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212</v>
      </c>
      <c r="D127" s="20" t="s">
        <v>213</v>
      </c>
      <c r="E127" s="16"/>
      <c r="F127" s="17">
        <v>77.290000000000006</v>
      </c>
      <c r="G127" s="17">
        <v>71.42</v>
      </c>
      <c r="H127" s="17">
        <v>65.55</v>
      </c>
      <c r="I127" s="17"/>
      <c r="J127" s="17">
        <v>80</v>
      </c>
      <c r="K127" s="17">
        <v>91.73</v>
      </c>
      <c r="L127" s="17">
        <v>110.72</v>
      </c>
      <c r="M127" s="17"/>
      <c r="N127" s="17">
        <v>34.691948183999997</v>
      </c>
      <c r="O127" s="36">
        <v>80.77486209300001</v>
      </c>
      <c r="P127" s="20" t="s">
        <v>16</v>
      </c>
      <c r="Q127" s="15" t="s">
        <v>662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214</v>
      </c>
      <c r="D128" s="19" t="s">
        <v>215</v>
      </c>
      <c r="E128" s="16"/>
      <c r="F128" s="18">
        <v>8.82</v>
      </c>
      <c r="G128" s="18">
        <v>7.69</v>
      </c>
      <c r="H128" s="18">
        <v>6.56</v>
      </c>
      <c r="I128" s="17"/>
      <c r="J128" s="18">
        <v>9.0299999999999994</v>
      </c>
      <c r="K128" s="18">
        <v>11.28</v>
      </c>
      <c r="L128" s="18">
        <v>14.92</v>
      </c>
      <c r="M128" s="18"/>
      <c r="N128" s="18">
        <v>31.013539171000001</v>
      </c>
      <c r="O128" s="18">
        <v>32.763836222000002</v>
      </c>
      <c r="P128" s="19" t="s">
        <v>16</v>
      </c>
      <c r="Q128" s="14" t="s">
        <v>663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216</v>
      </c>
      <c r="D129" s="20" t="s">
        <v>217</v>
      </c>
      <c r="E129" s="16"/>
      <c r="F129" s="17">
        <v>145.59</v>
      </c>
      <c r="G129" s="17">
        <v>134.24</v>
      </c>
      <c r="H129" s="17">
        <v>122.89</v>
      </c>
      <c r="I129" s="17"/>
      <c r="J129" s="17">
        <v>148.52000000000001</v>
      </c>
      <c r="K129" s="17">
        <v>171.21</v>
      </c>
      <c r="L129" s="17">
        <v>207.94</v>
      </c>
      <c r="M129" s="17"/>
      <c r="N129" s="17">
        <v>31.704987339999999</v>
      </c>
      <c r="O129" s="36">
        <v>11.644879111</v>
      </c>
      <c r="P129" s="20" t="s">
        <v>16</v>
      </c>
      <c r="Q129" s="15" t="s">
        <v>664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218</v>
      </c>
      <c r="D130" s="19" t="s">
        <v>219</v>
      </c>
      <c r="E130" s="16"/>
      <c r="F130" s="18">
        <v>6.71</v>
      </c>
      <c r="G130" s="18">
        <v>5.22</v>
      </c>
      <c r="H130" s="18">
        <v>3.74</v>
      </c>
      <c r="I130" s="17"/>
      <c r="J130" s="18">
        <v>7.69</v>
      </c>
      <c r="K130" s="18">
        <v>10.65</v>
      </c>
      <c r="L130" s="18">
        <v>15.46</v>
      </c>
      <c r="M130" s="18"/>
      <c r="N130" s="18">
        <v>29.438570926000001</v>
      </c>
      <c r="O130" s="18">
        <v>13.034051666</v>
      </c>
      <c r="P130" s="19" t="s">
        <v>16</v>
      </c>
      <c r="Q130" s="14" t="s">
        <v>665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220</v>
      </c>
      <c r="D131" s="20" t="s">
        <v>221</v>
      </c>
      <c r="E131" s="16"/>
      <c r="F131" s="17">
        <v>7.9</v>
      </c>
      <c r="G131" s="17">
        <v>6.97</v>
      </c>
      <c r="H131" s="17">
        <v>6.04</v>
      </c>
      <c r="I131" s="17"/>
      <c r="J131" s="17">
        <v>8.33</v>
      </c>
      <c r="K131" s="17">
        <v>10.18</v>
      </c>
      <c r="L131" s="17">
        <v>13.18</v>
      </c>
      <c r="M131" s="17"/>
      <c r="N131" s="17">
        <v>24.07722059</v>
      </c>
      <c r="O131" s="36">
        <v>40.527129667000004</v>
      </c>
      <c r="P131" s="20" t="s">
        <v>16</v>
      </c>
      <c r="Q131" s="15" t="s">
        <v>666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667</v>
      </c>
      <c r="D132" s="19" t="s">
        <v>668</v>
      </c>
      <c r="E132" s="16"/>
      <c r="F132" s="18">
        <v>1844.24</v>
      </c>
      <c r="G132" s="18">
        <v>1624.5</v>
      </c>
      <c r="H132" s="18">
        <v>1404.76</v>
      </c>
      <c r="I132" s="17"/>
      <c r="J132" s="18">
        <v>1862.5</v>
      </c>
      <c r="K132" s="18">
        <v>2301.9699999999998</v>
      </c>
      <c r="L132" s="18">
        <v>3013.09</v>
      </c>
      <c r="M132" s="18"/>
      <c r="N132" s="18">
        <v>44.136604030000001</v>
      </c>
      <c r="O132" s="18">
        <v>1.0982703761000001</v>
      </c>
      <c r="P132" s="19" t="s">
        <v>16</v>
      </c>
      <c r="Q132" s="14" t="s">
        <v>669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222</v>
      </c>
      <c r="D133" s="20" t="s">
        <v>223</v>
      </c>
      <c r="E133" s="16"/>
      <c r="F133" s="17">
        <v>3.84</v>
      </c>
      <c r="G133" s="17">
        <v>3.54</v>
      </c>
      <c r="H133" s="17">
        <v>3.24</v>
      </c>
      <c r="I133" s="17"/>
      <c r="J133" s="17">
        <v>3.94</v>
      </c>
      <c r="K133" s="17">
        <v>4.53</v>
      </c>
      <c r="L133" s="17">
        <v>5.48</v>
      </c>
      <c r="M133" s="17"/>
      <c r="N133" s="17">
        <v>33.899693292000002</v>
      </c>
      <c r="O133" s="36">
        <v>2.4318686667000002</v>
      </c>
      <c r="P133" s="20" t="s">
        <v>16</v>
      </c>
      <c r="Q133" s="15" t="s">
        <v>670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222</v>
      </c>
      <c r="D134" s="19" t="s">
        <v>224</v>
      </c>
      <c r="E134" s="16"/>
      <c r="F134" s="18">
        <v>3.84</v>
      </c>
      <c r="G134" s="18">
        <v>3.55</v>
      </c>
      <c r="H134" s="18">
        <v>3.26</v>
      </c>
      <c r="I134" s="17"/>
      <c r="J134" s="18">
        <v>3.94</v>
      </c>
      <c r="K134" s="18">
        <v>4.51</v>
      </c>
      <c r="L134" s="18">
        <v>5.45</v>
      </c>
      <c r="M134" s="18"/>
      <c r="N134" s="18">
        <v>34.579640757999996</v>
      </c>
      <c r="O134" s="18">
        <v>11.408169776999999</v>
      </c>
      <c r="P134" s="19" t="s">
        <v>16</v>
      </c>
      <c r="Q134" s="14" t="s">
        <v>671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222</v>
      </c>
      <c r="D135" s="20" t="s">
        <v>225</v>
      </c>
      <c r="E135" s="16"/>
      <c r="F135" s="17">
        <v>19.170000000000002</v>
      </c>
      <c r="G135" s="17">
        <v>17.649999999999999</v>
      </c>
      <c r="H135" s="17">
        <v>16.13</v>
      </c>
      <c r="I135" s="17"/>
      <c r="J135" s="17">
        <v>19.7</v>
      </c>
      <c r="K135" s="17">
        <v>22.73</v>
      </c>
      <c r="L135" s="17">
        <v>27.65</v>
      </c>
      <c r="M135" s="17"/>
      <c r="N135" s="17">
        <v>34.334242189999998</v>
      </c>
      <c r="O135" s="36">
        <v>104.65742533</v>
      </c>
      <c r="P135" s="20" t="s">
        <v>16</v>
      </c>
      <c r="Q135" s="15" t="s">
        <v>672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226</v>
      </c>
      <c r="D136" s="19" t="s">
        <v>227</v>
      </c>
      <c r="E136" s="16"/>
      <c r="F136" s="18">
        <v>15.62</v>
      </c>
      <c r="G136" s="18">
        <v>14.02</v>
      </c>
      <c r="H136" s="18">
        <v>12.42</v>
      </c>
      <c r="I136" s="17"/>
      <c r="J136" s="18">
        <v>17.100000000000001</v>
      </c>
      <c r="K136" s="18">
        <v>20.29</v>
      </c>
      <c r="L136" s="18">
        <v>25.47</v>
      </c>
      <c r="M136" s="18"/>
      <c r="N136" s="18">
        <v>18.695217743000001</v>
      </c>
      <c r="O136" s="18">
        <v>14.912716555000001</v>
      </c>
      <c r="P136" s="19" t="s">
        <v>16</v>
      </c>
      <c r="Q136" s="14" t="s">
        <v>673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228</v>
      </c>
      <c r="D137" s="20" t="s">
        <v>229</v>
      </c>
      <c r="E137" s="16"/>
      <c r="F137" s="17">
        <v>4.54</v>
      </c>
      <c r="G137" s="17">
        <v>3.94</v>
      </c>
      <c r="H137" s="17">
        <v>3.34</v>
      </c>
      <c r="I137" s="17"/>
      <c r="J137" s="17">
        <v>4.84</v>
      </c>
      <c r="K137" s="17">
        <v>6.03</v>
      </c>
      <c r="L137" s="17">
        <v>7.97</v>
      </c>
      <c r="M137" s="17"/>
      <c r="N137" s="17">
        <v>35.855227145000001</v>
      </c>
      <c r="O137" s="36">
        <v>6.7662135000000001</v>
      </c>
      <c r="P137" s="20" t="s">
        <v>16</v>
      </c>
      <c r="Q137" s="15" t="s">
        <v>674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230</v>
      </c>
      <c r="D138" s="19" t="s">
        <v>231</v>
      </c>
      <c r="E138" s="16"/>
      <c r="F138" s="18">
        <v>44.32</v>
      </c>
      <c r="G138" s="18">
        <v>39.880000000000003</v>
      </c>
      <c r="H138" s="18">
        <v>35.44</v>
      </c>
      <c r="I138" s="17"/>
      <c r="J138" s="18">
        <v>45.86</v>
      </c>
      <c r="K138" s="18">
        <v>54.73</v>
      </c>
      <c r="L138" s="18">
        <v>69.08</v>
      </c>
      <c r="M138" s="18"/>
      <c r="N138" s="18">
        <v>32.760681589999997</v>
      </c>
      <c r="O138" s="18">
        <v>448.62539821999997</v>
      </c>
      <c r="P138" s="19" t="s">
        <v>16</v>
      </c>
      <c r="Q138" s="14" t="s">
        <v>675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230</v>
      </c>
      <c r="D139" s="19" t="s">
        <v>232</v>
      </c>
      <c r="E139" s="16"/>
      <c r="F139" s="18">
        <v>42.48</v>
      </c>
      <c r="G139" s="18">
        <v>38.72</v>
      </c>
      <c r="H139" s="18">
        <v>34.96</v>
      </c>
      <c r="I139" s="17"/>
      <c r="J139" s="18">
        <v>44.03</v>
      </c>
      <c r="K139" s="18">
        <v>51.54</v>
      </c>
      <c r="L139" s="18">
        <v>63.7</v>
      </c>
      <c r="M139" s="18"/>
      <c r="N139" s="18">
        <v>32.652436401000003</v>
      </c>
      <c r="O139" s="18">
        <v>14.876857888</v>
      </c>
      <c r="P139" s="19" t="s">
        <v>16</v>
      </c>
      <c r="Q139" s="14" t="s">
        <v>676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233</v>
      </c>
      <c r="D140" s="20" t="s">
        <v>234</v>
      </c>
      <c r="E140" s="16"/>
      <c r="F140" s="17">
        <v>26.61</v>
      </c>
      <c r="G140" s="17">
        <v>24.03</v>
      </c>
      <c r="H140" s="17">
        <v>21.46</v>
      </c>
      <c r="I140" s="17"/>
      <c r="J140" s="17">
        <v>27.49</v>
      </c>
      <c r="K140" s="17">
        <v>32.630000000000003</v>
      </c>
      <c r="L140" s="17">
        <v>40.950000000000003</v>
      </c>
      <c r="M140" s="17"/>
      <c r="N140" s="17">
        <v>37.238412898999997</v>
      </c>
      <c r="O140" s="36">
        <v>15.203614611000001</v>
      </c>
      <c r="P140" s="20" t="s">
        <v>16</v>
      </c>
      <c r="Q140" s="15" t="s">
        <v>677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235</v>
      </c>
      <c r="D141" s="19" t="s">
        <v>236</v>
      </c>
      <c r="E141" s="16"/>
      <c r="F141" s="18">
        <v>14.91</v>
      </c>
      <c r="G141" s="18">
        <v>13.72</v>
      </c>
      <c r="H141" s="18">
        <v>12.54</v>
      </c>
      <c r="I141" s="17"/>
      <c r="J141" s="18">
        <v>15.47</v>
      </c>
      <c r="K141" s="18">
        <v>17.829999999999998</v>
      </c>
      <c r="L141" s="18">
        <v>21.65</v>
      </c>
      <c r="M141" s="18"/>
      <c r="N141" s="18">
        <v>46.727293389000003</v>
      </c>
      <c r="O141" s="18">
        <v>223.12934328</v>
      </c>
      <c r="P141" s="19" t="s">
        <v>16</v>
      </c>
      <c r="Q141" s="14" t="s">
        <v>678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237</v>
      </c>
      <c r="D142" s="20" t="s">
        <v>238</v>
      </c>
      <c r="E142" s="16"/>
      <c r="F142" s="17">
        <v>3.76</v>
      </c>
      <c r="G142" s="17">
        <v>3.28</v>
      </c>
      <c r="H142" s="17">
        <v>2.81</v>
      </c>
      <c r="I142" s="17"/>
      <c r="J142" s="17">
        <v>4.8</v>
      </c>
      <c r="K142" s="17">
        <v>5.74</v>
      </c>
      <c r="L142" s="17">
        <v>7.26</v>
      </c>
      <c r="M142" s="17"/>
      <c r="N142" s="17">
        <v>52.843957959999997</v>
      </c>
      <c r="O142" s="36">
        <v>29.177866611000002</v>
      </c>
      <c r="P142" s="20" t="s">
        <v>19</v>
      </c>
      <c r="Q142" s="15" t="s">
        <v>679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239</v>
      </c>
      <c r="D143" s="19" t="s">
        <v>240</v>
      </c>
      <c r="E143" s="16"/>
      <c r="F143" s="18">
        <v>22.26</v>
      </c>
      <c r="G143" s="18">
        <v>20.32</v>
      </c>
      <c r="H143" s="18">
        <v>18.38</v>
      </c>
      <c r="I143" s="17"/>
      <c r="J143" s="18">
        <v>22.98</v>
      </c>
      <c r="K143" s="18">
        <v>26.85</v>
      </c>
      <c r="L143" s="18">
        <v>33.119999999999997</v>
      </c>
      <c r="M143" s="18"/>
      <c r="N143" s="18">
        <v>28.883490669</v>
      </c>
      <c r="O143" s="18">
        <v>23.375827055999999</v>
      </c>
      <c r="P143" s="19" t="s">
        <v>16</v>
      </c>
      <c r="Q143" s="14" t="s">
        <v>680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241</v>
      </c>
      <c r="D144" s="20" t="s">
        <v>242</v>
      </c>
      <c r="E144" s="16"/>
      <c r="F144" s="17">
        <v>9.33</v>
      </c>
      <c r="G144" s="17">
        <v>8.15</v>
      </c>
      <c r="H144" s="17">
        <v>6.98</v>
      </c>
      <c r="I144" s="17"/>
      <c r="J144" s="17">
        <v>9.99</v>
      </c>
      <c r="K144" s="17">
        <v>12.33</v>
      </c>
      <c r="L144" s="17">
        <v>16.12</v>
      </c>
      <c r="M144" s="17"/>
      <c r="N144" s="17">
        <v>44.459833605</v>
      </c>
      <c r="O144" s="36">
        <v>168.28073767000001</v>
      </c>
      <c r="P144" s="20" t="s">
        <v>16</v>
      </c>
      <c r="Q144" s="15" t="s">
        <v>681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9" t="s">
        <v>244</v>
      </c>
      <c r="E145" s="16"/>
      <c r="F145" s="18">
        <v>5.65</v>
      </c>
      <c r="G145" s="18">
        <v>5.15</v>
      </c>
      <c r="H145" s="18">
        <v>4.66</v>
      </c>
      <c r="I145" s="17"/>
      <c r="J145" s="18">
        <v>5.89</v>
      </c>
      <c r="K145" s="18">
        <v>6.87</v>
      </c>
      <c r="L145" s="18">
        <v>8.4600000000000009</v>
      </c>
      <c r="M145" s="18"/>
      <c r="N145" s="18">
        <v>26.353217391000001</v>
      </c>
      <c r="O145" s="18">
        <v>5.1279698889000001</v>
      </c>
      <c r="P145" s="19" t="s">
        <v>16</v>
      </c>
      <c r="Q145" s="14" t="s">
        <v>682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243</v>
      </c>
      <c r="D146" s="20" t="s">
        <v>245</v>
      </c>
      <c r="E146" s="16"/>
      <c r="F146" s="17">
        <v>6.01</v>
      </c>
      <c r="G146" s="17">
        <v>5.51</v>
      </c>
      <c r="H146" s="17">
        <v>5.0199999999999996</v>
      </c>
      <c r="I146" s="17"/>
      <c r="J146" s="17">
        <v>6.16</v>
      </c>
      <c r="K146" s="17">
        <v>7.14</v>
      </c>
      <c r="L146" s="17">
        <v>8.74</v>
      </c>
      <c r="M146" s="17"/>
      <c r="N146" s="17">
        <v>29.291747315999999</v>
      </c>
      <c r="O146" s="36">
        <v>87.846845500000001</v>
      </c>
      <c r="P146" s="20" t="s">
        <v>16</v>
      </c>
      <c r="Q146" s="15" t="s">
        <v>683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246</v>
      </c>
      <c r="D147" s="19" t="s">
        <v>247</v>
      </c>
      <c r="E147" s="16"/>
      <c r="F147" s="18">
        <v>16.16</v>
      </c>
      <c r="G147" s="18">
        <v>12.86</v>
      </c>
      <c r="H147" s="18">
        <v>9.56</v>
      </c>
      <c r="I147" s="17"/>
      <c r="J147" s="18">
        <v>16.989999999999998</v>
      </c>
      <c r="K147" s="18">
        <v>23.58</v>
      </c>
      <c r="L147" s="18">
        <v>34.25</v>
      </c>
      <c r="M147" s="18"/>
      <c r="N147" s="18">
        <v>29.947129467</v>
      </c>
      <c r="O147" s="18">
        <v>227.75209716999998</v>
      </c>
      <c r="P147" s="19" t="s">
        <v>16</v>
      </c>
      <c r="Q147" s="14" t="s">
        <v>684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248</v>
      </c>
      <c r="D148" s="20" t="s">
        <v>249</v>
      </c>
      <c r="E148" s="16"/>
      <c r="F148" s="17">
        <v>3.25</v>
      </c>
      <c r="G148" s="17">
        <v>2.81</v>
      </c>
      <c r="H148" s="17">
        <v>2.38</v>
      </c>
      <c r="I148" s="17"/>
      <c r="J148" s="17">
        <v>3.43</v>
      </c>
      <c r="K148" s="17">
        <v>4.29</v>
      </c>
      <c r="L148" s="17">
        <v>5.69</v>
      </c>
      <c r="M148" s="17"/>
      <c r="N148" s="17">
        <v>35.325949852000001</v>
      </c>
      <c r="O148" s="36">
        <v>5.6696467777999997</v>
      </c>
      <c r="P148" s="20" t="s">
        <v>16</v>
      </c>
      <c r="Q148" s="15" t="s">
        <v>685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3.62</v>
      </c>
      <c r="G149" s="18">
        <v>3.39</v>
      </c>
      <c r="H149" s="18">
        <v>3.17</v>
      </c>
      <c r="I149" s="17"/>
      <c r="J149" s="18">
        <v>3.72</v>
      </c>
      <c r="K149" s="18">
        <v>4.16</v>
      </c>
      <c r="L149" s="18">
        <v>4.88</v>
      </c>
      <c r="M149" s="18"/>
      <c r="N149" s="18">
        <v>29.213649362999998</v>
      </c>
      <c r="O149" s="18">
        <v>2.2350522221999998</v>
      </c>
      <c r="P149" s="19" t="s">
        <v>16</v>
      </c>
      <c r="Q149" s="14" t="s">
        <v>686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70.87</v>
      </c>
      <c r="G150" s="17">
        <v>61.39</v>
      </c>
      <c r="H150" s="17">
        <v>51.91</v>
      </c>
      <c r="I150" s="17"/>
      <c r="J150" s="17">
        <v>74.349999999999994</v>
      </c>
      <c r="K150" s="17">
        <v>93.3</v>
      </c>
      <c r="L150" s="17">
        <v>123.97</v>
      </c>
      <c r="M150" s="17"/>
      <c r="N150" s="17">
        <v>28.162695839000001</v>
      </c>
      <c r="O150" s="36">
        <v>154.15432813000001</v>
      </c>
      <c r="P150" s="20" t="s">
        <v>16</v>
      </c>
      <c r="Q150" s="15" t="s">
        <v>687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78.09</v>
      </c>
      <c r="G151" s="18">
        <v>66.489999999999995</v>
      </c>
      <c r="H151" s="18">
        <v>54.9</v>
      </c>
      <c r="I151" s="17"/>
      <c r="J151" s="18">
        <v>88.78</v>
      </c>
      <c r="K151" s="18">
        <v>111.96</v>
      </c>
      <c r="L151" s="18">
        <v>149.47</v>
      </c>
      <c r="M151" s="18"/>
      <c r="N151" s="18">
        <v>47.219853512</v>
      </c>
      <c r="O151" s="18">
        <v>3.3490058889000003</v>
      </c>
      <c r="P151" s="19" t="s">
        <v>19</v>
      </c>
      <c r="Q151" s="14" t="s">
        <v>688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118.61</v>
      </c>
      <c r="G152" s="17">
        <v>110.47</v>
      </c>
      <c r="H152" s="17">
        <v>102.34</v>
      </c>
      <c r="I152" s="17"/>
      <c r="J152" s="17">
        <v>120.72</v>
      </c>
      <c r="K152" s="17">
        <v>136.97999999999999</v>
      </c>
      <c r="L152" s="17">
        <v>163.30000000000001</v>
      </c>
      <c r="M152" s="17"/>
      <c r="N152" s="17">
        <v>43.612142507000002</v>
      </c>
      <c r="O152" s="36">
        <v>17.658236374000001</v>
      </c>
      <c r="P152" s="20" t="s">
        <v>16</v>
      </c>
      <c r="Q152" s="15" t="s">
        <v>689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34.9</v>
      </c>
      <c r="G153" s="18">
        <v>32.5</v>
      </c>
      <c r="H153" s="18">
        <v>30.1</v>
      </c>
      <c r="I153" s="17"/>
      <c r="J153" s="18">
        <v>35.35</v>
      </c>
      <c r="K153" s="18">
        <v>40.14</v>
      </c>
      <c r="L153" s="18">
        <v>47.89</v>
      </c>
      <c r="M153" s="18"/>
      <c r="N153" s="18">
        <v>42.129889024000001</v>
      </c>
      <c r="O153" s="18">
        <v>12.991544222</v>
      </c>
      <c r="P153" s="19" t="s">
        <v>16</v>
      </c>
      <c r="Q153" s="14" t="s">
        <v>690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346.84</v>
      </c>
      <c r="G154" s="17">
        <v>277.76</v>
      </c>
      <c r="H154" s="17">
        <v>208.69</v>
      </c>
      <c r="I154" s="17"/>
      <c r="J154" s="17">
        <v>397.27</v>
      </c>
      <c r="K154" s="17">
        <v>535.41</v>
      </c>
      <c r="L154" s="17">
        <v>758.95</v>
      </c>
      <c r="M154" s="17"/>
      <c r="N154" s="17">
        <v>53.561551899999998</v>
      </c>
      <c r="O154" s="36">
        <v>17.931804293000003</v>
      </c>
      <c r="P154" s="20" t="s">
        <v>19</v>
      </c>
      <c r="Q154" s="15" t="s">
        <v>691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86.67</v>
      </c>
      <c r="G155" s="18">
        <v>77.02</v>
      </c>
      <c r="H155" s="18">
        <v>67.38</v>
      </c>
      <c r="I155" s="17"/>
      <c r="J155" s="18">
        <v>113.59</v>
      </c>
      <c r="K155" s="18">
        <v>132.87</v>
      </c>
      <c r="L155" s="18">
        <v>164.09</v>
      </c>
      <c r="M155" s="18"/>
      <c r="N155" s="18">
        <v>49.709488227999998</v>
      </c>
      <c r="O155" s="18">
        <v>34.878750604000004</v>
      </c>
      <c r="P155" s="19" t="s">
        <v>19</v>
      </c>
      <c r="Q155" s="14" t="s">
        <v>692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14.08</v>
      </c>
      <c r="G156" s="17">
        <v>12.85</v>
      </c>
      <c r="H156" s="17">
        <v>11.63</v>
      </c>
      <c r="I156" s="17"/>
      <c r="J156" s="17">
        <v>14.81</v>
      </c>
      <c r="K156" s="17">
        <v>17.25</v>
      </c>
      <c r="L156" s="17">
        <v>21.21</v>
      </c>
      <c r="M156" s="17"/>
      <c r="N156" s="17">
        <v>33.082286072999999</v>
      </c>
      <c r="O156" s="36">
        <v>12.843367222000001</v>
      </c>
      <c r="P156" s="20" t="s">
        <v>16</v>
      </c>
      <c r="Q156" s="15" t="s">
        <v>693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4.32</v>
      </c>
      <c r="G157" s="18">
        <v>3.55</v>
      </c>
      <c r="H157" s="18">
        <v>2.78</v>
      </c>
      <c r="I157" s="17"/>
      <c r="J157" s="18">
        <v>4.43</v>
      </c>
      <c r="K157" s="18">
        <v>5.96</v>
      </c>
      <c r="L157" s="18">
        <v>8.4499999999999993</v>
      </c>
      <c r="M157" s="18"/>
      <c r="N157" s="18">
        <v>13.339469812000001</v>
      </c>
      <c r="O157" s="18">
        <v>94.179551110999995</v>
      </c>
      <c r="P157" s="19" t="s">
        <v>16</v>
      </c>
      <c r="Q157" s="14" t="s">
        <v>694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3.7</v>
      </c>
      <c r="G158" s="17">
        <v>3.39</v>
      </c>
      <c r="H158" s="17">
        <v>3.08</v>
      </c>
      <c r="I158" s="17"/>
      <c r="J158" s="17">
        <v>3.83</v>
      </c>
      <c r="K158" s="17">
        <v>4.4400000000000004</v>
      </c>
      <c r="L158" s="17">
        <v>5.44</v>
      </c>
      <c r="M158" s="17"/>
      <c r="N158" s="17">
        <v>35.872913613000001</v>
      </c>
      <c r="O158" s="36">
        <v>2.4538712777999998</v>
      </c>
      <c r="P158" s="20" t="s">
        <v>16</v>
      </c>
      <c r="Q158" s="15" t="s">
        <v>695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15.08</v>
      </c>
      <c r="G159" s="18">
        <v>14.19</v>
      </c>
      <c r="H159" s="18">
        <v>13.3</v>
      </c>
      <c r="I159" s="17"/>
      <c r="J159" s="18">
        <v>15.61</v>
      </c>
      <c r="K159" s="18">
        <v>17.38</v>
      </c>
      <c r="L159" s="18">
        <v>20.260000000000002</v>
      </c>
      <c r="M159" s="18"/>
      <c r="N159" s="18">
        <v>31.488298027999999</v>
      </c>
      <c r="O159" s="18">
        <v>246.51678822</v>
      </c>
      <c r="P159" s="19" t="s">
        <v>16</v>
      </c>
      <c r="Q159" s="14" t="s">
        <v>696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30.27</v>
      </c>
      <c r="G160" s="17">
        <v>25.95</v>
      </c>
      <c r="H160" s="17">
        <v>21.63</v>
      </c>
      <c r="I160" s="17"/>
      <c r="J160" s="17">
        <v>33.479999999999997</v>
      </c>
      <c r="K160" s="17">
        <v>42.11</v>
      </c>
      <c r="L160" s="17">
        <v>56.09</v>
      </c>
      <c r="M160" s="17"/>
      <c r="N160" s="17">
        <v>41.395736937000002</v>
      </c>
      <c r="O160" s="36">
        <v>40.100760556000004</v>
      </c>
      <c r="P160" s="20" t="s">
        <v>16</v>
      </c>
      <c r="Q160" s="15" t="s">
        <v>697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11.89</v>
      </c>
      <c r="G161" s="18">
        <v>9.83</v>
      </c>
      <c r="H161" s="18">
        <v>7.78</v>
      </c>
      <c r="I161" s="17"/>
      <c r="J161" s="18">
        <v>12.36</v>
      </c>
      <c r="K161" s="18">
        <v>16.46</v>
      </c>
      <c r="L161" s="18">
        <v>23.1</v>
      </c>
      <c r="M161" s="18"/>
      <c r="N161" s="18">
        <v>37.347235955000002</v>
      </c>
      <c r="O161" s="18">
        <v>62.857764000000003</v>
      </c>
      <c r="P161" s="19" t="s">
        <v>16</v>
      </c>
      <c r="Q161" s="14" t="s">
        <v>698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8.1</v>
      </c>
      <c r="G162" s="17">
        <v>7.07</v>
      </c>
      <c r="H162" s="17">
        <v>6.04</v>
      </c>
      <c r="I162" s="17"/>
      <c r="J162" s="17">
        <v>8.4600000000000009</v>
      </c>
      <c r="K162" s="17">
        <v>10.51</v>
      </c>
      <c r="L162" s="17">
        <v>13.83</v>
      </c>
      <c r="M162" s="17"/>
      <c r="N162" s="17">
        <v>23.602455624000001</v>
      </c>
      <c r="O162" s="36">
        <v>83.438592721999996</v>
      </c>
      <c r="P162" s="20" t="s">
        <v>16</v>
      </c>
      <c r="Q162" s="15" t="s">
        <v>699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30.9</v>
      </c>
      <c r="G163" s="18">
        <v>27.9</v>
      </c>
      <c r="H163" s="18">
        <v>24.9</v>
      </c>
      <c r="I163" s="17"/>
      <c r="J163" s="18">
        <v>31.78</v>
      </c>
      <c r="K163" s="18">
        <v>37.770000000000003</v>
      </c>
      <c r="L163" s="18">
        <v>47.47</v>
      </c>
      <c r="M163" s="18"/>
      <c r="N163" s="18">
        <v>30.143492527999999</v>
      </c>
      <c r="O163" s="18">
        <v>159.53791311000001</v>
      </c>
      <c r="P163" s="19" t="s">
        <v>16</v>
      </c>
      <c r="Q163" s="14" t="s">
        <v>700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8.59</v>
      </c>
      <c r="G164" s="17">
        <v>7.69</v>
      </c>
      <c r="H164" s="17">
        <v>6.79</v>
      </c>
      <c r="I164" s="17"/>
      <c r="J164" s="17">
        <v>8.82</v>
      </c>
      <c r="K164" s="17">
        <v>10.61</v>
      </c>
      <c r="L164" s="17">
        <v>13.52</v>
      </c>
      <c r="M164" s="17"/>
      <c r="N164" s="17">
        <v>38.734482006999997</v>
      </c>
      <c r="O164" s="36">
        <v>68.976437833000006</v>
      </c>
      <c r="P164" s="20" t="s">
        <v>16</v>
      </c>
      <c r="Q164" s="15" t="s">
        <v>701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33.03</v>
      </c>
      <c r="G165" s="18">
        <v>31.72</v>
      </c>
      <c r="H165" s="18">
        <v>30.41</v>
      </c>
      <c r="I165" s="17"/>
      <c r="J165" s="18">
        <v>33.1</v>
      </c>
      <c r="K165" s="18">
        <v>35.71</v>
      </c>
      <c r="L165" s="18">
        <v>39.94</v>
      </c>
      <c r="M165" s="18"/>
      <c r="N165" s="18">
        <v>81.62448259</v>
      </c>
      <c r="O165" s="18">
        <v>57.036367278</v>
      </c>
      <c r="P165" s="19" t="s">
        <v>19</v>
      </c>
      <c r="Q165" s="14" t="s">
        <v>702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9.75</v>
      </c>
      <c r="G166" s="17">
        <v>8.32</v>
      </c>
      <c r="H166" s="17">
        <v>6.89</v>
      </c>
      <c r="I166" s="17"/>
      <c r="J166" s="17">
        <v>12.33</v>
      </c>
      <c r="K166" s="17">
        <v>15.18</v>
      </c>
      <c r="L166" s="17">
        <v>19.79</v>
      </c>
      <c r="M166" s="17"/>
      <c r="N166" s="17">
        <v>59.976888979000002</v>
      </c>
      <c r="O166" s="36">
        <v>23.738912797000001</v>
      </c>
      <c r="P166" s="20" t="s">
        <v>19</v>
      </c>
      <c r="Q166" s="15" t="s">
        <v>703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524</v>
      </c>
      <c r="D167" s="19" t="s">
        <v>525</v>
      </c>
      <c r="E167" s="16"/>
      <c r="F167" s="18">
        <v>595.73</v>
      </c>
      <c r="G167" s="18">
        <v>509.92</v>
      </c>
      <c r="H167" s="18">
        <v>424.12</v>
      </c>
      <c r="I167" s="17"/>
      <c r="J167" s="18">
        <v>608.34</v>
      </c>
      <c r="K167" s="18">
        <v>779.94</v>
      </c>
      <c r="L167" s="18">
        <v>1057.6300000000001</v>
      </c>
      <c r="M167" s="18"/>
      <c r="N167" s="18">
        <v>40.104456423000002</v>
      </c>
      <c r="O167" s="18">
        <v>1.3811973660999999</v>
      </c>
      <c r="P167" s="19" t="s">
        <v>16</v>
      </c>
      <c r="Q167" s="14" t="s">
        <v>704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12.17</v>
      </c>
      <c r="G168" s="17">
        <v>10.81</v>
      </c>
      <c r="H168" s="17">
        <v>9.4499999999999993</v>
      </c>
      <c r="I168" s="17"/>
      <c r="J168" s="17">
        <v>12.49</v>
      </c>
      <c r="K168" s="17">
        <v>15.2</v>
      </c>
      <c r="L168" s="17">
        <v>19.600000000000001</v>
      </c>
      <c r="M168" s="17"/>
      <c r="N168" s="17">
        <v>20.709864498000002</v>
      </c>
      <c r="O168" s="36">
        <v>142.99241942</v>
      </c>
      <c r="P168" s="20" t="s">
        <v>16</v>
      </c>
      <c r="Q168" s="15" t="s">
        <v>705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19.73</v>
      </c>
      <c r="G169" s="18">
        <v>18.649999999999999</v>
      </c>
      <c r="H169" s="18">
        <v>17.57</v>
      </c>
      <c r="I169" s="17"/>
      <c r="J169" s="18">
        <v>20.079999999999998</v>
      </c>
      <c r="K169" s="18">
        <v>22.23</v>
      </c>
      <c r="L169" s="18">
        <v>25.71</v>
      </c>
      <c r="M169" s="18"/>
      <c r="N169" s="18">
        <v>50.742242828999998</v>
      </c>
      <c r="O169" s="18">
        <v>85.286737009000007</v>
      </c>
      <c r="P169" s="19" t="s">
        <v>16</v>
      </c>
      <c r="Q169" s="14" t="s">
        <v>706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9.33</v>
      </c>
      <c r="G170" s="17">
        <v>8.59</v>
      </c>
      <c r="H170" s="17">
        <v>7.86</v>
      </c>
      <c r="I170" s="17"/>
      <c r="J170" s="17">
        <v>9.68</v>
      </c>
      <c r="K170" s="17">
        <v>11.14</v>
      </c>
      <c r="L170" s="17">
        <v>13.51</v>
      </c>
      <c r="M170" s="17"/>
      <c r="N170" s="17">
        <v>45.484515262999999</v>
      </c>
      <c r="O170" s="36">
        <v>5.6272462222000001</v>
      </c>
      <c r="P170" s="20" t="s">
        <v>16</v>
      </c>
      <c r="Q170" s="15"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13.37</v>
      </c>
      <c r="G171" s="18">
        <v>11.46</v>
      </c>
      <c r="H171" s="18">
        <v>9.5500000000000007</v>
      </c>
      <c r="I171" s="17"/>
      <c r="J171" s="18">
        <v>16.57</v>
      </c>
      <c r="K171" s="18">
        <v>20.38</v>
      </c>
      <c r="L171" s="18">
        <v>26.56</v>
      </c>
      <c r="M171" s="18"/>
      <c r="N171" s="18">
        <v>52.563704719</v>
      </c>
      <c r="O171" s="18">
        <v>113.06604661</v>
      </c>
      <c r="P171" s="19" t="s">
        <v>19</v>
      </c>
      <c r="Q171" s="14" t="s">
        <v>708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294</v>
      </c>
      <c r="D172" s="20" t="s">
        <v>295</v>
      </c>
      <c r="E172" s="16"/>
      <c r="F172" s="17">
        <v>1.77</v>
      </c>
      <c r="G172" s="17">
        <v>1.31</v>
      </c>
      <c r="H172" s="17">
        <v>0.86</v>
      </c>
      <c r="I172" s="17"/>
      <c r="J172" s="17">
        <v>2.09</v>
      </c>
      <c r="K172" s="17">
        <v>2.99</v>
      </c>
      <c r="L172" s="17">
        <v>4.45</v>
      </c>
      <c r="M172" s="17"/>
      <c r="N172" s="17">
        <v>26.321589691</v>
      </c>
      <c r="O172" s="36">
        <v>13.165741722</v>
      </c>
      <c r="P172" s="20" t="s">
        <v>16</v>
      </c>
      <c r="Q172" s="15" t="s">
        <v>709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296</v>
      </c>
      <c r="D173" s="19" t="s">
        <v>297</v>
      </c>
      <c r="E173" s="16"/>
      <c r="F173" s="18">
        <v>138.34</v>
      </c>
      <c r="G173" s="18">
        <v>107.71</v>
      </c>
      <c r="H173" s="18">
        <v>77.08</v>
      </c>
      <c r="I173" s="17"/>
      <c r="J173" s="18">
        <v>218.11</v>
      </c>
      <c r="K173" s="18">
        <v>279.36</v>
      </c>
      <c r="L173" s="18">
        <v>378.47</v>
      </c>
      <c r="M173" s="18"/>
      <c r="N173" s="18">
        <v>57.179430641000003</v>
      </c>
      <c r="O173" s="18">
        <v>15.563866775000001</v>
      </c>
      <c r="P173" s="19" t="s">
        <v>19</v>
      </c>
      <c r="Q173" s="14" t="s">
        <v>710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298</v>
      </c>
      <c r="D174" s="20" t="s">
        <v>299</v>
      </c>
      <c r="E174" s="16"/>
      <c r="F174" s="17">
        <v>7.04</v>
      </c>
      <c r="G174" s="17">
        <v>4.49</v>
      </c>
      <c r="H174" s="17">
        <v>1.94</v>
      </c>
      <c r="I174" s="17"/>
      <c r="J174" s="17">
        <v>14.3</v>
      </c>
      <c r="K174" s="17">
        <v>19.39</v>
      </c>
      <c r="L174" s="17">
        <v>27.63</v>
      </c>
      <c r="M174" s="17"/>
      <c r="N174" s="17">
        <v>46.642438423000002</v>
      </c>
      <c r="O174" s="36">
        <v>2.5522075555999999</v>
      </c>
      <c r="P174" s="20" t="s">
        <v>19</v>
      </c>
      <c r="Q174" s="15" t="s">
        <v>711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300</v>
      </c>
      <c r="D175" s="19" t="s">
        <v>301</v>
      </c>
      <c r="E175" s="16"/>
      <c r="F175" s="18">
        <v>67.680000000000007</v>
      </c>
      <c r="G175" s="18">
        <v>61.45</v>
      </c>
      <c r="H175" s="18">
        <v>55.22</v>
      </c>
      <c r="I175" s="17"/>
      <c r="J175" s="18">
        <v>70.239999999999995</v>
      </c>
      <c r="K175" s="18">
        <v>82.69</v>
      </c>
      <c r="L175" s="18">
        <v>102.85</v>
      </c>
      <c r="M175" s="18"/>
      <c r="N175" s="18">
        <v>30.812154268</v>
      </c>
      <c r="O175" s="18">
        <v>41.875650278000002</v>
      </c>
      <c r="P175" s="19" t="s">
        <v>16</v>
      </c>
      <c r="Q175" s="14" t="s">
        <v>712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302</v>
      </c>
      <c r="D176" s="20" t="s">
        <v>303</v>
      </c>
      <c r="E176" s="16"/>
      <c r="F176" s="17">
        <v>2.48</v>
      </c>
      <c r="G176" s="17">
        <v>1.95</v>
      </c>
      <c r="H176" s="17">
        <v>1.42</v>
      </c>
      <c r="I176" s="17"/>
      <c r="J176" s="17">
        <v>2.63</v>
      </c>
      <c r="K176" s="17">
        <v>3.68</v>
      </c>
      <c r="L176" s="17">
        <v>5.39</v>
      </c>
      <c r="M176" s="17"/>
      <c r="N176" s="17">
        <v>28.732209977</v>
      </c>
      <c r="O176" s="36">
        <v>57.821621611000005</v>
      </c>
      <c r="P176" s="20" t="s">
        <v>16</v>
      </c>
      <c r="Q176" s="15" t="s">
        <v>713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491</v>
      </c>
      <c r="D177" s="19" t="s">
        <v>492</v>
      </c>
      <c r="E177" s="16"/>
      <c r="F177" s="18">
        <v>9.64</v>
      </c>
      <c r="G177" s="18">
        <v>8.6300000000000008</v>
      </c>
      <c r="H177" s="18">
        <v>7.63</v>
      </c>
      <c r="I177" s="17"/>
      <c r="J177" s="18">
        <v>10.55</v>
      </c>
      <c r="K177" s="18">
        <v>12.55</v>
      </c>
      <c r="L177" s="18">
        <v>15.79</v>
      </c>
      <c r="M177" s="18"/>
      <c r="N177" s="18">
        <v>31.37005362</v>
      </c>
      <c r="O177" s="18">
        <v>2.2391263133000003</v>
      </c>
      <c r="P177" s="19" t="s">
        <v>16</v>
      </c>
      <c r="Q177" s="14" t="s">
        <v>714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6.02</v>
      </c>
      <c r="G178" s="17">
        <v>4.87</v>
      </c>
      <c r="H178" s="17">
        <v>3.73</v>
      </c>
      <c r="I178" s="17"/>
      <c r="J178" s="17">
        <v>6.44</v>
      </c>
      <c r="K178" s="17">
        <v>8.7200000000000006</v>
      </c>
      <c r="L178" s="17">
        <v>12.42</v>
      </c>
      <c r="M178" s="17"/>
      <c r="N178" s="17">
        <v>33.922230536000001</v>
      </c>
      <c r="O178" s="36">
        <v>46.060058056000003</v>
      </c>
      <c r="P178" s="20" t="s">
        <v>16</v>
      </c>
      <c r="Q178" s="15" t="s">
        <v>715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261.06</v>
      </c>
      <c r="G179" s="18">
        <v>214.9</v>
      </c>
      <c r="H179" s="18">
        <v>168.74</v>
      </c>
      <c r="I179" s="17"/>
      <c r="J179" s="18">
        <v>367.3</v>
      </c>
      <c r="K179" s="18">
        <v>459.61</v>
      </c>
      <c r="L179" s="18">
        <v>608.98</v>
      </c>
      <c r="M179" s="18"/>
      <c r="N179" s="18">
        <v>61.304617532999998</v>
      </c>
      <c r="O179" s="18">
        <v>6.7225023910999999</v>
      </c>
      <c r="P179" s="19" t="s">
        <v>19</v>
      </c>
      <c r="Q179" s="14" t="s">
        <v>716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502</v>
      </c>
      <c r="D180" s="20" t="s">
        <v>503</v>
      </c>
      <c r="E180" s="16"/>
      <c r="F180" s="17">
        <v>0.51</v>
      </c>
      <c r="G180" s="17">
        <v>0.3</v>
      </c>
      <c r="H180" s="17">
        <v>0.1</v>
      </c>
      <c r="I180" s="17"/>
      <c r="J180" s="17">
        <v>0.59</v>
      </c>
      <c r="K180" s="17">
        <v>0.99</v>
      </c>
      <c r="L180" s="17">
        <v>1.65</v>
      </c>
      <c r="M180" s="17"/>
      <c r="N180" s="17">
        <v>43.025603580999999</v>
      </c>
      <c r="O180" s="36">
        <v>1.3116203333000001</v>
      </c>
      <c r="P180" s="20" t="s">
        <v>16</v>
      </c>
      <c r="Q180" s="15" t="s">
        <v>717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48.52</v>
      </c>
      <c r="G181" s="18">
        <v>42.54</v>
      </c>
      <c r="H181" s="18">
        <v>36.57</v>
      </c>
      <c r="I181" s="17"/>
      <c r="J181" s="18">
        <v>50.32</v>
      </c>
      <c r="K181" s="18">
        <v>62.26</v>
      </c>
      <c r="L181" s="18">
        <v>81.59</v>
      </c>
      <c r="M181" s="18"/>
      <c r="N181" s="18">
        <v>89.118733273000004</v>
      </c>
      <c r="O181" s="18">
        <v>648.41681205999998</v>
      </c>
      <c r="P181" s="19" t="s">
        <v>19</v>
      </c>
      <c r="Q181" s="14" t="s">
        <v>718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308</v>
      </c>
      <c r="D182" s="20" t="s">
        <v>311</v>
      </c>
      <c r="E182" s="16"/>
      <c r="F182" s="17">
        <v>44.2</v>
      </c>
      <c r="G182" s="17">
        <v>39.08</v>
      </c>
      <c r="H182" s="17">
        <v>33.96</v>
      </c>
      <c r="I182" s="17"/>
      <c r="J182" s="17">
        <v>46.09</v>
      </c>
      <c r="K182" s="17">
        <v>56.32</v>
      </c>
      <c r="L182" s="17">
        <v>72.88</v>
      </c>
      <c r="M182" s="17"/>
      <c r="N182" s="17">
        <v>86.416746212000007</v>
      </c>
      <c r="O182" s="36">
        <v>2384.5082906999996</v>
      </c>
      <c r="P182" s="20" t="s">
        <v>19</v>
      </c>
      <c r="Q182" s="15" t="s">
        <v>719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312</v>
      </c>
      <c r="D183" s="19" t="s">
        <v>313</v>
      </c>
      <c r="E183" s="16"/>
      <c r="F183" s="18">
        <v>12.7</v>
      </c>
      <c r="G183" s="18">
        <v>11.51</v>
      </c>
      <c r="H183" s="18">
        <v>10.32</v>
      </c>
      <c r="I183" s="17"/>
      <c r="J183" s="18">
        <v>13.27</v>
      </c>
      <c r="K183" s="18">
        <v>15.64</v>
      </c>
      <c r="L183" s="18">
        <v>19.47</v>
      </c>
      <c r="M183" s="18"/>
      <c r="N183" s="18">
        <v>72.416358528000004</v>
      </c>
      <c r="O183" s="18">
        <v>66.033841056</v>
      </c>
      <c r="P183" s="19" t="s">
        <v>19</v>
      </c>
      <c r="Q183" s="14" t="s">
        <v>720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499</v>
      </c>
      <c r="D184" s="20" t="s">
        <v>314</v>
      </c>
      <c r="E184" s="16"/>
      <c r="F184" s="17">
        <v>56.87</v>
      </c>
      <c r="G184" s="17">
        <v>48.76</v>
      </c>
      <c r="H184" s="17">
        <v>40.65</v>
      </c>
      <c r="I184" s="17"/>
      <c r="J184" s="17">
        <v>63.35</v>
      </c>
      <c r="K184" s="17">
        <v>79.56</v>
      </c>
      <c r="L184" s="17">
        <v>105.8</v>
      </c>
      <c r="M184" s="17"/>
      <c r="N184" s="17">
        <v>69.089910477000004</v>
      </c>
      <c r="O184" s="36">
        <v>1053.8946872000001</v>
      </c>
      <c r="P184" s="20" t="s">
        <v>19</v>
      </c>
      <c r="Q184" s="15" t="s">
        <v>721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515</v>
      </c>
      <c r="D185" s="19" t="s">
        <v>315</v>
      </c>
      <c r="E185" s="16"/>
      <c r="F185" s="18">
        <v>3.03</v>
      </c>
      <c r="G185" s="18">
        <v>2.64</v>
      </c>
      <c r="H185" s="18">
        <v>2.25</v>
      </c>
      <c r="I185" s="17"/>
      <c r="J185" s="18">
        <v>4.1399999999999997</v>
      </c>
      <c r="K185" s="18">
        <v>4.91</v>
      </c>
      <c r="L185" s="18">
        <v>6.15</v>
      </c>
      <c r="M185" s="18"/>
      <c r="N185" s="18">
        <v>43.408990979000002</v>
      </c>
      <c r="O185" s="18">
        <v>11.484932387999999</v>
      </c>
      <c r="P185" s="19" t="s">
        <v>19</v>
      </c>
      <c r="Q185" s="14" t="s">
        <v>722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316</v>
      </c>
      <c r="D186" s="20" t="s">
        <v>317</v>
      </c>
      <c r="E186" s="16"/>
      <c r="F186" s="17">
        <v>11.56</v>
      </c>
      <c r="G186" s="17">
        <v>9.7899999999999991</v>
      </c>
      <c r="H186" s="17">
        <v>8.02</v>
      </c>
      <c r="I186" s="17"/>
      <c r="J186" s="17">
        <v>12.14</v>
      </c>
      <c r="K186" s="17">
        <v>15.67</v>
      </c>
      <c r="L186" s="17">
        <v>21.38</v>
      </c>
      <c r="M186" s="17"/>
      <c r="N186" s="17">
        <v>40.661084367999997</v>
      </c>
      <c r="O186" s="36">
        <v>16.364868000000001</v>
      </c>
      <c r="P186" s="20" t="s">
        <v>16</v>
      </c>
      <c r="Q186" s="15" t="s">
        <v>723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532</v>
      </c>
      <c r="D187" s="19" t="s">
        <v>318</v>
      </c>
      <c r="E187" s="16"/>
      <c r="F187" s="18">
        <v>13.4</v>
      </c>
      <c r="G187" s="18">
        <v>12.34</v>
      </c>
      <c r="H187" s="18">
        <v>11.28</v>
      </c>
      <c r="I187" s="17"/>
      <c r="J187" s="18">
        <v>14.25</v>
      </c>
      <c r="K187" s="18">
        <v>16.36</v>
      </c>
      <c r="L187" s="18">
        <v>19.79</v>
      </c>
      <c r="M187" s="18"/>
      <c r="N187" s="18">
        <v>27.419745289000002</v>
      </c>
      <c r="O187" s="18">
        <v>31.253528889000002</v>
      </c>
      <c r="P187" s="19" t="s">
        <v>16</v>
      </c>
      <c r="Q187" s="14" t="s">
        <v>724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526</v>
      </c>
      <c r="D188" s="20" t="s">
        <v>319</v>
      </c>
      <c r="E188" s="16"/>
      <c r="F188" s="17">
        <v>48.6</v>
      </c>
      <c r="G188" s="17">
        <v>45.74</v>
      </c>
      <c r="H188" s="17">
        <v>42.89</v>
      </c>
      <c r="I188" s="17"/>
      <c r="J188" s="17">
        <v>49.44</v>
      </c>
      <c r="K188" s="17">
        <v>55.14</v>
      </c>
      <c r="L188" s="17">
        <v>64.36</v>
      </c>
      <c r="M188" s="17"/>
      <c r="N188" s="17">
        <v>31.529895218</v>
      </c>
      <c r="O188" s="36">
        <v>84.002166222</v>
      </c>
      <c r="P188" s="20" t="s">
        <v>16</v>
      </c>
      <c r="Q188" s="15" t="s">
        <v>725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482</v>
      </c>
      <c r="D189" s="19" t="s">
        <v>320</v>
      </c>
      <c r="E189" s="16"/>
      <c r="F189" s="18">
        <v>4.4000000000000004</v>
      </c>
      <c r="G189" s="18">
        <v>4.1100000000000003</v>
      </c>
      <c r="H189" s="18">
        <v>3.83</v>
      </c>
      <c r="I189" s="17"/>
      <c r="J189" s="18">
        <v>4.72</v>
      </c>
      <c r="K189" s="18">
        <v>5.28</v>
      </c>
      <c r="L189" s="18">
        <v>6.2</v>
      </c>
      <c r="M189" s="18"/>
      <c r="N189" s="18">
        <v>66.605598235000002</v>
      </c>
      <c r="O189" s="18">
        <v>6.7015289443999997</v>
      </c>
      <c r="P189" s="19" t="s">
        <v>19</v>
      </c>
      <c r="Q189" s="14" t="s">
        <v>726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310</v>
      </c>
      <c r="D190" s="20" t="s">
        <v>321</v>
      </c>
      <c r="E190" s="16"/>
      <c r="F190" s="17">
        <v>20.25</v>
      </c>
      <c r="G190" s="17">
        <v>18.02</v>
      </c>
      <c r="H190" s="17">
        <v>15.8</v>
      </c>
      <c r="I190" s="17"/>
      <c r="J190" s="17">
        <v>20.95</v>
      </c>
      <c r="K190" s="17">
        <v>25.39</v>
      </c>
      <c r="L190" s="17">
        <v>32.58</v>
      </c>
      <c r="M190" s="17"/>
      <c r="N190" s="17">
        <v>43.133125804000002</v>
      </c>
      <c r="O190" s="36">
        <v>12.569641944000001</v>
      </c>
      <c r="P190" s="20" t="s">
        <v>16</v>
      </c>
      <c r="Q190" s="15" t="s">
        <v>727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516</v>
      </c>
      <c r="D191" s="19" t="s">
        <v>517</v>
      </c>
      <c r="E191" s="16"/>
      <c r="F191" s="18">
        <v>8.1</v>
      </c>
      <c r="G191" s="18">
        <v>7.37</v>
      </c>
      <c r="H191" s="18">
        <v>6.65</v>
      </c>
      <c r="I191" s="17"/>
      <c r="J191" s="18">
        <v>8.41</v>
      </c>
      <c r="K191" s="18">
        <v>9.85</v>
      </c>
      <c r="L191" s="18">
        <v>12.18</v>
      </c>
      <c r="M191" s="18"/>
      <c r="N191" s="18">
        <v>28.747102031000001</v>
      </c>
      <c r="O191" s="18">
        <v>1.8145746111000001</v>
      </c>
      <c r="P191" s="19" t="s">
        <v>16</v>
      </c>
      <c r="Q191" s="14" t="s">
        <v>728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504</v>
      </c>
      <c r="D192" s="20" t="s">
        <v>322</v>
      </c>
      <c r="E192" s="16"/>
      <c r="F192" s="17">
        <v>1.83</v>
      </c>
      <c r="G192" s="17">
        <v>1.57</v>
      </c>
      <c r="H192" s="17">
        <v>1.32</v>
      </c>
      <c r="I192" s="17"/>
      <c r="J192" s="17">
        <v>1.94</v>
      </c>
      <c r="K192" s="17">
        <v>2.44</v>
      </c>
      <c r="L192" s="17">
        <v>3.25</v>
      </c>
      <c r="M192" s="17"/>
      <c r="N192" s="17">
        <v>27.261662851000001</v>
      </c>
      <c r="O192" s="36">
        <v>13.795307943999999</v>
      </c>
      <c r="P192" s="20" t="s">
        <v>16</v>
      </c>
      <c r="Q192" s="15" t="s">
        <v>729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323</v>
      </c>
      <c r="D193" s="19" t="s">
        <v>324</v>
      </c>
      <c r="E193" s="16"/>
      <c r="F193" s="18">
        <v>1.99</v>
      </c>
      <c r="G193" s="18">
        <v>1.72</v>
      </c>
      <c r="H193" s="18">
        <v>1.45</v>
      </c>
      <c r="I193" s="17"/>
      <c r="J193" s="18">
        <v>2.08</v>
      </c>
      <c r="K193" s="18">
        <v>2.61</v>
      </c>
      <c r="L193" s="18">
        <v>3.47</v>
      </c>
      <c r="M193" s="18"/>
      <c r="N193" s="18">
        <v>39.041426196000003</v>
      </c>
      <c r="O193" s="18">
        <v>11.624464944</v>
      </c>
      <c r="P193" s="19" t="s">
        <v>16</v>
      </c>
      <c r="Q193" s="14" t="s">
        <v>730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325</v>
      </c>
      <c r="D194" s="20" t="s">
        <v>326</v>
      </c>
      <c r="E194" s="16"/>
      <c r="F194" s="17">
        <v>23.11</v>
      </c>
      <c r="G194" s="17">
        <v>20.92</v>
      </c>
      <c r="H194" s="17">
        <v>18.73</v>
      </c>
      <c r="I194" s="17"/>
      <c r="J194" s="17">
        <v>23.9</v>
      </c>
      <c r="K194" s="17">
        <v>28.27</v>
      </c>
      <c r="L194" s="17">
        <v>35.340000000000003</v>
      </c>
      <c r="M194" s="17"/>
      <c r="N194" s="17">
        <v>33.083076132000002</v>
      </c>
      <c r="O194" s="36">
        <v>239.96379021999999</v>
      </c>
      <c r="P194" s="20" t="s">
        <v>16</v>
      </c>
      <c r="Q194" s="15" t="s">
        <v>731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327</v>
      </c>
      <c r="D195" s="19" t="s">
        <v>328</v>
      </c>
      <c r="E195" s="16"/>
      <c r="F195" s="18">
        <v>0.46</v>
      </c>
      <c r="G195" s="18">
        <v>0.24</v>
      </c>
      <c r="H195" s="18">
        <v>0.02</v>
      </c>
      <c r="I195" s="17"/>
      <c r="J195" s="18">
        <v>0.49</v>
      </c>
      <c r="K195" s="18">
        <v>0.92</v>
      </c>
      <c r="L195" s="18">
        <v>1.62</v>
      </c>
      <c r="M195" s="18"/>
      <c r="N195" s="18">
        <v>20.980484920999999</v>
      </c>
      <c r="O195" s="18">
        <v>38.606309721999999</v>
      </c>
      <c r="P195" s="19" t="s">
        <v>16</v>
      </c>
      <c r="Q195" s="14" t="s">
        <v>732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733</v>
      </c>
      <c r="D196" s="20" t="s">
        <v>329</v>
      </c>
      <c r="E196" s="16"/>
      <c r="F196" s="17">
        <v>5.53</v>
      </c>
      <c r="G196" s="17">
        <v>5</v>
      </c>
      <c r="H196" s="17">
        <v>4.47</v>
      </c>
      <c r="I196" s="17"/>
      <c r="J196" s="17">
        <v>5.96</v>
      </c>
      <c r="K196" s="17">
        <v>7.01</v>
      </c>
      <c r="L196" s="17">
        <v>8.7100000000000009</v>
      </c>
      <c r="M196" s="17"/>
      <c r="N196" s="17">
        <v>21.20695813</v>
      </c>
      <c r="O196" s="36">
        <v>27.686803166999997</v>
      </c>
      <c r="P196" s="20" t="s">
        <v>16</v>
      </c>
      <c r="Q196" s="15" t="s">
        <v>734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330</v>
      </c>
      <c r="D197" s="19" t="s">
        <v>331</v>
      </c>
      <c r="E197" s="16"/>
      <c r="F197" s="18">
        <v>1.19</v>
      </c>
      <c r="G197" s="18">
        <v>0.45</v>
      </c>
      <c r="H197" s="18">
        <v>-0.27</v>
      </c>
      <c r="I197" s="17"/>
      <c r="J197" s="18">
        <v>1.31</v>
      </c>
      <c r="K197" s="18">
        <v>2.77</v>
      </c>
      <c r="L197" s="18">
        <v>5.13</v>
      </c>
      <c r="M197" s="18"/>
      <c r="N197" s="18">
        <v>40.501538904999997</v>
      </c>
      <c r="O197" s="18">
        <v>24.782308667000002</v>
      </c>
      <c r="P197" s="19" t="s">
        <v>16</v>
      </c>
      <c r="Q197" s="14" t="s">
        <v>735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332</v>
      </c>
      <c r="D198" s="20" t="s">
        <v>333</v>
      </c>
      <c r="E198" s="16"/>
      <c r="F198" s="17">
        <v>37.01</v>
      </c>
      <c r="G198" s="17">
        <v>34.42</v>
      </c>
      <c r="H198" s="17">
        <v>31.83</v>
      </c>
      <c r="I198" s="17"/>
      <c r="J198" s="17">
        <v>38.08</v>
      </c>
      <c r="K198" s="17">
        <v>43.25</v>
      </c>
      <c r="L198" s="17">
        <v>51.62</v>
      </c>
      <c r="M198" s="17"/>
      <c r="N198" s="17">
        <v>26.033461754000001</v>
      </c>
      <c r="O198" s="36">
        <v>380.26329306000002</v>
      </c>
      <c r="P198" s="20" t="s">
        <v>16</v>
      </c>
      <c r="Q198" s="15" t="s">
        <v>736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334</v>
      </c>
      <c r="D199" s="19" t="s">
        <v>335</v>
      </c>
      <c r="E199" s="16"/>
      <c r="F199" s="18">
        <v>8.7799999999999994</v>
      </c>
      <c r="G199" s="18">
        <v>7.63</v>
      </c>
      <c r="H199" s="18">
        <v>6.48</v>
      </c>
      <c r="I199" s="17"/>
      <c r="J199" s="18">
        <v>9.18</v>
      </c>
      <c r="K199" s="18">
        <v>11.47</v>
      </c>
      <c r="L199" s="18">
        <v>15.17</v>
      </c>
      <c r="M199" s="18"/>
      <c r="N199" s="18">
        <v>26.024157982999998</v>
      </c>
      <c r="O199" s="18">
        <v>23.570239278000003</v>
      </c>
      <c r="P199" s="19" t="s">
        <v>16</v>
      </c>
      <c r="Q199" s="14" t="s">
        <v>737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336</v>
      </c>
      <c r="D200" s="20" t="s">
        <v>337</v>
      </c>
      <c r="E200" s="16"/>
      <c r="F200" s="17">
        <v>7.93</v>
      </c>
      <c r="G200" s="17">
        <v>7.56</v>
      </c>
      <c r="H200" s="17">
        <v>7.2</v>
      </c>
      <c r="I200" s="17"/>
      <c r="J200" s="17">
        <v>8.0399999999999991</v>
      </c>
      <c r="K200" s="17">
        <v>8.76</v>
      </c>
      <c r="L200" s="17">
        <v>9.92</v>
      </c>
      <c r="M200" s="17"/>
      <c r="N200" s="17">
        <v>36.369265194</v>
      </c>
      <c r="O200" s="36">
        <v>1.6763568333000001</v>
      </c>
      <c r="P200" s="20" t="s">
        <v>16</v>
      </c>
      <c r="Q200" s="15" t="s">
        <v>738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338</v>
      </c>
      <c r="D201" s="20" t="s">
        <v>339</v>
      </c>
      <c r="E201" s="16"/>
      <c r="F201" s="17">
        <v>16.32</v>
      </c>
      <c r="G201" s="17">
        <v>15.04</v>
      </c>
      <c r="H201" s="17">
        <v>13.76</v>
      </c>
      <c r="I201" s="17"/>
      <c r="J201" s="17">
        <v>17.45</v>
      </c>
      <c r="K201" s="17">
        <v>20</v>
      </c>
      <c r="L201" s="17">
        <v>24.14</v>
      </c>
      <c r="M201" s="17"/>
      <c r="N201" s="17">
        <v>55.391190319000003</v>
      </c>
      <c r="O201" s="36">
        <v>186.08516978</v>
      </c>
      <c r="P201" s="20" t="s">
        <v>19</v>
      </c>
      <c r="Q201" s="15" t="s">
        <v>739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340</v>
      </c>
      <c r="D202" s="19" t="s">
        <v>341</v>
      </c>
      <c r="E202" s="16"/>
      <c r="F202" s="18">
        <v>143.47999999999999</v>
      </c>
      <c r="G202" s="18">
        <v>131.9</v>
      </c>
      <c r="H202" s="18">
        <v>120.32</v>
      </c>
      <c r="I202" s="17"/>
      <c r="J202" s="18">
        <v>146.04</v>
      </c>
      <c r="K202" s="18">
        <v>169.19</v>
      </c>
      <c r="L202" s="18">
        <v>206.66</v>
      </c>
      <c r="M202" s="18"/>
      <c r="N202" s="18">
        <v>37.877545576999999</v>
      </c>
      <c r="O202" s="18">
        <v>427.72785561000001</v>
      </c>
      <c r="P202" s="19" t="s">
        <v>16</v>
      </c>
      <c r="Q202" s="14" t="s">
        <v>740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527</v>
      </c>
      <c r="D203" s="20" t="s">
        <v>528</v>
      </c>
      <c r="E203" s="16"/>
      <c r="F203" s="17">
        <v>45.54</v>
      </c>
      <c r="G203" s="17">
        <v>37.18</v>
      </c>
      <c r="H203" s="17">
        <v>28.82</v>
      </c>
      <c r="I203" s="17"/>
      <c r="J203" s="17">
        <v>68</v>
      </c>
      <c r="K203" s="17">
        <v>84.71</v>
      </c>
      <c r="L203" s="17">
        <v>111.76</v>
      </c>
      <c r="M203" s="17"/>
      <c r="N203" s="17">
        <v>52.627946803999997</v>
      </c>
      <c r="O203" s="36">
        <v>1.4613638410999998</v>
      </c>
      <c r="P203" s="20" t="s">
        <v>19</v>
      </c>
      <c r="Q203" s="15" t="s">
        <v>741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342</v>
      </c>
      <c r="D204" s="19" t="s">
        <v>343</v>
      </c>
      <c r="E204" s="16"/>
      <c r="F204" s="18">
        <v>8.7899999999999991</v>
      </c>
      <c r="G204" s="18">
        <v>7.26</v>
      </c>
      <c r="H204" s="18">
        <v>5.73</v>
      </c>
      <c r="I204" s="17"/>
      <c r="J204" s="18">
        <v>9.27</v>
      </c>
      <c r="K204" s="18">
        <v>12.32</v>
      </c>
      <c r="L204" s="18">
        <v>17.260000000000002</v>
      </c>
      <c r="M204" s="18"/>
      <c r="N204" s="18">
        <v>23.478507037</v>
      </c>
      <c r="O204" s="18">
        <v>2.3721823333000001</v>
      </c>
      <c r="P204" s="19" t="s">
        <v>16</v>
      </c>
      <c r="Q204" s="14" t="s">
        <v>742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342</v>
      </c>
      <c r="D205" s="20" t="s">
        <v>344</v>
      </c>
      <c r="E205" s="16"/>
      <c r="F205" s="17">
        <v>7.7</v>
      </c>
      <c r="G205" s="17">
        <v>6.89</v>
      </c>
      <c r="H205" s="17">
        <v>6.08</v>
      </c>
      <c r="I205" s="17"/>
      <c r="J205" s="17">
        <v>7.98</v>
      </c>
      <c r="K205" s="17">
        <v>9.59</v>
      </c>
      <c r="L205" s="17">
        <v>12.19</v>
      </c>
      <c r="M205" s="17"/>
      <c r="N205" s="17">
        <v>25.466894147000001</v>
      </c>
      <c r="O205" s="36">
        <v>11.956518888</v>
      </c>
      <c r="P205" s="20" t="s">
        <v>16</v>
      </c>
      <c r="Q205" s="15" t="s">
        <v>743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342</v>
      </c>
      <c r="D206" s="19" t="s">
        <v>345</v>
      </c>
      <c r="E206" s="16"/>
      <c r="F206" s="18">
        <v>39.630000000000003</v>
      </c>
      <c r="G206" s="18">
        <v>34.880000000000003</v>
      </c>
      <c r="H206" s="18">
        <v>30.13</v>
      </c>
      <c r="I206" s="17"/>
      <c r="J206" s="18">
        <v>40.85</v>
      </c>
      <c r="K206" s="18">
        <v>50.34</v>
      </c>
      <c r="L206" s="18">
        <v>65.709999999999994</v>
      </c>
      <c r="M206" s="18"/>
      <c r="N206" s="18">
        <v>22.425470405999999</v>
      </c>
      <c r="O206" s="18">
        <v>68.099522610999998</v>
      </c>
      <c r="P206" s="19" t="s">
        <v>16</v>
      </c>
      <c r="Q206" s="14" t="s">
        <v>744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346</v>
      </c>
      <c r="D207" s="20" t="s">
        <v>745</v>
      </c>
      <c r="E207" s="16"/>
      <c r="F207" s="17">
        <v>15.06</v>
      </c>
      <c r="G207" s="17">
        <v>13.87</v>
      </c>
      <c r="H207" s="17">
        <v>12.69</v>
      </c>
      <c r="I207" s="17"/>
      <c r="J207" s="17">
        <v>15.93</v>
      </c>
      <c r="K207" s="17">
        <v>18.29</v>
      </c>
      <c r="L207" s="17">
        <v>22.11</v>
      </c>
      <c r="M207" s="17"/>
      <c r="N207" s="17">
        <v>32.889698731999999</v>
      </c>
      <c r="O207" s="36">
        <v>1.3106608889</v>
      </c>
      <c r="P207" s="20" t="s">
        <v>16</v>
      </c>
      <c r="Q207" s="15" t="s">
        <v>746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346</v>
      </c>
      <c r="D208" s="19" t="s">
        <v>747</v>
      </c>
      <c r="E208" s="16"/>
      <c r="F208" s="18">
        <v>15.5</v>
      </c>
      <c r="G208" s="18">
        <v>14.35</v>
      </c>
      <c r="H208" s="18">
        <v>13.2</v>
      </c>
      <c r="I208" s="17"/>
      <c r="J208" s="18">
        <v>16.16</v>
      </c>
      <c r="K208" s="18">
        <v>18.45</v>
      </c>
      <c r="L208" s="18">
        <v>22.16</v>
      </c>
      <c r="M208" s="18"/>
      <c r="N208" s="18">
        <v>30.857581699000001</v>
      </c>
      <c r="O208" s="18">
        <v>1.6303025555999999</v>
      </c>
      <c r="P208" s="19" t="s">
        <v>16</v>
      </c>
      <c r="Q208" s="14" t="s">
        <v>748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346</v>
      </c>
      <c r="D209" s="20" t="s">
        <v>347</v>
      </c>
      <c r="E209" s="16"/>
      <c r="F209" s="17">
        <v>30.51</v>
      </c>
      <c r="G209" s="17">
        <v>28.24</v>
      </c>
      <c r="H209" s="17">
        <v>25.98</v>
      </c>
      <c r="I209" s="17"/>
      <c r="J209" s="17">
        <v>31.66</v>
      </c>
      <c r="K209" s="17">
        <v>36.18</v>
      </c>
      <c r="L209" s="17">
        <v>43.5</v>
      </c>
      <c r="M209" s="17"/>
      <c r="N209" s="17">
        <v>29.937264861999999</v>
      </c>
      <c r="O209" s="36">
        <v>127.74279377000001</v>
      </c>
      <c r="P209" s="20" t="s">
        <v>16</v>
      </c>
      <c r="Q209" s="15" t="s">
        <v>749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348</v>
      </c>
      <c r="D210" s="19" t="s">
        <v>349</v>
      </c>
      <c r="E210" s="16"/>
      <c r="F210" s="18">
        <v>17.5</v>
      </c>
      <c r="G210" s="18">
        <v>15.48</v>
      </c>
      <c r="H210" s="18">
        <v>13.47</v>
      </c>
      <c r="I210" s="17"/>
      <c r="J210" s="18">
        <v>19.43</v>
      </c>
      <c r="K210" s="18">
        <v>23.45</v>
      </c>
      <c r="L210" s="18">
        <v>29.97</v>
      </c>
      <c r="M210" s="18"/>
      <c r="N210" s="18">
        <v>47.903862609000001</v>
      </c>
      <c r="O210" s="18">
        <v>56.886639889000001</v>
      </c>
      <c r="P210" s="19" t="s">
        <v>19</v>
      </c>
      <c r="Q210" s="14" t="s">
        <v>750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350</v>
      </c>
      <c r="D211" s="20" t="s">
        <v>351</v>
      </c>
      <c r="E211" s="16"/>
      <c r="F211" s="17">
        <v>5.3</v>
      </c>
      <c r="G211" s="17">
        <v>4.8499999999999996</v>
      </c>
      <c r="H211" s="17">
        <v>4.4000000000000004</v>
      </c>
      <c r="I211" s="17"/>
      <c r="J211" s="17">
        <v>5.39</v>
      </c>
      <c r="K211" s="17">
        <v>6.28</v>
      </c>
      <c r="L211" s="17">
        <v>7.72</v>
      </c>
      <c r="M211" s="17"/>
      <c r="N211" s="17">
        <v>45.039930042000002</v>
      </c>
      <c r="O211" s="36">
        <v>2.1045096666999998</v>
      </c>
      <c r="P211" s="20" t="s">
        <v>16</v>
      </c>
      <c r="Q211" s="15" t="s">
        <v>751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511</v>
      </c>
      <c r="D212" s="19" t="s">
        <v>512</v>
      </c>
      <c r="E212" s="16"/>
      <c r="F212" s="18">
        <v>1930.25</v>
      </c>
      <c r="G212" s="18">
        <v>1573.76</v>
      </c>
      <c r="H212" s="18">
        <v>1217.27</v>
      </c>
      <c r="I212" s="17"/>
      <c r="J212" s="18">
        <v>1980.76</v>
      </c>
      <c r="K212" s="18">
        <v>2693.73</v>
      </c>
      <c r="L212" s="18">
        <v>3847.41</v>
      </c>
      <c r="M212" s="18"/>
      <c r="N212" s="18">
        <v>45.219334566000001</v>
      </c>
      <c r="O212" s="18">
        <v>1.9045721506</v>
      </c>
      <c r="P212" s="19" t="s">
        <v>16</v>
      </c>
      <c r="Q212" s="14" t="s">
        <v>752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352</v>
      </c>
      <c r="D213" s="20" t="s">
        <v>353</v>
      </c>
      <c r="E213" s="16"/>
      <c r="F213" s="17">
        <v>10.47</v>
      </c>
      <c r="G213" s="17">
        <v>8.9700000000000006</v>
      </c>
      <c r="H213" s="17">
        <v>7.47</v>
      </c>
      <c r="I213" s="17"/>
      <c r="J213" s="17">
        <v>11.38</v>
      </c>
      <c r="K213" s="17">
        <v>14.37</v>
      </c>
      <c r="L213" s="17">
        <v>19.22</v>
      </c>
      <c r="M213" s="17"/>
      <c r="N213" s="17">
        <v>30.233710169999998</v>
      </c>
      <c r="O213" s="36">
        <v>11.292229333</v>
      </c>
      <c r="P213" s="20" t="s">
        <v>16</v>
      </c>
      <c r="Q213" s="15" t="s">
        <v>753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354</v>
      </c>
      <c r="D214" s="20" t="s">
        <v>355</v>
      </c>
      <c r="E214" s="16"/>
      <c r="F214" s="17">
        <v>12.59</v>
      </c>
      <c r="G214" s="17">
        <v>12.56</v>
      </c>
      <c r="H214" s="17">
        <v>12.54</v>
      </c>
      <c r="I214" s="17"/>
      <c r="J214" s="17">
        <v>12.62</v>
      </c>
      <c r="K214" s="17">
        <v>12.66</v>
      </c>
      <c r="L214" s="17">
        <v>12.73</v>
      </c>
      <c r="M214" s="17"/>
      <c r="N214" s="17">
        <v>68.185521023999996</v>
      </c>
      <c r="O214" s="36">
        <v>65.601804826000006</v>
      </c>
      <c r="P214" s="20" t="s">
        <v>19</v>
      </c>
      <c r="Q214" s="15" t="s">
        <v>754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356</v>
      </c>
      <c r="D215" s="19" t="s">
        <v>357</v>
      </c>
      <c r="E215" s="16"/>
      <c r="F215" s="18">
        <v>6.04</v>
      </c>
      <c r="G215" s="18">
        <v>4.4000000000000004</v>
      </c>
      <c r="H215" s="18">
        <v>2.77</v>
      </c>
      <c r="I215" s="17"/>
      <c r="J215" s="18">
        <v>7.01</v>
      </c>
      <c r="K215" s="18">
        <v>10.27</v>
      </c>
      <c r="L215" s="18">
        <v>15.55</v>
      </c>
      <c r="M215" s="18"/>
      <c r="N215" s="18">
        <v>11.127028041000001</v>
      </c>
      <c r="O215" s="18">
        <v>121.09402666</v>
      </c>
      <c r="P215" s="19" t="s">
        <v>16</v>
      </c>
      <c r="Q215" s="14" t="s">
        <v>755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756</v>
      </c>
      <c r="D216" s="19" t="s">
        <v>757</v>
      </c>
      <c r="E216" s="16"/>
      <c r="F216" s="18">
        <v>242.14</v>
      </c>
      <c r="G216" s="18">
        <v>230.09</v>
      </c>
      <c r="H216" s="18">
        <v>218.04</v>
      </c>
      <c r="I216" s="17"/>
      <c r="J216" s="18">
        <v>245.18</v>
      </c>
      <c r="K216" s="18">
        <v>269.27</v>
      </c>
      <c r="L216" s="18">
        <v>308.27</v>
      </c>
      <c r="M216" s="18"/>
      <c r="N216" s="18">
        <v>32.424129098999998</v>
      </c>
      <c r="O216" s="18">
        <v>1.0095958971999999</v>
      </c>
      <c r="P216" s="19" t="s">
        <v>16</v>
      </c>
      <c r="Q216" s="14" t="s">
        <v>758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358</v>
      </c>
      <c r="D217" s="20" t="s">
        <v>359</v>
      </c>
      <c r="E217" s="16"/>
      <c r="F217" s="17">
        <v>11.16</v>
      </c>
      <c r="G217" s="17">
        <v>9.5399999999999991</v>
      </c>
      <c r="H217" s="17">
        <v>7.92</v>
      </c>
      <c r="I217" s="17"/>
      <c r="J217" s="17">
        <v>11.45</v>
      </c>
      <c r="K217" s="17">
        <v>14.68</v>
      </c>
      <c r="L217" s="17">
        <v>19.920000000000002</v>
      </c>
      <c r="M217" s="17"/>
      <c r="N217" s="17">
        <v>36.734612742000003</v>
      </c>
      <c r="O217" s="36">
        <v>55.156194333000002</v>
      </c>
      <c r="P217" s="20" t="s">
        <v>16</v>
      </c>
      <c r="Q217" s="15" t="s">
        <v>759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360</v>
      </c>
      <c r="D218" s="19" t="s">
        <v>361</v>
      </c>
      <c r="E218" s="16"/>
      <c r="F218" s="18">
        <v>16.61</v>
      </c>
      <c r="G218" s="18">
        <v>15.34</v>
      </c>
      <c r="H218" s="18">
        <v>14.07</v>
      </c>
      <c r="I218" s="17"/>
      <c r="J218" s="18">
        <v>17.61</v>
      </c>
      <c r="K218" s="18">
        <v>20.14</v>
      </c>
      <c r="L218" s="18">
        <v>24.25</v>
      </c>
      <c r="M218" s="18"/>
      <c r="N218" s="18">
        <v>75.915986934000003</v>
      </c>
      <c r="O218" s="18">
        <v>42.501873556</v>
      </c>
      <c r="P218" s="19" t="s">
        <v>19</v>
      </c>
      <c r="Q218" s="14" t="s">
        <v>760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362</v>
      </c>
      <c r="D219" s="20" t="s">
        <v>363</v>
      </c>
      <c r="E219" s="16"/>
      <c r="F219" s="17">
        <v>18.07</v>
      </c>
      <c r="G219" s="17">
        <v>15.46</v>
      </c>
      <c r="H219" s="17">
        <v>12.86</v>
      </c>
      <c r="I219" s="17"/>
      <c r="J219" s="17">
        <v>18.920000000000002</v>
      </c>
      <c r="K219" s="17">
        <v>24.12</v>
      </c>
      <c r="L219" s="17">
        <v>32.54</v>
      </c>
      <c r="M219" s="17"/>
      <c r="N219" s="17">
        <v>25.518849342999999</v>
      </c>
      <c r="O219" s="36">
        <v>216.10808743999999</v>
      </c>
      <c r="P219" s="20" t="s">
        <v>16</v>
      </c>
      <c r="Q219" s="15" t="s">
        <v>761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365</v>
      </c>
      <c r="E220" s="16"/>
      <c r="F220" s="18">
        <v>71.680000000000007</v>
      </c>
      <c r="G220" s="18">
        <v>62.27</v>
      </c>
      <c r="H220" s="18">
        <v>52.87</v>
      </c>
      <c r="I220" s="17"/>
      <c r="J220" s="18">
        <v>75.34</v>
      </c>
      <c r="K220" s="18">
        <v>94.14</v>
      </c>
      <c r="L220" s="18">
        <v>124.57</v>
      </c>
      <c r="M220" s="18"/>
      <c r="N220" s="18">
        <v>36.297583994999997</v>
      </c>
      <c r="O220" s="18">
        <v>24.742786586999998</v>
      </c>
      <c r="P220" s="19" t="s">
        <v>16</v>
      </c>
      <c r="Q220" s="14" t="s">
        <v>762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366</v>
      </c>
      <c r="D221" s="20" t="s">
        <v>367</v>
      </c>
      <c r="E221" s="16"/>
      <c r="F221" s="17">
        <v>9.94</v>
      </c>
      <c r="G221" s="17">
        <v>6.46</v>
      </c>
      <c r="H221" s="17">
        <v>2.99</v>
      </c>
      <c r="I221" s="17"/>
      <c r="J221" s="17">
        <v>19.079999999999998</v>
      </c>
      <c r="K221" s="17">
        <v>26.02</v>
      </c>
      <c r="L221" s="17">
        <v>37.25</v>
      </c>
      <c r="M221" s="17"/>
      <c r="N221" s="17">
        <v>52.812603097</v>
      </c>
      <c r="O221" s="36">
        <v>53.008558887999996</v>
      </c>
      <c r="P221" s="20" t="s">
        <v>19</v>
      </c>
      <c r="Q221" s="15" t="s">
        <v>763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368</v>
      </c>
      <c r="D222" s="19" t="s">
        <v>369</v>
      </c>
      <c r="E222" s="16"/>
      <c r="F222" s="18">
        <v>53.11</v>
      </c>
      <c r="G222" s="18">
        <v>48.73</v>
      </c>
      <c r="H222" s="18">
        <v>44.35</v>
      </c>
      <c r="I222" s="17"/>
      <c r="J222" s="18">
        <v>54.56</v>
      </c>
      <c r="K222" s="18">
        <v>63.31</v>
      </c>
      <c r="L222" s="18">
        <v>77.47</v>
      </c>
      <c r="M222" s="18"/>
      <c r="N222" s="18">
        <v>32.884395611999999</v>
      </c>
      <c r="O222" s="18">
        <v>355.31234094000001</v>
      </c>
      <c r="P222" s="19" t="s">
        <v>16</v>
      </c>
      <c r="Q222" s="14" t="s">
        <v>764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483</v>
      </c>
      <c r="D223" s="20" t="s">
        <v>484</v>
      </c>
      <c r="E223" s="16"/>
      <c r="F223" s="17">
        <v>4.59</v>
      </c>
      <c r="G223" s="17">
        <v>4.3600000000000003</v>
      </c>
      <c r="H223" s="17">
        <v>4.13</v>
      </c>
      <c r="I223" s="17"/>
      <c r="J223" s="17">
        <v>4.76</v>
      </c>
      <c r="K223" s="17">
        <v>5.21</v>
      </c>
      <c r="L223" s="17">
        <v>5.95</v>
      </c>
      <c r="M223" s="17"/>
      <c r="N223" s="17">
        <v>38.516199874999998</v>
      </c>
      <c r="O223" s="36">
        <v>1.7667081111</v>
      </c>
      <c r="P223" s="20" t="s">
        <v>16</v>
      </c>
      <c r="Q223" s="15" t="s">
        <v>765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370</v>
      </c>
      <c r="D224" s="19" t="s">
        <v>766</v>
      </c>
      <c r="E224" s="16"/>
      <c r="F224" s="18">
        <v>13.78</v>
      </c>
      <c r="G224" s="18">
        <v>13.11</v>
      </c>
      <c r="H224" s="18">
        <v>12.44</v>
      </c>
      <c r="I224" s="17"/>
      <c r="J224" s="18">
        <v>14.1</v>
      </c>
      <c r="K224" s="18">
        <v>15.43</v>
      </c>
      <c r="L224" s="18">
        <v>17.59</v>
      </c>
      <c r="M224" s="18"/>
      <c r="N224" s="18">
        <v>37.176282256999997</v>
      </c>
      <c r="O224" s="18">
        <v>1.0423784443999999</v>
      </c>
      <c r="P224" s="19" t="s">
        <v>16</v>
      </c>
      <c r="Q224" s="14" t="s">
        <v>767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370</v>
      </c>
      <c r="D225" s="20" t="s">
        <v>371</v>
      </c>
      <c r="E225" s="16"/>
      <c r="F225" s="17">
        <v>14.1</v>
      </c>
      <c r="G225" s="17">
        <v>13.36</v>
      </c>
      <c r="H225" s="17">
        <v>12.63</v>
      </c>
      <c r="I225" s="17"/>
      <c r="J225" s="17">
        <v>14.34</v>
      </c>
      <c r="K225" s="17">
        <v>15.8</v>
      </c>
      <c r="L225" s="17">
        <v>18.170000000000002</v>
      </c>
      <c r="M225" s="17"/>
      <c r="N225" s="17">
        <v>38.923849539999999</v>
      </c>
      <c r="O225" s="36">
        <v>1.9969594443999998</v>
      </c>
      <c r="P225" s="20" t="s">
        <v>16</v>
      </c>
      <c r="Q225" s="15" t="s">
        <v>768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370</v>
      </c>
      <c r="D226" s="19" t="s">
        <v>372</v>
      </c>
      <c r="E226" s="16"/>
      <c r="F226" s="18">
        <v>41.87</v>
      </c>
      <c r="G226" s="18">
        <v>39.659999999999997</v>
      </c>
      <c r="H226" s="18">
        <v>37.450000000000003</v>
      </c>
      <c r="I226" s="17"/>
      <c r="J226" s="18">
        <v>42.9</v>
      </c>
      <c r="K226" s="18">
        <v>47.31</v>
      </c>
      <c r="L226" s="18">
        <v>54.46</v>
      </c>
      <c r="M226" s="18"/>
      <c r="N226" s="18">
        <v>38.017509220000001</v>
      </c>
      <c r="O226" s="18">
        <v>92.881928943999995</v>
      </c>
      <c r="P226" s="19" t="s">
        <v>16</v>
      </c>
      <c r="Q226" s="14" t="s">
        <v>769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373</v>
      </c>
      <c r="D227" s="20" t="s">
        <v>374</v>
      </c>
      <c r="E227" s="16"/>
      <c r="F227" s="17">
        <v>220.01</v>
      </c>
      <c r="G227" s="17">
        <v>197.79</v>
      </c>
      <c r="H227" s="17">
        <v>175.58</v>
      </c>
      <c r="I227" s="17"/>
      <c r="J227" s="17">
        <v>228</v>
      </c>
      <c r="K227" s="17">
        <v>272.42</v>
      </c>
      <c r="L227" s="17">
        <v>344.31</v>
      </c>
      <c r="M227" s="17"/>
      <c r="N227" s="17">
        <v>36.177844182999998</v>
      </c>
      <c r="O227" s="36">
        <v>17.367243144</v>
      </c>
      <c r="P227" s="20" t="s">
        <v>16</v>
      </c>
      <c r="Q227" s="15" t="s">
        <v>770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375</v>
      </c>
      <c r="D228" s="19" t="s">
        <v>376</v>
      </c>
      <c r="E228" s="16"/>
      <c r="F228" s="18">
        <v>5.3</v>
      </c>
      <c r="G228" s="18">
        <v>4.8099999999999996</v>
      </c>
      <c r="H228" s="18">
        <v>4.32</v>
      </c>
      <c r="I228" s="17"/>
      <c r="J228" s="18">
        <v>5.51</v>
      </c>
      <c r="K228" s="18">
        <v>6.48</v>
      </c>
      <c r="L228" s="18">
        <v>8.0500000000000007</v>
      </c>
      <c r="M228" s="18"/>
      <c r="N228" s="18">
        <v>36.600724460999999</v>
      </c>
      <c r="O228" s="18">
        <v>3.1062820556000004</v>
      </c>
      <c r="P228" s="19" t="s">
        <v>16</v>
      </c>
      <c r="Q228" s="14" t="s">
        <v>771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377</v>
      </c>
      <c r="D229" s="20" t="s">
        <v>378</v>
      </c>
      <c r="E229" s="16"/>
      <c r="F229" s="17">
        <v>32.26</v>
      </c>
      <c r="G229" s="17">
        <v>29.59</v>
      </c>
      <c r="H229" s="17">
        <v>26.92</v>
      </c>
      <c r="I229" s="17"/>
      <c r="J229" s="17">
        <v>36</v>
      </c>
      <c r="K229" s="17">
        <v>41.33</v>
      </c>
      <c r="L229" s="17">
        <v>49.96</v>
      </c>
      <c r="M229" s="17"/>
      <c r="N229" s="17">
        <v>12.737181811999999</v>
      </c>
      <c r="O229" s="36">
        <v>21.884002221999999</v>
      </c>
      <c r="P229" s="20" t="s">
        <v>16</v>
      </c>
      <c r="Q229" s="15" t="s">
        <v>772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379</v>
      </c>
      <c r="D230" s="19" t="s">
        <v>380</v>
      </c>
      <c r="E230" s="16"/>
      <c r="F230" s="18">
        <v>40.01</v>
      </c>
      <c r="G230" s="18">
        <v>36.44</v>
      </c>
      <c r="H230" s="18">
        <v>32.880000000000003</v>
      </c>
      <c r="I230" s="17"/>
      <c r="J230" s="18">
        <v>40.89</v>
      </c>
      <c r="K230" s="18">
        <v>48.01</v>
      </c>
      <c r="L230" s="18">
        <v>59.55</v>
      </c>
      <c r="M230" s="18"/>
      <c r="N230" s="18">
        <v>42.362750497999997</v>
      </c>
      <c r="O230" s="18">
        <v>221.31205061</v>
      </c>
      <c r="P230" s="19" t="s">
        <v>16</v>
      </c>
      <c r="Q230" s="14" t="s">
        <v>773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381</v>
      </c>
      <c r="D231" s="20" t="s">
        <v>382</v>
      </c>
      <c r="E231" s="16"/>
      <c r="F231" s="17">
        <v>28.82</v>
      </c>
      <c r="G231" s="17">
        <v>25.12</v>
      </c>
      <c r="H231" s="17">
        <v>21.42</v>
      </c>
      <c r="I231" s="17"/>
      <c r="J231" s="17">
        <v>29.69</v>
      </c>
      <c r="K231" s="17">
        <v>37.08</v>
      </c>
      <c r="L231" s="17">
        <v>49.05</v>
      </c>
      <c r="M231" s="17"/>
      <c r="N231" s="17">
        <v>45.065724398999997</v>
      </c>
      <c r="O231" s="36">
        <v>68.572442555999999</v>
      </c>
      <c r="P231" s="20" t="s">
        <v>16</v>
      </c>
      <c r="Q231" s="15" t="s">
        <v>774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383</v>
      </c>
      <c r="D232" s="19" t="s">
        <v>384</v>
      </c>
      <c r="E232" s="16"/>
      <c r="F232" s="18">
        <v>64.349999999999994</v>
      </c>
      <c r="G232" s="18">
        <v>56.84</v>
      </c>
      <c r="H232" s="18">
        <v>49.34</v>
      </c>
      <c r="I232" s="17"/>
      <c r="J232" s="18">
        <v>66</v>
      </c>
      <c r="K232" s="18">
        <v>81</v>
      </c>
      <c r="L232" s="18">
        <v>105.28</v>
      </c>
      <c r="M232" s="18"/>
      <c r="N232" s="18">
        <v>44.123949269000001</v>
      </c>
      <c r="O232" s="18">
        <v>75.171263252999992</v>
      </c>
      <c r="P232" s="19" t="s">
        <v>16</v>
      </c>
      <c r="Q232" s="14" t="s">
        <v>775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385</v>
      </c>
      <c r="D233" s="20" t="s">
        <v>386</v>
      </c>
      <c r="E233" s="16"/>
      <c r="F233" s="17">
        <v>26.04</v>
      </c>
      <c r="G233" s="17">
        <v>23.72</v>
      </c>
      <c r="H233" s="17">
        <v>21.41</v>
      </c>
      <c r="I233" s="17"/>
      <c r="J233" s="17">
        <v>26.54</v>
      </c>
      <c r="K233" s="17">
        <v>31.16</v>
      </c>
      <c r="L233" s="17">
        <v>38.64</v>
      </c>
      <c r="M233" s="17"/>
      <c r="N233" s="17">
        <v>40.874697406000003</v>
      </c>
      <c r="O233" s="36">
        <v>172.98461567000001</v>
      </c>
      <c r="P233" s="20" t="s">
        <v>16</v>
      </c>
      <c r="Q233" s="15" t="s">
        <v>776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387</v>
      </c>
      <c r="D234" s="19" t="s">
        <v>388</v>
      </c>
      <c r="E234" s="16"/>
      <c r="F234" s="18">
        <v>35.85</v>
      </c>
      <c r="G234" s="18">
        <v>31.87</v>
      </c>
      <c r="H234" s="18">
        <v>27.9</v>
      </c>
      <c r="I234" s="17"/>
      <c r="J234" s="18">
        <v>37.01</v>
      </c>
      <c r="K234" s="18">
        <v>44.95</v>
      </c>
      <c r="L234" s="18">
        <v>57.82</v>
      </c>
      <c r="M234" s="18"/>
      <c r="N234" s="18">
        <v>35.764492636</v>
      </c>
      <c r="O234" s="18">
        <v>207.42650017000003</v>
      </c>
      <c r="P234" s="19" t="s">
        <v>16</v>
      </c>
      <c r="Q234" s="14" t="s">
        <v>777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389</v>
      </c>
      <c r="D235" s="20" t="s">
        <v>390</v>
      </c>
      <c r="E235" s="16"/>
      <c r="F235" s="17">
        <v>15.7</v>
      </c>
      <c r="G235" s="17">
        <v>14.47</v>
      </c>
      <c r="H235" s="17">
        <v>13.24</v>
      </c>
      <c r="I235" s="17"/>
      <c r="J235" s="17">
        <v>16.71</v>
      </c>
      <c r="K235" s="17">
        <v>19.16</v>
      </c>
      <c r="L235" s="17">
        <v>23.14</v>
      </c>
      <c r="M235" s="17"/>
      <c r="N235" s="17">
        <v>37.134105990000002</v>
      </c>
      <c r="O235" s="36">
        <v>11.371106277000001</v>
      </c>
      <c r="P235" s="20" t="s">
        <v>16</v>
      </c>
      <c r="Q235" s="15" t="s">
        <v>778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391</v>
      </c>
      <c r="D236" s="19" t="s">
        <v>392</v>
      </c>
      <c r="E236" s="16"/>
      <c r="F236" s="18">
        <v>6.16</v>
      </c>
      <c r="G236" s="18">
        <v>5.34</v>
      </c>
      <c r="H236" s="18">
        <v>4.53</v>
      </c>
      <c r="I236" s="17"/>
      <c r="J236" s="18">
        <v>6.84</v>
      </c>
      <c r="K236" s="18">
        <v>8.4600000000000009</v>
      </c>
      <c r="L236" s="18">
        <v>11.08</v>
      </c>
      <c r="M236" s="18"/>
      <c r="N236" s="18">
        <v>19.405577876999999</v>
      </c>
      <c r="O236" s="18">
        <v>2.8619995555999997</v>
      </c>
      <c r="P236" s="19" t="s">
        <v>16</v>
      </c>
      <c r="Q236" s="14" t="s">
        <v>779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393</v>
      </c>
      <c r="D237" s="20" t="s">
        <v>394</v>
      </c>
      <c r="E237" s="16"/>
      <c r="F237" s="17">
        <v>12.64</v>
      </c>
      <c r="G237" s="17">
        <v>11.83</v>
      </c>
      <c r="H237" s="17">
        <v>11.03</v>
      </c>
      <c r="I237" s="17"/>
      <c r="J237" s="17">
        <v>13.8</v>
      </c>
      <c r="K237" s="17">
        <v>15.4</v>
      </c>
      <c r="L237" s="17">
        <v>18</v>
      </c>
      <c r="M237" s="17"/>
      <c r="N237" s="17">
        <v>49.311837812999997</v>
      </c>
      <c r="O237" s="36">
        <v>16.666308333</v>
      </c>
      <c r="P237" s="20" t="s">
        <v>19</v>
      </c>
      <c r="Q237" s="15" t="s">
        <v>780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781</v>
      </c>
      <c r="D238" s="19" t="s">
        <v>782</v>
      </c>
      <c r="E238" s="16"/>
      <c r="F238" s="18">
        <v>94.8</v>
      </c>
      <c r="G238" s="18">
        <v>83.51</v>
      </c>
      <c r="H238" s="18">
        <v>72.23</v>
      </c>
      <c r="I238" s="17"/>
      <c r="J238" s="18">
        <v>98.09</v>
      </c>
      <c r="K238" s="18">
        <v>120.65</v>
      </c>
      <c r="L238" s="18">
        <v>157.16</v>
      </c>
      <c r="M238" s="18"/>
      <c r="N238" s="18">
        <v>44.251817103999997</v>
      </c>
      <c r="O238" s="18">
        <v>1.5532656194000001</v>
      </c>
      <c r="P238" s="19" t="s">
        <v>16</v>
      </c>
      <c r="Q238" s="14" t="s">
        <v>783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395</v>
      </c>
      <c r="D239" s="20" t="s">
        <v>396</v>
      </c>
      <c r="E239" s="16"/>
      <c r="F239" s="17">
        <v>25.82</v>
      </c>
      <c r="G239" s="17">
        <v>23.34</v>
      </c>
      <c r="H239" s="17">
        <v>20.86</v>
      </c>
      <c r="I239" s="17"/>
      <c r="J239" s="17">
        <v>26.6</v>
      </c>
      <c r="K239" s="17">
        <v>31.55</v>
      </c>
      <c r="L239" s="17">
        <v>39.57</v>
      </c>
      <c r="M239" s="17"/>
      <c r="N239" s="17">
        <v>44.538235002999997</v>
      </c>
      <c r="O239" s="36">
        <v>195.1577115</v>
      </c>
      <c r="P239" s="20" t="s">
        <v>16</v>
      </c>
      <c r="Q239" s="15" t="s">
        <v>784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397</v>
      </c>
      <c r="D240" s="19" t="s">
        <v>398</v>
      </c>
      <c r="E240" s="16"/>
      <c r="F240" s="18">
        <v>5.33</v>
      </c>
      <c r="G240" s="18">
        <v>4.88</v>
      </c>
      <c r="H240" s="18">
        <v>4.43</v>
      </c>
      <c r="I240" s="17"/>
      <c r="J240" s="18">
        <v>5.65</v>
      </c>
      <c r="K240" s="18">
        <v>6.54</v>
      </c>
      <c r="L240" s="18">
        <v>7.99</v>
      </c>
      <c r="M240" s="18"/>
      <c r="N240" s="18">
        <v>52.561244614000003</v>
      </c>
      <c r="O240" s="18">
        <v>3.3211916111000002</v>
      </c>
      <c r="P240" s="19" t="s">
        <v>19</v>
      </c>
      <c r="Q240" s="14" t="s">
        <v>785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399</v>
      </c>
      <c r="D241" s="20" t="s">
        <v>400</v>
      </c>
      <c r="E241" s="16"/>
      <c r="F241" s="17">
        <v>67.239999999999995</v>
      </c>
      <c r="G241" s="17">
        <v>61.27</v>
      </c>
      <c r="H241" s="17">
        <v>55.31</v>
      </c>
      <c r="I241" s="17"/>
      <c r="J241" s="17">
        <v>68.39</v>
      </c>
      <c r="K241" s="17">
        <v>80.31</v>
      </c>
      <c r="L241" s="17">
        <v>99.61</v>
      </c>
      <c r="M241" s="17"/>
      <c r="N241" s="17">
        <v>45.063370995</v>
      </c>
      <c r="O241" s="36">
        <v>30.456864389</v>
      </c>
      <c r="P241" s="20" t="s">
        <v>16</v>
      </c>
      <c r="Q241" s="15" t="s">
        <v>786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401</v>
      </c>
      <c r="D242" s="19" t="s">
        <v>402</v>
      </c>
      <c r="E242" s="16"/>
      <c r="F242" s="18">
        <v>6.26</v>
      </c>
      <c r="G242" s="18">
        <v>5.6</v>
      </c>
      <c r="H242" s="18">
        <v>4.95</v>
      </c>
      <c r="I242" s="17"/>
      <c r="J242" s="18">
        <v>6.57</v>
      </c>
      <c r="K242" s="18">
        <v>7.87</v>
      </c>
      <c r="L242" s="18">
        <v>9.98</v>
      </c>
      <c r="M242" s="18"/>
      <c r="N242" s="18">
        <v>41.871567376999998</v>
      </c>
      <c r="O242" s="18">
        <v>3.2810369443999998</v>
      </c>
      <c r="P242" s="19" t="s">
        <v>16</v>
      </c>
      <c r="Q242" s="14" t="s">
        <v>787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401</v>
      </c>
      <c r="D243" s="20" t="s">
        <v>403</v>
      </c>
      <c r="E243" s="16"/>
      <c r="F243" s="17">
        <v>6.34</v>
      </c>
      <c r="G243" s="17">
        <v>5.69</v>
      </c>
      <c r="H243" s="17">
        <v>5.04</v>
      </c>
      <c r="I243" s="17"/>
      <c r="J243" s="17">
        <v>6.63</v>
      </c>
      <c r="K243" s="17">
        <v>7.92</v>
      </c>
      <c r="L243" s="17">
        <v>10.02</v>
      </c>
      <c r="M243" s="17"/>
      <c r="N243" s="17">
        <v>43.301362638999997</v>
      </c>
      <c r="O243" s="36">
        <v>84.780054222000004</v>
      </c>
      <c r="P243" s="20" t="s">
        <v>16</v>
      </c>
      <c r="Q243" s="15" t="s">
        <v>788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404</v>
      </c>
      <c r="D244" s="19" t="s">
        <v>405</v>
      </c>
      <c r="E244" s="16"/>
      <c r="F244" s="18">
        <v>77.66</v>
      </c>
      <c r="G244" s="18">
        <v>68.14</v>
      </c>
      <c r="H244" s="18">
        <v>58.63</v>
      </c>
      <c r="I244" s="17"/>
      <c r="J244" s="18">
        <v>79.77</v>
      </c>
      <c r="K244" s="18">
        <v>98.79</v>
      </c>
      <c r="L244" s="18">
        <v>129.57</v>
      </c>
      <c r="M244" s="18"/>
      <c r="N244" s="18">
        <v>31.640441885000001</v>
      </c>
      <c r="O244" s="18">
        <v>2157.8972650999999</v>
      </c>
      <c r="P244" s="19" t="s">
        <v>16</v>
      </c>
      <c r="Q244" s="14" t="s">
        <v>789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406</v>
      </c>
      <c r="D245" s="20" t="s">
        <v>407</v>
      </c>
      <c r="E245" s="16"/>
      <c r="F245" s="17">
        <v>19.88</v>
      </c>
      <c r="G245" s="17">
        <v>18.82</v>
      </c>
      <c r="H245" s="17">
        <v>17.760000000000002</v>
      </c>
      <c r="I245" s="17"/>
      <c r="J245" s="17">
        <v>20.73</v>
      </c>
      <c r="K245" s="17">
        <v>22.84</v>
      </c>
      <c r="L245" s="17">
        <v>26.27</v>
      </c>
      <c r="M245" s="17"/>
      <c r="N245" s="17">
        <v>25.685146939999999</v>
      </c>
      <c r="O245" s="36">
        <v>4.9525748889000001</v>
      </c>
      <c r="P245" s="20" t="s">
        <v>16</v>
      </c>
      <c r="Q245" s="15" t="s">
        <v>790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408</v>
      </c>
      <c r="D246" s="19" t="s">
        <v>409</v>
      </c>
      <c r="E246" s="16"/>
      <c r="F246" s="18">
        <v>3.67</v>
      </c>
      <c r="G246" s="18">
        <v>3.1</v>
      </c>
      <c r="H246" s="18">
        <v>2.5299999999999998</v>
      </c>
      <c r="I246" s="17"/>
      <c r="J246" s="18">
        <v>3.89</v>
      </c>
      <c r="K246" s="18">
        <v>5.0199999999999996</v>
      </c>
      <c r="L246" s="18">
        <v>6.85</v>
      </c>
      <c r="M246" s="18"/>
      <c r="N246" s="18">
        <v>31.738479663</v>
      </c>
      <c r="O246" s="18">
        <v>68.357899332999992</v>
      </c>
      <c r="P246" s="19" t="s">
        <v>16</v>
      </c>
      <c r="Q246" s="14" t="s">
        <v>791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410</v>
      </c>
      <c r="D247" s="20" t="s">
        <v>411</v>
      </c>
      <c r="E247" s="16"/>
      <c r="F247" s="17">
        <v>29.1</v>
      </c>
      <c r="G247" s="17">
        <v>25.98</v>
      </c>
      <c r="H247" s="17">
        <v>22.86</v>
      </c>
      <c r="I247" s="17"/>
      <c r="J247" s="17">
        <v>31.45</v>
      </c>
      <c r="K247" s="17">
        <v>37.68</v>
      </c>
      <c r="L247" s="17">
        <v>47.76</v>
      </c>
      <c r="M247" s="17"/>
      <c r="N247" s="17">
        <v>37.687395182000003</v>
      </c>
      <c r="O247" s="36">
        <v>280.72587271999998</v>
      </c>
      <c r="P247" s="20" t="s">
        <v>16</v>
      </c>
      <c r="Q247" s="15" t="s">
        <v>792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412</v>
      </c>
      <c r="D248" s="19" t="s">
        <v>413</v>
      </c>
      <c r="E248" s="16"/>
      <c r="F248" s="18">
        <v>12.91</v>
      </c>
      <c r="G248" s="18">
        <v>11.15</v>
      </c>
      <c r="H248" s="18">
        <v>9.39</v>
      </c>
      <c r="I248" s="17"/>
      <c r="J248" s="18">
        <v>13.83</v>
      </c>
      <c r="K248" s="18">
        <v>17.34</v>
      </c>
      <c r="L248" s="18">
        <v>23.02</v>
      </c>
      <c r="M248" s="18"/>
      <c r="N248" s="18">
        <v>30.586475757999999</v>
      </c>
      <c r="O248" s="18">
        <v>6.4308929443999991</v>
      </c>
      <c r="P248" s="19" t="s">
        <v>16</v>
      </c>
      <c r="Q248" s="14" t="s">
        <v>793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794</v>
      </c>
      <c r="D249" s="20" t="s">
        <v>795</v>
      </c>
      <c r="E249" s="16"/>
      <c r="F249" s="17">
        <v>3.93</v>
      </c>
      <c r="G249" s="17">
        <v>3.62</v>
      </c>
      <c r="H249" s="17">
        <v>3.32</v>
      </c>
      <c r="I249" s="17"/>
      <c r="J249" s="17">
        <v>4.13</v>
      </c>
      <c r="K249" s="17">
        <v>4.7300000000000004</v>
      </c>
      <c r="L249" s="17">
        <v>5.71</v>
      </c>
      <c r="M249" s="17"/>
      <c r="N249" s="17">
        <v>39.307067906999997</v>
      </c>
      <c r="O249" s="36">
        <v>1.1003759444000001</v>
      </c>
      <c r="P249" s="20" t="s">
        <v>16</v>
      </c>
      <c r="Q249" s="15" t="s">
        <v>796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414</v>
      </c>
      <c r="D250" s="19" t="s">
        <v>415</v>
      </c>
      <c r="E250" s="16"/>
      <c r="F250" s="18">
        <v>26.29</v>
      </c>
      <c r="G250" s="18">
        <v>23.32</v>
      </c>
      <c r="H250" s="18">
        <v>20.350000000000001</v>
      </c>
      <c r="I250" s="17"/>
      <c r="J250" s="18">
        <v>28.24</v>
      </c>
      <c r="K250" s="18">
        <v>34.17</v>
      </c>
      <c r="L250" s="18">
        <v>43.77</v>
      </c>
      <c r="M250" s="18"/>
      <c r="N250" s="18">
        <v>21.124279340000001</v>
      </c>
      <c r="O250" s="18">
        <v>114.42088921999999</v>
      </c>
      <c r="P250" s="19" t="s">
        <v>16</v>
      </c>
      <c r="Q250" s="14" t="s">
        <v>797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416</v>
      </c>
      <c r="D251" s="20" t="s">
        <v>417</v>
      </c>
      <c r="E251" s="16"/>
      <c r="F251" s="17">
        <v>1.32</v>
      </c>
      <c r="G251" s="17">
        <v>1.1000000000000001</v>
      </c>
      <c r="H251" s="17">
        <v>0.89</v>
      </c>
      <c r="I251" s="17"/>
      <c r="J251" s="17">
        <v>1.45</v>
      </c>
      <c r="K251" s="17">
        <v>1.87</v>
      </c>
      <c r="L251" s="17">
        <v>2.5499999999999998</v>
      </c>
      <c r="M251" s="17"/>
      <c r="N251" s="17">
        <v>44.002829820999999</v>
      </c>
      <c r="O251" s="36">
        <v>2.9752524999999999</v>
      </c>
      <c r="P251" s="20" t="s">
        <v>16</v>
      </c>
      <c r="Q251" s="15" t="s">
        <v>798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418</v>
      </c>
      <c r="D252" s="19" t="s">
        <v>419</v>
      </c>
      <c r="E252" s="16"/>
      <c r="F252" s="18">
        <v>16.43</v>
      </c>
      <c r="G252" s="18">
        <v>15.25</v>
      </c>
      <c r="H252" s="18">
        <v>14.08</v>
      </c>
      <c r="I252" s="17"/>
      <c r="J252" s="18">
        <v>16.91</v>
      </c>
      <c r="K252" s="18">
        <v>19.25</v>
      </c>
      <c r="L252" s="18">
        <v>23.05</v>
      </c>
      <c r="M252" s="18"/>
      <c r="N252" s="18">
        <v>24.378548514999999</v>
      </c>
      <c r="O252" s="18">
        <v>32.675555611</v>
      </c>
      <c r="P252" s="19" t="s">
        <v>16</v>
      </c>
      <c r="Q252" s="14" t="s">
        <v>799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420</v>
      </c>
      <c r="D253" s="20" t="s">
        <v>421</v>
      </c>
      <c r="E253" s="16"/>
      <c r="F253" s="17">
        <v>45.08</v>
      </c>
      <c r="G253" s="17">
        <v>40.96</v>
      </c>
      <c r="H253" s="17">
        <v>36.840000000000003</v>
      </c>
      <c r="I253" s="17"/>
      <c r="J253" s="17">
        <v>46.8</v>
      </c>
      <c r="K253" s="17">
        <v>55.03</v>
      </c>
      <c r="L253" s="17">
        <v>68.349999999999994</v>
      </c>
      <c r="M253" s="17"/>
      <c r="N253" s="17">
        <v>24.669589627000001</v>
      </c>
      <c r="O253" s="36">
        <v>406.07763971999998</v>
      </c>
      <c r="P253" s="20" t="s">
        <v>16</v>
      </c>
      <c r="Q253" s="15" t="s">
        <v>800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500</v>
      </c>
      <c r="D254" s="20" t="s">
        <v>501</v>
      </c>
      <c r="E254" s="16"/>
      <c r="F254" s="17">
        <v>1353</v>
      </c>
      <c r="G254" s="17">
        <v>1075.43</v>
      </c>
      <c r="H254" s="17">
        <v>797.86</v>
      </c>
      <c r="I254" s="17"/>
      <c r="J254" s="17">
        <v>1376</v>
      </c>
      <c r="K254" s="17">
        <v>1931.13</v>
      </c>
      <c r="L254" s="17">
        <v>2829.4</v>
      </c>
      <c r="M254" s="17"/>
      <c r="N254" s="17">
        <v>47.016367283999998</v>
      </c>
      <c r="O254" s="36">
        <v>2.9077114538999997</v>
      </c>
      <c r="P254" s="20" t="s">
        <v>16</v>
      </c>
      <c r="Q254" s="15" t="s">
        <v>801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422</v>
      </c>
      <c r="D255" s="19" t="s">
        <v>423</v>
      </c>
      <c r="E255" s="16"/>
      <c r="F255" s="18">
        <v>8.91</v>
      </c>
      <c r="G255" s="18">
        <v>8.1</v>
      </c>
      <c r="H255" s="18">
        <v>7.3</v>
      </c>
      <c r="I255" s="17"/>
      <c r="J255" s="18">
        <v>9.3800000000000008</v>
      </c>
      <c r="K255" s="18">
        <v>10.98</v>
      </c>
      <c r="L255" s="18">
        <v>13.58</v>
      </c>
      <c r="M255" s="18"/>
      <c r="N255" s="18">
        <v>39.51252143</v>
      </c>
      <c r="O255" s="18">
        <v>5.4932953332999999</v>
      </c>
      <c r="P255" s="19" t="s">
        <v>16</v>
      </c>
      <c r="Q255" s="14" t="s">
        <v>802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424</v>
      </c>
      <c r="D256" s="20" t="s">
        <v>425</v>
      </c>
      <c r="E256" s="16"/>
      <c r="F256" s="17" t="s">
        <v>38</v>
      </c>
      <c r="G256" s="17" t="s">
        <v>38</v>
      </c>
      <c r="H256" s="17" t="s">
        <v>38</v>
      </c>
      <c r="I256" s="17"/>
      <c r="J256" s="17" t="s">
        <v>38</v>
      </c>
      <c r="K256" s="17" t="s">
        <v>38</v>
      </c>
      <c r="L256" s="17" t="s">
        <v>38</v>
      </c>
      <c r="M256" s="17"/>
      <c r="N256" s="17" t="s">
        <v>38</v>
      </c>
      <c r="O256" s="36" t="s">
        <v>38</v>
      </c>
      <c r="P256" s="20" t="s">
        <v>38</v>
      </c>
      <c r="Q256" s="15" t="s">
        <v>39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426</v>
      </c>
      <c r="D257" s="19" t="s">
        <v>427</v>
      </c>
      <c r="E257" s="16"/>
      <c r="F257" s="18">
        <v>10.27</v>
      </c>
      <c r="G257" s="18">
        <v>8.7100000000000009</v>
      </c>
      <c r="H257" s="18">
        <v>7.16</v>
      </c>
      <c r="I257" s="17"/>
      <c r="J257" s="18">
        <v>11.42</v>
      </c>
      <c r="K257" s="18">
        <v>14.52</v>
      </c>
      <c r="L257" s="18">
        <v>19.54</v>
      </c>
      <c r="M257" s="18"/>
      <c r="N257" s="18">
        <v>20.086965698</v>
      </c>
      <c r="O257" s="18">
        <v>49.787789556</v>
      </c>
      <c r="P257" s="19" t="s">
        <v>16</v>
      </c>
      <c r="Q257" s="14" t="s">
        <v>803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485</v>
      </c>
      <c r="D258" s="20" t="s">
        <v>486</v>
      </c>
      <c r="E258" s="16"/>
      <c r="F258" s="17">
        <v>10.02</v>
      </c>
      <c r="G258" s="17">
        <v>9.75</v>
      </c>
      <c r="H258" s="17">
        <v>9.49</v>
      </c>
      <c r="I258" s="17"/>
      <c r="J258" s="17">
        <v>10.76</v>
      </c>
      <c r="K258" s="17">
        <v>11.28</v>
      </c>
      <c r="L258" s="17">
        <v>12.13</v>
      </c>
      <c r="M258" s="17"/>
      <c r="N258" s="17">
        <v>58.707951756999996</v>
      </c>
      <c r="O258" s="36">
        <v>1.9985332760999999</v>
      </c>
      <c r="P258" s="20" t="s">
        <v>19</v>
      </c>
      <c r="Q258" s="15" t="s">
        <v>804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805</v>
      </c>
      <c r="D259" s="19" t="s">
        <v>806</v>
      </c>
      <c r="E259" s="16"/>
      <c r="F259" s="18">
        <v>93.68</v>
      </c>
      <c r="G259" s="18">
        <v>87.19</v>
      </c>
      <c r="H259" s="18">
        <v>80.709999999999994</v>
      </c>
      <c r="I259" s="17"/>
      <c r="J259" s="18">
        <v>95.39</v>
      </c>
      <c r="K259" s="18">
        <v>108.35</v>
      </c>
      <c r="L259" s="18">
        <v>129.33000000000001</v>
      </c>
      <c r="M259" s="18"/>
      <c r="N259" s="18">
        <v>38.415487376999998</v>
      </c>
      <c r="O259" s="18">
        <v>11.848378377000001</v>
      </c>
      <c r="P259" s="19" t="s">
        <v>16</v>
      </c>
      <c r="Q259" s="14" t="s">
        <v>807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495</v>
      </c>
      <c r="D260" s="20" t="s">
        <v>496</v>
      </c>
      <c r="E260" s="16"/>
      <c r="F260" s="17">
        <v>123.71</v>
      </c>
      <c r="G260" s="17">
        <v>113.93</v>
      </c>
      <c r="H260" s="17">
        <v>104.16</v>
      </c>
      <c r="I260" s="17"/>
      <c r="J260" s="17">
        <v>126.45</v>
      </c>
      <c r="K260" s="17">
        <v>145.99</v>
      </c>
      <c r="L260" s="17">
        <v>177.61</v>
      </c>
      <c r="M260" s="17"/>
      <c r="N260" s="17">
        <v>33.661320609000001</v>
      </c>
      <c r="O260" s="36">
        <v>1.8122144310999999</v>
      </c>
      <c r="P260" s="20" t="s">
        <v>16</v>
      </c>
      <c r="Q260" s="15" t="s">
        <v>808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428</v>
      </c>
      <c r="D261" s="19" t="s">
        <v>429</v>
      </c>
      <c r="E261" s="16"/>
      <c r="F261" s="18">
        <v>183.05</v>
      </c>
      <c r="G261" s="18">
        <v>170.33</v>
      </c>
      <c r="H261" s="18">
        <v>157.61000000000001</v>
      </c>
      <c r="I261" s="17"/>
      <c r="J261" s="18">
        <v>188.16</v>
      </c>
      <c r="K261" s="18">
        <v>213.59</v>
      </c>
      <c r="L261" s="18">
        <v>254.75</v>
      </c>
      <c r="M261" s="18"/>
      <c r="N261" s="18">
        <v>37.749960901999998</v>
      </c>
      <c r="O261" s="18">
        <v>6.9089643400000007</v>
      </c>
      <c r="P261" s="19" t="s">
        <v>16</v>
      </c>
      <c r="Q261" s="14" t="s">
        <v>809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430</v>
      </c>
      <c r="D262" s="19" t="s">
        <v>431</v>
      </c>
      <c r="E262" s="16"/>
      <c r="F262" s="18">
        <v>46.4</v>
      </c>
      <c r="G262" s="18">
        <v>37.479999999999997</v>
      </c>
      <c r="H262" s="18">
        <v>28.56</v>
      </c>
      <c r="I262" s="17"/>
      <c r="J262" s="18">
        <v>71.27</v>
      </c>
      <c r="K262" s="18">
        <v>89.1</v>
      </c>
      <c r="L262" s="18">
        <v>117.97</v>
      </c>
      <c r="M262" s="18"/>
      <c r="N262" s="18">
        <v>50.139857980000002</v>
      </c>
      <c r="O262" s="18">
        <v>4.8608843206000003</v>
      </c>
      <c r="P262" s="19" t="s">
        <v>19</v>
      </c>
      <c r="Q262" s="14" t="s">
        <v>810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432</v>
      </c>
      <c r="D263" s="20" t="s">
        <v>433</v>
      </c>
      <c r="E263" s="16"/>
      <c r="F263" s="17">
        <v>104.92</v>
      </c>
      <c r="G263" s="17">
        <v>101.68</v>
      </c>
      <c r="H263" s="17">
        <v>98.45</v>
      </c>
      <c r="I263" s="17"/>
      <c r="J263" s="17">
        <v>105.75</v>
      </c>
      <c r="K263" s="17">
        <v>112.21</v>
      </c>
      <c r="L263" s="17">
        <v>122.68</v>
      </c>
      <c r="M263" s="17"/>
      <c r="N263" s="17">
        <v>36.020415223000001</v>
      </c>
      <c r="O263" s="36">
        <v>5.7264473717</v>
      </c>
      <c r="P263" s="20" t="s">
        <v>16</v>
      </c>
      <c r="Q263" s="15" t="s">
        <v>811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533</v>
      </c>
      <c r="D264" s="19" t="s">
        <v>534</v>
      </c>
      <c r="E264" s="16"/>
      <c r="F264" s="18">
        <v>32.380000000000003</v>
      </c>
      <c r="G264" s="18">
        <v>25.54</v>
      </c>
      <c r="H264" s="18">
        <v>18.7</v>
      </c>
      <c r="I264" s="17"/>
      <c r="J264" s="18">
        <v>51.43</v>
      </c>
      <c r="K264" s="18">
        <v>65.099999999999994</v>
      </c>
      <c r="L264" s="18">
        <v>87.22</v>
      </c>
      <c r="M264" s="18"/>
      <c r="N264" s="18">
        <v>52.113645325999997</v>
      </c>
      <c r="O264" s="18">
        <v>1.3102414183000002</v>
      </c>
      <c r="P264" s="19" t="s">
        <v>19</v>
      </c>
      <c r="Q264" s="14" t="s">
        <v>812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813</v>
      </c>
      <c r="D265" s="20" t="s">
        <v>814</v>
      </c>
      <c r="E265" s="16"/>
      <c r="F265" s="17">
        <v>92.75</v>
      </c>
      <c r="G265" s="17">
        <v>89.46</v>
      </c>
      <c r="H265" s="17">
        <v>86.18</v>
      </c>
      <c r="I265" s="17"/>
      <c r="J265" s="17">
        <v>93.34</v>
      </c>
      <c r="K265" s="17">
        <v>99.9</v>
      </c>
      <c r="L265" s="17">
        <v>110.53</v>
      </c>
      <c r="M265" s="17"/>
      <c r="N265" s="17">
        <v>44.623305651999999</v>
      </c>
      <c r="O265" s="36">
        <v>2.7304598206000001</v>
      </c>
      <c r="P265" s="20" t="s">
        <v>16</v>
      </c>
      <c r="Q265" s="15" t="s">
        <v>815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505</v>
      </c>
      <c r="D266" s="19" t="s">
        <v>506</v>
      </c>
      <c r="E266" s="16"/>
      <c r="F266" s="18">
        <v>41.36</v>
      </c>
      <c r="G266" s="18">
        <v>34.74</v>
      </c>
      <c r="H266" s="18">
        <v>28.12</v>
      </c>
      <c r="I266" s="17"/>
      <c r="J266" s="18">
        <v>42.67</v>
      </c>
      <c r="K266" s="18">
        <v>55.9</v>
      </c>
      <c r="L266" s="18">
        <v>77.31</v>
      </c>
      <c r="M266" s="18"/>
      <c r="N266" s="18">
        <v>32.142202648000001</v>
      </c>
      <c r="O266" s="18">
        <v>2.1585356327999996</v>
      </c>
      <c r="P266" s="19" t="s">
        <v>16</v>
      </c>
      <c r="Q266" s="14" t="s">
        <v>816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434</v>
      </c>
      <c r="D267" s="20" t="s">
        <v>435</v>
      </c>
      <c r="E267" s="16"/>
      <c r="F267" s="17">
        <v>51.45</v>
      </c>
      <c r="G267" s="17">
        <v>42.25</v>
      </c>
      <c r="H267" s="17">
        <v>33.06</v>
      </c>
      <c r="I267" s="17"/>
      <c r="J267" s="17">
        <v>53.14</v>
      </c>
      <c r="K267" s="17">
        <v>71.52</v>
      </c>
      <c r="L267" s="17">
        <v>101.28</v>
      </c>
      <c r="M267" s="17"/>
      <c r="N267" s="17">
        <v>41.471534726000002</v>
      </c>
      <c r="O267" s="36">
        <v>4.0742910021999998</v>
      </c>
      <c r="P267" s="20" t="s">
        <v>16</v>
      </c>
      <c r="Q267" s="15" t="s">
        <v>817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436</v>
      </c>
      <c r="D268" s="19" t="s">
        <v>437</v>
      </c>
      <c r="E268" s="16"/>
      <c r="F268" s="18">
        <v>82.1</v>
      </c>
      <c r="G268" s="18">
        <v>64.95</v>
      </c>
      <c r="H268" s="18">
        <v>47.8</v>
      </c>
      <c r="I268" s="17"/>
      <c r="J268" s="18">
        <v>129.16</v>
      </c>
      <c r="K268" s="18">
        <v>163.44999999999999</v>
      </c>
      <c r="L268" s="18">
        <v>218.94</v>
      </c>
      <c r="M268" s="18"/>
      <c r="N268" s="18">
        <v>53.378426345000001</v>
      </c>
      <c r="O268" s="18">
        <v>14.218600958000001</v>
      </c>
      <c r="P268" s="19" t="s">
        <v>19</v>
      </c>
      <c r="Q268" s="14" t="s">
        <v>818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438</v>
      </c>
      <c r="D269" s="20" t="s">
        <v>439</v>
      </c>
      <c r="E269" s="16"/>
      <c r="F269" s="17">
        <v>30.82</v>
      </c>
      <c r="G269" s="17">
        <v>21.81</v>
      </c>
      <c r="H269" s="17">
        <v>12.81</v>
      </c>
      <c r="I269" s="17"/>
      <c r="J269" s="17">
        <v>56.2</v>
      </c>
      <c r="K269" s="17">
        <v>74.2</v>
      </c>
      <c r="L269" s="17">
        <v>103.33</v>
      </c>
      <c r="M269" s="17"/>
      <c r="N269" s="17">
        <v>50.421277332999999</v>
      </c>
      <c r="O269" s="36">
        <v>12.867678444999999</v>
      </c>
      <c r="P269" s="20" t="s">
        <v>19</v>
      </c>
      <c r="Q269" s="15" t="s">
        <v>819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440</v>
      </c>
      <c r="D270" s="19" t="s">
        <v>441</v>
      </c>
      <c r="E270" s="16"/>
      <c r="F270" s="18">
        <v>47.76</v>
      </c>
      <c r="G270" s="18">
        <v>36.72</v>
      </c>
      <c r="H270" s="18">
        <v>25.68</v>
      </c>
      <c r="I270" s="17"/>
      <c r="J270" s="18">
        <v>78.790000000000006</v>
      </c>
      <c r="K270" s="18">
        <v>100.86</v>
      </c>
      <c r="L270" s="18">
        <v>136.58000000000001</v>
      </c>
      <c r="M270" s="18"/>
      <c r="N270" s="18">
        <v>51.640946950999997</v>
      </c>
      <c r="O270" s="18">
        <v>31.375748990000002</v>
      </c>
      <c r="P270" s="19" t="s">
        <v>19</v>
      </c>
      <c r="Q270" s="14" t="s">
        <v>820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821</v>
      </c>
      <c r="D271" s="20" t="s">
        <v>822</v>
      </c>
      <c r="E271" s="16"/>
      <c r="F271" s="17">
        <v>24.92</v>
      </c>
      <c r="G271" s="17">
        <v>22.68</v>
      </c>
      <c r="H271" s="17">
        <v>20.440000000000001</v>
      </c>
      <c r="I271" s="17"/>
      <c r="J271" s="17">
        <v>25.47</v>
      </c>
      <c r="K271" s="17">
        <v>29.94</v>
      </c>
      <c r="L271" s="17">
        <v>37.18</v>
      </c>
      <c r="M271" s="17"/>
      <c r="N271" s="17">
        <v>41.811931553999997</v>
      </c>
      <c r="O271" s="36">
        <v>1.6027353017000001</v>
      </c>
      <c r="P271" s="20" t="s">
        <v>16</v>
      </c>
      <c r="Q271" s="15" t="s">
        <v>823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442</v>
      </c>
      <c r="D272" s="19" t="s">
        <v>443</v>
      </c>
      <c r="E272" s="16"/>
      <c r="F272" s="18">
        <v>61.04</v>
      </c>
      <c r="G272" s="18">
        <v>48.35</v>
      </c>
      <c r="H272" s="18">
        <v>35.659999999999997</v>
      </c>
      <c r="I272" s="17"/>
      <c r="J272" s="18">
        <v>95.98</v>
      </c>
      <c r="K272" s="18">
        <v>121.35</v>
      </c>
      <c r="L272" s="18">
        <v>162.41</v>
      </c>
      <c r="M272" s="18"/>
      <c r="N272" s="18">
        <v>53.672318513</v>
      </c>
      <c r="O272" s="18">
        <v>3.1514501356000002</v>
      </c>
      <c r="P272" s="19" t="s">
        <v>19</v>
      </c>
      <c r="Q272" s="14" t="s">
        <v>824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444</v>
      </c>
      <c r="D273" s="20" t="s">
        <v>445</v>
      </c>
      <c r="E273" s="16"/>
      <c r="F273" s="17">
        <v>132.16</v>
      </c>
      <c r="G273" s="17">
        <v>126.48</v>
      </c>
      <c r="H273" s="17">
        <v>120.8</v>
      </c>
      <c r="I273" s="17"/>
      <c r="J273" s="17">
        <v>133.26</v>
      </c>
      <c r="K273" s="17">
        <v>144.61000000000001</v>
      </c>
      <c r="L273" s="17">
        <v>162.99</v>
      </c>
      <c r="M273" s="17"/>
      <c r="N273" s="17">
        <v>19.190111739999999</v>
      </c>
      <c r="O273" s="36">
        <v>6.3961539099999998</v>
      </c>
      <c r="P273" s="20" t="s">
        <v>16</v>
      </c>
      <c r="Q273" s="15" t="s">
        <v>825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826</v>
      </c>
      <c r="D274" s="19" t="s">
        <v>827</v>
      </c>
      <c r="E274" s="16"/>
      <c r="F274" s="18">
        <v>122.27</v>
      </c>
      <c r="G274" s="18">
        <v>114.69</v>
      </c>
      <c r="H274" s="18">
        <v>107.12</v>
      </c>
      <c r="I274" s="17"/>
      <c r="J274" s="18">
        <v>125.49</v>
      </c>
      <c r="K274" s="18">
        <v>140.63</v>
      </c>
      <c r="L274" s="18">
        <v>165.15</v>
      </c>
      <c r="M274" s="18"/>
      <c r="N274" s="18">
        <v>39.960987289000002</v>
      </c>
      <c r="O274" s="18">
        <v>6.8179165738999998</v>
      </c>
      <c r="P274" s="19" t="s">
        <v>16</v>
      </c>
      <c r="Q274" s="14" t="s">
        <v>828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446</v>
      </c>
      <c r="D275" s="20" t="s">
        <v>447</v>
      </c>
      <c r="E275" s="16"/>
      <c r="F275" s="17">
        <v>175.02</v>
      </c>
      <c r="G275" s="17">
        <v>162.75</v>
      </c>
      <c r="H275" s="17">
        <v>150.47999999999999</v>
      </c>
      <c r="I275" s="17"/>
      <c r="J275" s="17">
        <v>178.4</v>
      </c>
      <c r="K275" s="17">
        <v>202.93</v>
      </c>
      <c r="L275" s="17">
        <v>242.63</v>
      </c>
      <c r="M275" s="17"/>
      <c r="N275" s="17">
        <v>37.682130907000001</v>
      </c>
      <c r="O275" s="36">
        <v>1126.0329655</v>
      </c>
      <c r="P275" s="20" t="s">
        <v>16</v>
      </c>
      <c r="Q275" s="15" t="s">
        <v>829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529</v>
      </c>
      <c r="D276" s="19" t="s">
        <v>530</v>
      </c>
      <c r="E276" s="16"/>
      <c r="F276" s="18">
        <v>143.88</v>
      </c>
      <c r="G276" s="18">
        <v>135.68</v>
      </c>
      <c r="H276" s="18">
        <v>127.49</v>
      </c>
      <c r="I276" s="17"/>
      <c r="J276" s="18">
        <v>144.31</v>
      </c>
      <c r="K276" s="18">
        <v>160.69</v>
      </c>
      <c r="L276" s="18">
        <v>187.2</v>
      </c>
      <c r="M276" s="18"/>
      <c r="N276" s="18">
        <v>35.778635479000002</v>
      </c>
      <c r="O276" s="18">
        <v>2.7845930349999999</v>
      </c>
      <c r="P276" s="19" t="s">
        <v>16</v>
      </c>
      <c r="Q276" s="14" t="s">
        <v>830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518</v>
      </c>
      <c r="D277" s="20" t="s">
        <v>519</v>
      </c>
      <c r="E277" s="16"/>
      <c r="F277" s="17">
        <v>87.01</v>
      </c>
      <c r="G277" s="17">
        <v>83.85</v>
      </c>
      <c r="H277" s="17">
        <v>80.69</v>
      </c>
      <c r="I277" s="17"/>
      <c r="J277" s="17">
        <v>88.23</v>
      </c>
      <c r="K277" s="17">
        <v>94.54</v>
      </c>
      <c r="L277" s="17">
        <v>104.76</v>
      </c>
      <c r="M277" s="17"/>
      <c r="N277" s="17">
        <v>38.268027138999997</v>
      </c>
      <c r="O277" s="36">
        <v>2.7061085400000002</v>
      </c>
      <c r="P277" s="20" t="s">
        <v>16</v>
      </c>
      <c r="Q277" s="15" t="s">
        <v>831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497</v>
      </c>
      <c r="D278" s="19" t="s">
        <v>498</v>
      </c>
      <c r="E278" s="16"/>
      <c r="F278" s="18">
        <v>133.25</v>
      </c>
      <c r="G278" s="18">
        <v>126.64</v>
      </c>
      <c r="H278" s="18">
        <v>120.04</v>
      </c>
      <c r="I278" s="17"/>
      <c r="J278" s="18">
        <v>135.08000000000001</v>
      </c>
      <c r="K278" s="18">
        <v>148.28</v>
      </c>
      <c r="L278" s="18">
        <v>169.64</v>
      </c>
      <c r="M278" s="18"/>
      <c r="N278" s="18">
        <v>31.654310788</v>
      </c>
      <c r="O278" s="18">
        <v>3.2298281877999999</v>
      </c>
      <c r="P278" s="19" t="s">
        <v>16</v>
      </c>
      <c r="Q278" s="14" t="s">
        <v>832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833</v>
      </c>
      <c r="D279" s="20" t="s">
        <v>834</v>
      </c>
      <c r="E279" s="16"/>
      <c r="F279" s="17">
        <v>15.85</v>
      </c>
      <c r="G279" s="17">
        <v>13.84</v>
      </c>
      <c r="H279" s="17">
        <v>11.84</v>
      </c>
      <c r="I279" s="17"/>
      <c r="J279" s="17">
        <v>15.98</v>
      </c>
      <c r="K279" s="17">
        <v>19.98</v>
      </c>
      <c r="L279" s="17">
        <v>26.46</v>
      </c>
      <c r="M279" s="17"/>
      <c r="N279" s="17">
        <v>43.771915827999997</v>
      </c>
      <c r="O279" s="36">
        <v>1.3907547967</v>
      </c>
      <c r="P279" s="20" t="s">
        <v>16</v>
      </c>
      <c r="Q279" s="15" t="s">
        <v>835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535</v>
      </c>
      <c r="D280" s="19" t="s">
        <v>536</v>
      </c>
      <c r="E280" s="16"/>
      <c r="F280" s="18">
        <v>125.25</v>
      </c>
      <c r="G280" s="18">
        <v>114.34</v>
      </c>
      <c r="H280" s="18">
        <v>103.44</v>
      </c>
      <c r="I280" s="17"/>
      <c r="J280" s="18">
        <v>126.45</v>
      </c>
      <c r="K280" s="18">
        <v>148.25</v>
      </c>
      <c r="L280" s="18">
        <v>183.53</v>
      </c>
      <c r="M280" s="18"/>
      <c r="N280" s="18">
        <v>48.217904085000001</v>
      </c>
      <c r="O280" s="18">
        <v>12.389034538000001</v>
      </c>
      <c r="P280" s="19" t="s">
        <v>16</v>
      </c>
      <c r="Q280" s="14" t="s">
        <v>836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837</v>
      </c>
      <c r="D281" s="20" t="s">
        <v>838</v>
      </c>
      <c r="E281" s="16"/>
      <c r="F281" s="17">
        <v>73.55</v>
      </c>
      <c r="G281" s="17">
        <v>71.03</v>
      </c>
      <c r="H281" s="17">
        <v>68.52</v>
      </c>
      <c r="I281" s="17"/>
      <c r="J281" s="17">
        <v>73.88</v>
      </c>
      <c r="K281" s="17">
        <v>78.900000000000006</v>
      </c>
      <c r="L281" s="17">
        <v>87.04</v>
      </c>
      <c r="M281" s="17"/>
      <c r="N281" s="17">
        <v>31.184132198</v>
      </c>
      <c r="O281" s="36">
        <v>4.9200340328000003</v>
      </c>
      <c r="P281" s="20" t="s">
        <v>16</v>
      </c>
      <c r="Q281" s="15" t="s">
        <v>839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840</v>
      </c>
      <c r="D282" s="19" t="s">
        <v>841</v>
      </c>
      <c r="E282" s="16"/>
      <c r="F282" s="18">
        <v>86.12</v>
      </c>
      <c r="G282" s="18">
        <v>83.38</v>
      </c>
      <c r="H282" s="18">
        <v>80.64</v>
      </c>
      <c r="I282" s="17"/>
      <c r="J282" s="18">
        <v>86.12</v>
      </c>
      <c r="K282" s="18">
        <v>91.59</v>
      </c>
      <c r="L282" s="18">
        <v>100.45</v>
      </c>
      <c r="M282" s="18"/>
      <c r="N282" s="18">
        <v>31.156008758999999</v>
      </c>
      <c r="O282" s="18">
        <v>1.3982998555999999</v>
      </c>
      <c r="P282" s="19" t="s">
        <v>16</v>
      </c>
      <c r="Q282" s="14" t="s">
        <v>842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448</v>
      </c>
      <c r="D283" s="20" t="s">
        <v>449</v>
      </c>
      <c r="E283" s="16"/>
      <c r="F283" s="17">
        <v>391</v>
      </c>
      <c r="G283" s="17">
        <v>377.53</v>
      </c>
      <c r="H283" s="17">
        <v>364.07</v>
      </c>
      <c r="I283" s="17"/>
      <c r="J283" s="17">
        <v>394.98</v>
      </c>
      <c r="K283" s="17">
        <v>421.9</v>
      </c>
      <c r="L283" s="17">
        <v>465.46</v>
      </c>
      <c r="M283" s="17"/>
      <c r="N283" s="17">
        <v>33.558149989</v>
      </c>
      <c r="O283" s="36">
        <v>68.750036772000001</v>
      </c>
      <c r="P283" s="20" t="s">
        <v>16</v>
      </c>
      <c r="Q283" s="15" t="s">
        <v>843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450</v>
      </c>
      <c r="D284" s="19" t="s">
        <v>451</v>
      </c>
      <c r="E284" s="16"/>
      <c r="F284" s="18">
        <v>133.34</v>
      </c>
      <c r="G284" s="18">
        <v>98.45</v>
      </c>
      <c r="H284" s="18">
        <v>63.56</v>
      </c>
      <c r="I284" s="17"/>
      <c r="J284" s="18">
        <v>190.5</v>
      </c>
      <c r="K284" s="18">
        <v>260.27</v>
      </c>
      <c r="L284" s="18">
        <v>373.17</v>
      </c>
      <c r="M284" s="18"/>
      <c r="N284" s="18">
        <v>48.487324952999998</v>
      </c>
      <c r="O284" s="18">
        <v>34.717285590000003</v>
      </c>
      <c r="P284" s="19" t="s">
        <v>19</v>
      </c>
      <c r="Q284" s="14" t="s">
        <v>844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452</v>
      </c>
      <c r="D285" s="20" t="s">
        <v>453</v>
      </c>
      <c r="E285" s="16"/>
      <c r="F285" s="17">
        <v>115.11</v>
      </c>
      <c r="G285" s="17">
        <v>108.48</v>
      </c>
      <c r="H285" s="17">
        <v>101.86</v>
      </c>
      <c r="I285" s="17"/>
      <c r="J285" s="17">
        <v>118.4</v>
      </c>
      <c r="K285" s="17">
        <v>131.63999999999999</v>
      </c>
      <c r="L285" s="17">
        <v>153.08000000000001</v>
      </c>
      <c r="M285" s="17"/>
      <c r="N285" s="17">
        <v>29.555733336999999</v>
      </c>
      <c r="O285" s="36">
        <v>324.41624542</v>
      </c>
      <c r="P285" s="20" t="s">
        <v>16</v>
      </c>
      <c r="Q285" s="15" t="s">
        <v>845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454</v>
      </c>
      <c r="D286" s="19" t="s">
        <v>455</v>
      </c>
      <c r="E286" s="16"/>
      <c r="F286" s="18">
        <v>183.67</v>
      </c>
      <c r="G286" s="18">
        <v>170.75</v>
      </c>
      <c r="H286" s="18">
        <v>157.84</v>
      </c>
      <c r="I286" s="17"/>
      <c r="J286" s="18">
        <v>187.69</v>
      </c>
      <c r="K286" s="18">
        <v>213.51</v>
      </c>
      <c r="L286" s="18">
        <v>255.3</v>
      </c>
      <c r="M286" s="18"/>
      <c r="N286" s="18">
        <v>37.986000726999997</v>
      </c>
      <c r="O286" s="18">
        <v>161.90074354000001</v>
      </c>
      <c r="P286" s="19" t="s">
        <v>16</v>
      </c>
      <c r="Q286" s="14" t="s">
        <v>846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456</v>
      </c>
      <c r="D287" s="20" t="s">
        <v>457</v>
      </c>
      <c r="E287" s="16"/>
      <c r="F287" s="17">
        <v>128.16</v>
      </c>
      <c r="G287" s="17">
        <v>119.92</v>
      </c>
      <c r="H287" s="17">
        <v>111.69</v>
      </c>
      <c r="I287" s="17"/>
      <c r="J287" s="17">
        <v>130.66999999999999</v>
      </c>
      <c r="K287" s="17">
        <v>147.13</v>
      </c>
      <c r="L287" s="17">
        <v>173.77</v>
      </c>
      <c r="M287" s="17"/>
      <c r="N287" s="17">
        <v>38.381962915000003</v>
      </c>
      <c r="O287" s="36">
        <v>12.464545582000001</v>
      </c>
      <c r="P287" s="20" t="s">
        <v>16</v>
      </c>
      <c r="Q287" s="15" t="s">
        <v>847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487</v>
      </c>
      <c r="D288" s="19" t="s">
        <v>488</v>
      </c>
      <c r="E288" s="16"/>
      <c r="F288" s="18">
        <v>183.42</v>
      </c>
      <c r="G288" s="18">
        <v>169.32</v>
      </c>
      <c r="H288" s="18">
        <v>155.22999999999999</v>
      </c>
      <c r="I288" s="17"/>
      <c r="J288" s="18">
        <v>186.76</v>
      </c>
      <c r="K288" s="18">
        <v>214.94</v>
      </c>
      <c r="L288" s="18">
        <v>260.55</v>
      </c>
      <c r="M288" s="18"/>
      <c r="N288" s="18">
        <v>35.461022522</v>
      </c>
      <c r="O288" s="18">
        <v>7.3213366477999999</v>
      </c>
      <c r="P288" s="19" t="s">
        <v>16</v>
      </c>
      <c r="Q288" s="14" t="s">
        <v>848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458</v>
      </c>
      <c r="D289" s="19" t="s">
        <v>459</v>
      </c>
      <c r="E289" s="16"/>
      <c r="F289" s="18">
        <v>62.58</v>
      </c>
      <c r="G289" s="18">
        <v>60.42</v>
      </c>
      <c r="H289" s="18">
        <v>58.27</v>
      </c>
      <c r="I289" s="17"/>
      <c r="J289" s="18">
        <v>63.49</v>
      </c>
      <c r="K289" s="18">
        <v>67.790000000000006</v>
      </c>
      <c r="L289" s="18">
        <v>74.75</v>
      </c>
      <c r="M289" s="18"/>
      <c r="N289" s="18">
        <v>33.592458622000002</v>
      </c>
      <c r="O289" s="18">
        <v>14.05294782</v>
      </c>
      <c r="P289" s="19" t="s">
        <v>16</v>
      </c>
      <c r="Q289" s="14" t="s">
        <v>849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460</v>
      </c>
      <c r="D290" s="20" t="s">
        <v>461</v>
      </c>
      <c r="E290" s="16"/>
      <c r="F290" s="17">
        <v>47.59</v>
      </c>
      <c r="G290" s="17">
        <v>45.85</v>
      </c>
      <c r="H290" s="17">
        <v>44.11</v>
      </c>
      <c r="I290" s="17"/>
      <c r="J290" s="17">
        <v>48.07</v>
      </c>
      <c r="K290" s="17">
        <v>51.54</v>
      </c>
      <c r="L290" s="17">
        <v>57.16</v>
      </c>
      <c r="M290" s="17"/>
      <c r="N290" s="17">
        <v>34.945054278000001</v>
      </c>
      <c r="O290" s="36">
        <v>5.9094935288999997</v>
      </c>
      <c r="P290" s="20" t="s">
        <v>16</v>
      </c>
      <c r="Q290" s="15" t="s">
        <v>850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462</v>
      </c>
      <c r="D291" s="19" t="s">
        <v>463</v>
      </c>
      <c r="E291" s="16"/>
      <c r="F291" s="18">
        <v>99.99</v>
      </c>
      <c r="G291" s="18">
        <v>92.44</v>
      </c>
      <c r="H291" s="18">
        <v>84.9</v>
      </c>
      <c r="I291" s="17"/>
      <c r="J291" s="18">
        <v>118.2</v>
      </c>
      <c r="K291" s="18">
        <v>133.28</v>
      </c>
      <c r="L291" s="18">
        <v>157.69</v>
      </c>
      <c r="M291" s="18"/>
      <c r="N291" s="18">
        <v>55.979340317999998</v>
      </c>
      <c r="O291" s="18">
        <v>15.627556352999999</v>
      </c>
      <c r="P291" s="19" t="s">
        <v>19</v>
      </c>
      <c r="Q291" s="14" t="s">
        <v>851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520</v>
      </c>
      <c r="D292" s="20" t="s">
        <v>521</v>
      </c>
      <c r="E292" s="16"/>
      <c r="F292" s="17">
        <v>152</v>
      </c>
      <c r="G292" s="17">
        <v>142.83000000000001</v>
      </c>
      <c r="H292" s="17">
        <v>133.66999999999999</v>
      </c>
      <c r="I292" s="17"/>
      <c r="J292" s="17">
        <v>155.4</v>
      </c>
      <c r="K292" s="17">
        <v>173.72</v>
      </c>
      <c r="L292" s="17">
        <v>203.38</v>
      </c>
      <c r="M292" s="17"/>
      <c r="N292" s="17">
        <v>30.556753098000002</v>
      </c>
      <c r="O292" s="36">
        <v>1.6402046544</v>
      </c>
      <c r="P292" s="20" t="s">
        <v>16</v>
      </c>
      <c r="Q292" s="15" t="s">
        <v>852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464</v>
      </c>
      <c r="D293" s="19" t="s">
        <v>465</v>
      </c>
      <c r="E293" s="16"/>
      <c r="F293" s="18">
        <v>124.11</v>
      </c>
      <c r="G293" s="18">
        <v>116.88</v>
      </c>
      <c r="H293" s="18">
        <v>109.66</v>
      </c>
      <c r="I293" s="17"/>
      <c r="J293" s="18">
        <v>126.19</v>
      </c>
      <c r="K293" s="18">
        <v>140.63</v>
      </c>
      <c r="L293" s="18">
        <v>164.01</v>
      </c>
      <c r="M293" s="18"/>
      <c r="N293" s="18">
        <v>29.176037347000001</v>
      </c>
      <c r="O293" s="18">
        <v>2.9845064117</v>
      </c>
      <c r="P293" s="19" t="s">
        <v>16</v>
      </c>
      <c r="Q293" s="14" t="s">
        <v>853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489</v>
      </c>
      <c r="D294" s="20" t="s">
        <v>490</v>
      </c>
      <c r="E294" s="16"/>
      <c r="F294" s="17">
        <v>93.57</v>
      </c>
      <c r="G294" s="17">
        <v>88.03</v>
      </c>
      <c r="H294" s="17">
        <v>82.5</v>
      </c>
      <c r="I294" s="17"/>
      <c r="J294" s="17">
        <v>97.57</v>
      </c>
      <c r="K294" s="17">
        <v>108.63</v>
      </c>
      <c r="L294" s="17">
        <v>126.54</v>
      </c>
      <c r="M294" s="17"/>
      <c r="N294" s="17">
        <v>27.288808465999999</v>
      </c>
      <c r="O294" s="36">
        <v>3.5527371166999999</v>
      </c>
      <c r="P294" s="20" t="s">
        <v>16</v>
      </c>
      <c r="Q294" s="15" t="s">
        <v>854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855</v>
      </c>
      <c r="D295" s="19" t="s">
        <v>856</v>
      </c>
      <c r="E295" s="16"/>
      <c r="F295" s="18">
        <v>138.9</v>
      </c>
      <c r="G295" s="18">
        <v>129.6</v>
      </c>
      <c r="H295" s="18">
        <v>120.3</v>
      </c>
      <c r="I295" s="17"/>
      <c r="J295" s="18">
        <v>141.02000000000001</v>
      </c>
      <c r="K295" s="18">
        <v>159.61000000000001</v>
      </c>
      <c r="L295" s="18">
        <v>189.7</v>
      </c>
      <c r="M295" s="18"/>
      <c r="N295" s="18">
        <v>38.345299044999997</v>
      </c>
      <c r="O295" s="18">
        <v>1.7304610006000001</v>
      </c>
      <c r="P295" s="19" t="s">
        <v>16</v>
      </c>
      <c r="Q295" s="14"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513</v>
      </c>
      <c r="D296" s="20" t="s">
        <v>514</v>
      </c>
      <c r="E296" s="16"/>
      <c r="F296" s="17">
        <v>146.59</v>
      </c>
      <c r="G296" s="17">
        <v>136.41</v>
      </c>
      <c r="H296" s="17">
        <v>126.24</v>
      </c>
      <c r="I296" s="17"/>
      <c r="J296" s="17">
        <v>149.06</v>
      </c>
      <c r="K296" s="17">
        <v>169.4</v>
      </c>
      <c r="L296" s="17">
        <v>202.32</v>
      </c>
      <c r="M296" s="17"/>
      <c r="N296" s="17">
        <v>38.692148785999997</v>
      </c>
      <c r="O296" s="36">
        <v>2.9769979950000001</v>
      </c>
      <c r="P296" s="20" t="s">
        <v>16</v>
      </c>
      <c r="Q296" s="15" t="s">
        <v>858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466</v>
      </c>
      <c r="D297" s="19" t="s">
        <v>467</v>
      </c>
      <c r="E297" s="16"/>
      <c r="F297" s="18">
        <v>22.06</v>
      </c>
      <c r="G297" s="18">
        <v>17.52</v>
      </c>
      <c r="H297" s="18">
        <v>12.98</v>
      </c>
      <c r="I297" s="17"/>
      <c r="J297" s="18">
        <v>34.520000000000003</v>
      </c>
      <c r="K297" s="18">
        <v>43.59</v>
      </c>
      <c r="L297" s="18">
        <v>58.28</v>
      </c>
      <c r="M297" s="18"/>
      <c r="N297" s="18">
        <v>52.679068913000002</v>
      </c>
      <c r="O297" s="18">
        <v>5.2438911756</v>
      </c>
      <c r="P297" s="19" t="s">
        <v>19</v>
      </c>
      <c r="Q297" s="14" t="s">
        <v>859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468</v>
      </c>
      <c r="D298" s="20" t="s">
        <v>469</v>
      </c>
      <c r="E298" s="16"/>
      <c r="F298" s="17">
        <v>12.41</v>
      </c>
      <c r="G298" s="17">
        <v>7.95</v>
      </c>
      <c r="H298" s="17">
        <v>3.49</v>
      </c>
      <c r="I298" s="17"/>
      <c r="J298" s="17">
        <v>25.4</v>
      </c>
      <c r="K298" s="17">
        <v>34.31</v>
      </c>
      <c r="L298" s="17">
        <v>48.74</v>
      </c>
      <c r="M298" s="17"/>
      <c r="N298" s="17">
        <v>49.271186501999999</v>
      </c>
      <c r="O298" s="36">
        <v>1.8936368033000002</v>
      </c>
      <c r="P298" s="20" t="s">
        <v>19</v>
      </c>
      <c r="Q298" s="15" t="s">
        <v>860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470</v>
      </c>
      <c r="D299" s="19" t="s">
        <v>471</v>
      </c>
      <c r="E299" s="16"/>
      <c r="F299" s="18">
        <v>15.4</v>
      </c>
      <c r="G299" s="18">
        <v>14.86</v>
      </c>
      <c r="H299" s="18">
        <v>14.32</v>
      </c>
      <c r="I299" s="17"/>
      <c r="J299" s="18">
        <v>15.58</v>
      </c>
      <c r="K299" s="18">
        <v>16.649999999999999</v>
      </c>
      <c r="L299" s="18">
        <v>18.39</v>
      </c>
      <c r="M299" s="18"/>
      <c r="N299" s="18">
        <v>25.05361109</v>
      </c>
      <c r="O299" s="18">
        <v>1.9549457450000001</v>
      </c>
      <c r="P299" s="19" t="s">
        <v>16</v>
      </c>
      <c r="Q299" s="14" t="s">
        <v>861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472</v>
      </c>
      <c r="D300" s="20" t="s">
        <v>473</v>
      </c>
      <c r="E300" s="16"/>
      <c r="F300" s="17">
        <v>7.76</v>
      </c>
      <c r="G300" s="17">
        <v>7.34</v>
      </c>
      <c r="H300" s="17">
        <v>6.92</v>
      </c>
      <c r="I300" s="17"/>
      <c r="J300" s="17">
        <v>7.83</v>
      </c>
      <c r="K300" s="17">
        <v>8.66</v>
      </c>
      <c r="L300" s="17">
        <v>10.01</v>
      </c>
      <c r="M300" s="17"/>
      <c r="N300" s="17">
        <v>43.100846363999999</v>
      </c>
      <c r="O300" s="36">
        <v>2.2960784377999999</v>
      </c>
      <c r="P300" s="20" t="s">
        <v>16</v>
      </c>
      <c r="Q300" s="15" t="s">
        <v>862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474</v>
      </c>
      <c r="D301" s="19" t="s">
        <v>475</v>
      </c>
      <c r="E301" s="16"/>
      <c r="F301" s="18" t="s">
        <v>38</v>
      </c>
      <c r="G301" s="18" t="s">
        <v>38</v>
      </c>
      <c r="H301" s="18" t="s">
        <v>38</v>
      </c>
      <c r="I301" s="17"/>
      <c r="J301" s="18" t="s">
        <v>38</v>
      </c>
      <c r="K301" s="18" t="s">
        <v>38</v>
      </c>
      <c r="L301" s="18" t="s">
        <v>38</v>
      </c>
      <c r="M301" s="18"/>
      <c r="N301" s="18" t="s">
        <v>38</v>
      </c>
      <c r="O301" s="18" t="s">
        <v>38</v>
      </c>
      <c r="P301" s="19" t="s">
        <v>38</v>
      </c>
      <c r="Q301" s="14" t="s">
        <v>39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476</v>
      </c>
      <c r="D302" s="20" t="s">
        <v>477</v>
      </c>
      <c r="E302" s="16"/>
      <c r="F302" s="17">
        <v>18.3</v>
      </c>
      <c r="G302" s="17">
        <v>16.97</v>
      </c>
      <c r="H302" s="17">
        <v>15.65</v>
      </c>
      <c r="I302" s="17"/>
      <c r="J302" s="17">
        <v>18.670000000000002</v>
      </c>
      <c r="K302" s="17">
        <v>21.31</v>
      </c>
      <c r="L302" s="17">
        <v>25.59</v>
      </c>
      <c r="M302" s="17"/>
      <c r="N302" s="17">
        <v>38.534738077</v>
      </c>
      <c r="O302" s="36">
        <v>9.9544493156000016</v>
      </c>
      <c r="P302" s="20" t="s">
        <v>16</v>
      </c>
      <c r="Q302" s="15" t="s">
        <v>863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478</v>
      </c>
      <c r="D303" s="19" t="s">
        <v>479</v>
      </c>
      <c r="E303" s="16"/>
      <c r="F303" s="18">
        <v>17.7</v>
      </c>
      <c r="G303" s="18">
        <v>16.98</v>
      </c>
      <c r="H303" s="18">
        <v>16.27</v>
      </c>
      <c r="I303" s="17"/>
      <c r="J303" s="18">
        <v>17.98</v>
      </c>
      <c r="K303" s="18">
        <v>19.399999999999999</v>
      </c>
      <c r="L303" s="18">
        <v>21.7</v>
      </c>
      <c r="M303" s="18"/>
      <c r="N303" s="18">
        <v>42.015890143999997</v>
      </c>
      <c r="O303" s="18">
        <v>11.388438091999999</v>
      </c>
      <c r="P303" s="19" t="s">
        <v>16</v>
      </c>
      <c r="Q303" s="14" t="s">
        <v>864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480</v>
      </c>
      <c r="D304" s="20" t="s">
        <v>481</v>
      </c>
      <c r="E304" s="16"/>
      <c r="F304" s="17">
        <v>27.69</v>
      </c>
      <c r="G304" s="17">
        <v>25.24</v>
      </c>
      <c r="H304" s="17">
        <v>22.79</v>
      </c>
      <c r="I304" s="17"/>
      <c r="J304" s="17">
        <v>30.14</v>
      </c>
      <c r="K304" s="17">
        <v>35.03</v>
      </c>
      <c r="L304" s="17">
        <v>42.95</v>
      </c>
      <c r="M304" s="17"/>
      <c r="N304" s="17">
        <v>49.795054155999999</v>
      </c>
      <c r="O304" s="36">
        <v>51.035837656000005</v>
      </c>
      <c r="P304" s="20" t="s">
        <v>19</v>
      </c>
      <c r="Q304" s="15" t="s">
        <v>865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866</v>
      </c>
      <c r="D305" s="19" t="s">
        <v>867</v>
      </c>
      <c r="E305" s="16"/>
      <c r="F305" s="18">
        <v>58.93</v>
      </c>
      <c r="G305" s="18">
        <v>53.74</v>
      </c>
      <c r="H305" s="18">
        <v>48.55</v>
      </c>
      <c r="I305" s="17"/>
      <c r="J305" s="18">
        <v>60.61</v>
      </c>
      <c r="K305" s="18">
        <v>70.98</v>
      </c>
      <c r="L305" s="18">
        <v>87.76</v>
      </c>
      <c r="M305" s="18"/>
      <c r="N305" s="18">
        <v>48.894808257999998</v>
      </c>
      <c r="O305" s="18">
        <v>1.9631426072</v>
      </c>
      <c r="P305" s="19" t="s">
        <v>16</v>
      </c>
      <c r="Q305" s="14" t="s">
        <v>868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507</v>
      </c>
      <c r="D306" s="20" t="s">
        <v>508</v>
      </c>
      <c r="E306" s="16"/>
      <c r="F306" s="17">
        <v>14.96</v>
      </c>
      <c r="G306" s="17">
        <v>14.4</v>
      </c>
      <c r="H306" s="17">
        <v>13.85</v>
      </c>
      <c r="I306" s="17"/>
      <c r="J306" s="17">
        <v>15.02</v>
      </c>
      <c r="K306" s="17">
        <v>16.12</v>
      </c>
      <c r="L306" s="17">
        <v>17.899999999999999</v>
      </c>
      <c r="M306" s="17"/>
      <c r="N306" s="17">
        <v>33.492115818000002</v>
      </c>
      <c r="O306" s="36">
        <v>5.4251620316999993</v>
      </c>
      <c r="P306" s="20" t="s">
        <v>16</v>
      </c>
      <c r="Q306" s="15" t="s">
        <v>869</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870</v>
      </c>
      <c r="D307" s="19" t="s">
        <v>871</v>
      </c>
      <c r="E307" s="16"/>
      <c r="F307" s="18">
        <v>22.28</v>
      </c>
      <c r="G307" s="18">
        <v>21.19</v>
      </c>
      <c r="H307" s="18">
        <v>20.100000000000001</v>
      </c>
      <c r="I307" s="17"/>
      <c r="J307" s="18">
        <v>22.39</v>
      </c>
      <c r="K307" s="18">
        <v>24.56</v>
      </c>
      <c r="L307" s="18">
        <v>28.08</v>
      </c>
      <c r="M307" s="18"/>
      <c r="N307" s="18">
        <v>43.595067423000003</v>
      </c>
      <c r="O307" s="18">
        <v>2.0871161578000001</v>
      </c>
      <c r="P307" s="19" t="s">
        <v>16</v>
      </c>
      <c r="Q307" s="14" t="s">
        <v>872</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2026-03-12T23:26:30Z</cp:lastPrinted>
  <dcterms:created xsi:type="dcterms:W3CDTF">2020-05-21T15:06:06Z</dcterms:created>
  <dcterms:modified xsi:type="dcterms:W3CDTF">2026-03-12T23:26:30Z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