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32" documentId="14_{82F6EE54-92E6-4E2A-995E-828A4F459A9B}" xr6:coauthVersionLast="47" xr6:coauthVersionMax="47" xr10:uidLastSave="{E750BDEE-49B6-4008-89CD-F9115AE83DE6}"/>
  <bookViews>
    <workbookView xWindow="2370" yWindow="0" windowWidth="19740" windowHeight="1593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<sst xmlns="http://schemas.openxmlformats.org/spreadsheetml/2006/main" count="1205" uniqueCount="865">
  <si>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</si>
  <si>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</si>
  <si>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</si>
  <si>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</si>
  <si>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</si>
  <si>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</si>
  <si>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</si>
  <si>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</si>
  <si>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</si>
  <si>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</si>
  <si>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</si>
  <si>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</si>
  <si>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</si>
  <si>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</si>
  <si>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</si>
  <si>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TTEN3</t>
  </si>
  <si>
    <t>Baixa</t>
  </si>
  <si>
    <t>Abc Brasil</t>
  </si>
  <si>
    <t>ABCB4</t>
  </si>
  <si>
    <t>Alta</t>
  </si>
  <si>
    <t>Advanced Micro Devices, Inc</t>
  </si>
  <si>
    <t>A1MD34</t>
  </si>
  <si>
    <t>Alibaba Group Holding Ltd</t>
  </si>
  <si>
    <t>BABA34</t>
  </si>
  <si>
    <t>Allos</t>
  </si>
  <si>
    <t>ALOS3</t>
  </si>
  <si>
    <t>Alpargatas</t>
  </si>
  <si>
    <t>ALPA4</t>
  </si>
  <si>
    <t>Alphabet Inc</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</si>
  <si>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</si>
  <si>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</si>
  <si>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</si>
  <si>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</si>
  <si>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</si>
  <si>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</si>
  <si>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</si>
  <si>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</si>
  <si>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</si>
  <si>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</si>
  <si>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</si>
  <si>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</si>
  <si>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</si>
  <si>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</si>
  <si>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</si>
  <si>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</si>
  <si>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</si>
  <si>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</si>
  <si>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</si>
  <si>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</si>
  <si>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</si>
  <si>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</si>
  <si>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</si>
  <si>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</si>
  <si>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</si>
  <si>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</si>
  <si>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</si>
  <si>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</si>
  <si>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</si>
  <si>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</si>
  <si>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</si>
  <si>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</si>
  <si>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</si>
  <si>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</si>
  <si>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</si>
  <si>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</si>
  <si>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</si>
  <si>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</si>
  <si>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</si>
  <si>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</si>
  <si>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</si>
  <si>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</si>
  <si>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</si>
  <si>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</si>
  <si>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</si>
  <si>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</si>
  <si>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</si>
  <si>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</si>
  <si>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</si>
  <si>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</si>
  <si>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</si>
  <si>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</si>
  <si>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</si>
  <si>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</si>
  <si>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</si>
  <si>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</si>
  <si>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</si>
  <si>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</si>
  <si>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</si>
  <si>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</si>
  <si>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</si>
  <si>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</si>
  <si>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</si>
  <si>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</si>
  <si>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</si>
  <si>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</si>
  <si>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</si>
  <si>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</si>
  <si>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</si>
  <si>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</si>
  <si>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</si>
  <si>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</si>
  <si>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</si>
  <si>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</si>
  <si>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</si>
  <si>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CMIG4</t>
  </si>
  <si>
    <t>Cogna ON</t>
  </si>
  <si>
    <t>COGN3</t>
  </si>
  <si>
    <t>Coinbase Global, Inc</t>
  </si>
  <si>
    <t>C2OI34</t>
  </si>
  <si>
    <t>Copasa</t>
  </si>
  <si>
    <t>CSMG3</t>
  </si>
  <si>
    <t>Copel</t>
  </si>
  <si>
    <t>CPLE3</t>
  </si>
  <si>
    <t>Cosan</t>
  </si>
  <si>
    <t>CSAN3</t>
  </si>
  <si>
    <t>CPFL Energia</t>
  </si>
  <si>
    <t>CPFE3</t>
  </si>
  <si>
    <t>Cruzeiro Edu</t>
  </si>
  <si>
    <t>CSED3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</si>
  <si>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</si>
  <si>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</si>
  <si>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</si>
  <si>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</si>
  <si>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</si>
  <si>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</si>
  <si>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</si>
  <si>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</si>
  <si>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</si>
  <si>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</si>
  <si>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</si>
  <si>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</si>
  <si>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</si>
  <si>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</si>
  <si>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</si>
  <si>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</si>
  <si>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</si>
  <si>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</si>
  <si>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</si>
  <si>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</si>
  <si>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</si>
  <si>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</si>
  <si>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</si>
  <si>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</si>
  <si>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</si>
  <si>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</si>
  <si>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</si>
  <si>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</si>
  <si>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</si>
  <si>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</si>
  <si>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</si>
  <si>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</si>
  <si>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</si>
  <si>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</si>
  <si>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</si>
  <si>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</si>
  <si>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</si>
  <si>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</si>
  <si>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</si>
  <si>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</si>
  <si>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</si>
  <si>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</si>
  <si>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</si>
  <si>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</si>
  <si>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</si>
  <si>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</si>
  <si>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</si>
  <si>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</si>
  <si>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</si>
  <si>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</si>
  <si>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</si>
  <si>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</si>
  <si>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</si>
  <si>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</si>
  <si>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</si>
  <si>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Hapvida</t>
  </si>
  <si>
    <t>HAPV3</t>
  </si>
  <si>
    <t>Helbor</t>
  </si>
  <si>
    <t>HBOR3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</si>
  <si>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</si>
  <si>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</si>
  <si>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</si>
  <si>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</si>
  <si>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</si>
  <si>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</si>
  <si>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</si>
  <si>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</si>
  <si>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</si>
  <si>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</si>
  <si>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</si>
  <si>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</si>
  <si>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</si>
  <si>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</si>
  <si>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</si>
  <si>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</si>
  <si>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</si>
  <si>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</si>
  <si>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</si>
  <si>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</si>
  <si>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</si>
  <si>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ITSA3</t>
  </si>
  <si>
    <t>ITSA4</t>
  </si>
  <si>
    <t>ItauUnibanco</t>
  </si>
  <si>
    <t>ITUB3</t>
  </si>
  <si>
    <t>ITUB4</t>
  </si>
  <si>
    <t>Jallesmachad</t>
  </si>
  <si>
    <t>JALL3</t>
  </si>
  <si>
    <t>JBS Nv</t>
  </si>
  <si>
    <t>JBSS32</t>
  </si>
  <si>
    <t>JHSF Part</t>
  </si>
  <si>
    <t>JHSF3</t>
  </si>
  <si>
    <t>Jpmorgan Chase &amp; Co</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</si>
  <si>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</si>
  <si>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</si>
  <si>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</si>
  <si>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</si>
  <si>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</si>
  <si>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</si>
  <si>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</si>
  <si>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</si>
  <si>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</si>
  <si>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</si>
  <si>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</si>
  <si>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</si>
  <si>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</si>
  <si>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</si>
  <si>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</si>
  <si>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</si>
  <si>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</si>
  <si>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</si>
  <si>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</si>
  <si>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</si>
  <si>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</si>
  <si>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</si>
  <si>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</si>
  <si>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</si>
  <si>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</si>
  <si>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</si>
  <si>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</si>
  <si>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</si>
  <si>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</si>
  <si>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</si>
  <si>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</si>
  <si>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</si>
  <si>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</si>
  <si>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Melnick</t>
  </si>
  <si>
    <t>MELK3</t>
  </si>
  <si>
    <t>Mercado Libre</t>
  </si>
  <si>
    <t>MELI34</t>
  </si>
  <si>
    <t>Mercantil</t>
  </si>
  <si>
    <t>BMEB4</t>
  </si>
  <si>
    <t>Meta Platforms, Inc</t>
  </si>
  <si>
    <t>M1TA34</t>
  </si>
  <si>
    <t>Metal Leve</t>
  </si>
  <si>
    <t>LEVE3</t>
  </si>
  <si>
    <t>Micron Technology, Inc</t>
  </si>
  <si>
    <t>MUTC34</t>
  </si>
  <si>
    <t>Microsoft Corp</t>
  </si>
  <si>
    <t>MSFT34</t>
  </si>
  <si>
    <t>Mills</t>
  </si>
  <si>
    <t>MILS3</t>
  </si>
  <si>
    <t>Minerva</t>
  </si>
  <si>
    <t>BEEF3</t>
  </si>
  <si>
    <t>Mitre Realty</t>
  </si>
  <si>
    <t>MTRE3</t>
  </si>
  <si>
    <t>Motiva SA</t>
  </si>
  <si>
    <t>MOTV3</t>
  </si>
  <si>
    <t>Moura Dubeux</t>
  </si>
  <si>
    <t>MDNE3</t>
  </si>
  <si>
    <t>Movida</t>
  </si>
  <si>
    <t>MOVI3</t>
  </si>
  <si>
    <t>MRV</t>
  </si>
  <si>
    <t>MRVE3</t>
  </si>
  <si>
    <t>Multiplan</t>
  </si>
  <si>
    <t>MULT3</t>
  </si>
  <si>
    <t>Natura</t>
  </si>
  <si>
    <t>NATU3</t>
  </si>
  <si>
    <t>Neoenergia</t>
  </si>
  <si>
    <t>NEOE3</t>
  </si>
  <si>
    <t>Netflix, Inc</t>
  </si>
  <si>
    <t>NFLX34</t>
  </si>
  <si>
    <t>Nu Holdings Ltd.</t>
  </si>
  <si>
    <t>ROXO34</t>
  </si>
  <si>
    <t>Nvidia Corp</t>
  </si>
  <si>
    <t>NVDC34</t>
  </si>
  <si>
    <t>Oceanpact</t>
  </si>
  <si>
    <t>OPCT3</t>
  </si>
  <si>
    <t>Odontoprev</t>
  </si>
  <si>
    <t>ODPV3</t>
  </si>
  <si>
    <t>Oncoclinicas</t>
  </si>
  <si>
    <t>ONCO3</t>
  </si>
  <si>
    <t>Oracle Corp</t>
  </si>
  <si>
    <t>ORCL34</t>
  </si>
  <si>
    <t>Orizon</t>
  </si>
  <si>
    <t>ORVR3</t>
  </si>
  <si>
    <t>P.Acucar-Cbd</t>
  </si>
  <si>
    <t>PCAR3</t>
  </si>
  <si>
    <t>Pague Menos</t>
  </si>
  <si>
    <t>PGMN3</t>
  </si>
  <si>
    <t>Palantir Technologies Inc</t>
  </si>
  <si>
    <t>P2LT34</t>
  </si>
  <si>
    <t>Petrobras</t>
  </si>
  <si>
    <t>PETR3</t>
  </si>
  <si>
    <t>Paypal</t>
  </si>
  <si>
    <t>PETR4</t>
  </si>
  <si>
    <t>Petrorecsa</t>
  </si>
  <si>
    <t>RECV3</t>
  </si>
  <si>
    <t>PRIO3</t>
  </si>
  <si>
    <t>AUAU3</t>
  </si>
  <si>
    <t>Pine</t>
  </si>
  <si>
    <t>PINE4</t>
  </si>
  <si>
    <t>PLPL3</t>
  </si>
  <si>
    <t>PSSA3</t>
  </si>
  <si>
    <t>POSI3</t>
  </si>
  <si>
    <t>PRNR3</t>
  </si>
  <si>
    <t>QUAL3</t>
  </si>
  <si>
    <t>LJQQ3</t>
  </si>
  <si>
    <t>RADL3</t>
  </si>
  <si>
    <t>Raizen</t>
  </si>
  <si>
    <t>RAIZ4</t>
  </si>
  <si>
    <t>RAPT4</t>
  </si>
  <si>
    <t>Recrusul</t>
  </si>
  <si>
    <t>RCSL4</t>
  </si>
  <si>
    <t>Rede D Or</t>
  </si>
  <si>
    <t>RDOR3</t>
  </si>
  <si>
    <t>Riachuelo</t>
  </si>
  <si>
    <t>RIAA3</t>
  </si>
  <si>
    <t>Romi</t>
  </si>
  <si>
    <t>ROMI3</t>
  </si>
  <si>
    <t>Rumo S.A.</t>
  </si>
  <si>
    <t>RAIL3</t>
  </si>
  <si>
    <t>Sabesp</t>
  </si>
  <si>
    <t>SBSP3</t>
  </si>
  <si>
    <t>Sanepar</t>
  </si>
  <si>
    <t>SAPR4</t>
  </si>
  <si>
    <t>SAPR11</t>
  </si>
  <si>
    <t>Santander BR</t>
  </si>
  <si>
    <t>SANB11</t>
  </si>
  <si>
    <t>Sao Martinho</t>
  </si>
  <si>
    <t>SMTO3</t>
  </si>
  <si>
    <t>Schulz</t>
  </si>
  <si>
    <t>SHUL4</t>
  </si>
  <si>
    <t>Ser Educa</t>
  </si>
  <si>
    <t>SEER3</t>
  </si>
  <si>
    <t>Serena</t>
  </si>
  <si>
    <t>SRNA3</t>
  </si>
  <si>
    <t>Sid Nacional</t>
  </si>
  <si>
    <t>CSNA3</t>
  </si>
  <si>
    <t>Simpar</t>
  </si>
  <si>
    <t>SIMH3</t>
  </si>
  <si>
    <t>SLC Agricola</t>
  </si>
  <si>
    <t>SLCE3</t>
  </si>
  <si>
    <t>Smart Fit</t>
  </si>
  <si>
    <t>SMFT3</t>
  </si>
  <si>
    <t>Stoneco Ltd.</t>
  </si>
  <si>
    <t>STOC34</t>
  </si>
  <si>
    <t>Strategy Inc</t>
  </si>
  <si>
    <t>M2ST34</t>
  </si>
  <si>
    <t>Suzano S.A.</t>
  </si>
  <si>
    <t>SUZB3</t>
  </si>
  <si>
    <t>Taesa</t>
  </si>
  <si>
    <t>TAEE4</t>
  </si>
  <si>
    <t>TAEE11</t>
  </si>
  <si>
    <t>Taiwan Semiconductor Manufacturing Co Ltd</t>
  </si>
  <si>
    <t>TSMC34</t>
  </si>
  <si>
    <t>Taurus Armas</t>
  </si>
  <si>
    <t>TASA4</t>
  </si>
  <si>
    <t>Tegma</t>
  </si>
  <si>
    <t>TGMA3</t>
  </si>
  <si>
    <t>Telef Brasil</t>
  </si>
  <si>
    <t>VIVT3</t>
  </si>
  <si>
    <t>Tenda</t>
  </si>
  <si>
    <t>TEND3</t>
  </si>
  <si>
    <t>Tesla, Inc</t>
  </si>
  <si>
    <t>TSLA34</t>
  </si>
  <si>
    <t>Tim</t>
  </si>
  <si>
    <t>TIMS3</t>
  </si>
  <si>
    <t>Totvs</t>
  </si>
  <si>
    <t>TOTS3</t>
  </si>
  <si>
    <t>Track Field</t>
  </si>
  <si>
    <t>TFCO4</t>
  </si>
  <si>
    <t>Trisul</t>
  </si>
  <si>
    <t>TRIS3</t>
  </si>
  <si>
    <t>Tupy</t>
  </si>
  <si>
    <t>TUPY3</t>
  </si>
  <si>
    <t>Ultrapar</t>
  </si>
  <si>
    <t>UGPA3</t>
  </si>
  <si>
    <t>Unifique</t>
  </si>
  <si>
    <t>FIQE3</t>
  </si>
  <si>
    <t>Unipar</t>
  </si>
  <si>
    <t>UNIP6</t>
  </si>
  <si>
    <t>Usiminas</t>
  </si>
  <si>
    <t>USIM3</t>
  </si>
  <si>
    <t>USIM5</t>
  </si>
  <si>
    <t>Vale</t>
  </si>
  <si>
    <t>VALE3</t>
  </si>
  <si>
    <t>Valid</t>
  </si>
  <si>
    <t>VLID3</t>
  </si>
  <si>
    <t>Vamos</t>
  </si>
  <si>
    <t>VAMO3</t>
  </si>
  <si>
    <t>Vibra</t>
  </si>
  <si>
    <t>VBBR3</t>
  </si>
  <si>
    <t>Vitrueduca</t>
  </si>
  <si>
    <t>VTRU3</t>
  </si>
  <si>
    <t>Vivara S.A.</t>
  </si>
  <si>
    <t>VIVA3</t>
  </si>
  <si>
    <t>Viveo</t>
  </si>
  <si>
    <t>VVEO3</t>
  </si>
  <si>
    <t>Vulcabras</t>
  </si>
  <si>
    <t>VULC3</t>
  </si>
  <si>
    <t>Weg</t>
  </si>
  <si>
    <t>WEGE3</t>
  </si>
  <si>
    <t>Wiz Co</t>
  </si>
  <si>
    <t>WIZC3</t>
  </si>
  <si>
    <t>Xp Inc.</t>
  </si>
  <si>
    <t>XPBR31</t>
  </si>
  <si>
    <t>Yduqs Part</t>
  </si>
  <si>
    <t>YDUQ3</t>
  </si>
  <si>
    <t>Etf Brad Bov</t>
  </si>
  <si>
    <t>BOVB11</t>
  </si>
  <si>
    <t>Etf BV Coin</t>
  </si>
  <si>
    <t>COIN11</t>
  </si>
  <si>
    <t>Etf BV Spyi</t>
  </si>
  <si>
    <t>SPYI11</t>
  </si>
  <si>
    <t>Global X Silver Miners</t>
  </si>
  <si>
    <t>BSIL39</t>
  </si>
  <si>
    <t>Hashdex Btcn</t>
  </si>
  <si>
    <t>BITH11</t>
  </si>
  <si>
    <t>Hashdex Eth</t>
  </si>
  <si>
    <t>ETHE11</t>
  </si>
  <si>
    <t>Hashdex Nci</t>
  </si>
  <si>
    <t>HASH11</t>
  </si>
  <si>
    <t>Investo Hodl</t>
  </si>
  <si>
    <t>HODL11</t>
  </si>
  <si>
    <t>Investo Wrld</t>
  </si>
  <si>
    <t>WRLD11</t>
  </si>
  <si>
    <t>Ishares Bova Ci</t>
  </si>
  <si>
    <t>BOVA11</t>
  </si>
  <si>
    <t>Ishares S&amp;P 500</t>
  </si>
  <si>
    <t>IVVB11</t>
  </si>
  <si>
    <t>iShares Silver Trust</t>
  </si>
  <si>
    <t>BSLV39</t>
  </si>
  <si>
    <t>Ishares Smal Ci</t>
  </si>
  <si>
    <t>SMAL11</t>
  </si>
  <si>
    <t>It Now Ibov</t>
  </si>
  <si>
    <t>BOVV11</t>
  </si>
  <si>
    <t>It Now Idiv</t>
  </si>
  <si>
    <t>DIVO11</t>
  </si>
  <si>
    <t>It Now SP BR</t>
  </si>
  <si>
    <t>SPXR11</t>
  </si>
  <si>
    <t>It Now Spxi</t>
  </si>
  <si>
    <t>SPXI11</t>
  </si>
  <si>
    <t>It Now Teck</t>
  </si>
  <si>
    <t>TECK11</t>
  </si>
  <si>
    <t>Qr Bitcoin</t>
  </si>
  <si>
    <t>QBTC11</t>
  </si>
  <si>
    <t>Solana Hash</t>
  </si>
  <si>
    <t>SOLH11</t>
  </si>
  <si>
    <t>Trend Europa</t>
  </si>
  <si>
    <t>EURP11</t>
  </si>
  <si>
    <t>Trend Ibovx</t>
  </si>
  <si>
    <t>BOVX11</t>
  </si>
  <si>
    <t>Trend Nasdaq</t>
  </si>
  <si>
    <t>NASD11</t>
  </si>
  <si>
    <t>Trend Ouro</t>
  </si>
  <si>
    <t>GOLD11</t>
  </si>
  <si>
    <t>Positivo Tec</t>
  </si>
  <si>
    <t>Nuibovhighbt</t>
  </si>
  <si>
    <t>HIGH11</t>
  </si>
  <si>
    <t>Ishares Eqwe</t>
  </si>
  <si>
    <t>EWBZ11</t>
  </si>
  <si>
    <t>Petrorio</t>
  </si>
  <si>
    <t>Western Digital Corp</t>
  </si>
  <si>
    <t>W1DC34</t>
  </si>
  <si>
    <t>Qualicorp</t>
  </si>
  <si>
    <t>Petzcobasi</t>
  </si>
  <si>
    <t>Profarma</t>
  </si>
  <si>
    <t>PFRM3</t>
  </si>
  <si>
    <t>Porto Seguro</t>
  </si>
  <si>
    <t>Planoeplano</t>
  </si>
  <si>
    <t>Exxon Mobil Corp</t>
  </si>
  <si>
    <t>EXXO34</t>
  </si>
  <si>
    <t>Trend Ouro H</t>
  </si>
  <si>
    <t>GOLX11</t>
  </si>
  <si>
    <t>Priner</t>
  </si>
  <si>
    <t>Visa Inc</t>
  </si>
  <si>
    <t>VISA34</t>
  </si>
  <si>
    <t>Global X Uranium</t>
  </si>
  <si>
    <t>BURA39</t>
  </si>
  <si>
    <t>iShares MSCI Emerging Markets Index</t>
  </si>
  <si>
    <t>BEEM39</t>
  </si>
  <si>
    <t>Allied</t>
  </si>
  <si>
    <t>ALLD3</t>
  </si>
  <si>
    <t>Quero-Quero</t>
  </si>
  <si>
    <t>Nuibovlowvol</t>
  </si>
  <si>
    <t>LVOL11</t>
  </si>
  <si>
    <t>Eli Lilly And Company</t>
  </si>
  <si>
    <t>LILY34</t>
  </si>
  <si>
    <t>SANB3</t>
  </si>
  <si>
    <t>SANB4</t>
  </si>
  <si>
    <t>TAEE3</t>
  </si>
  <si>
    <t>BB Etf Dolar</t>
  </si>
  <si>
    <t>DOLA11</t>
  </si>
  <si>
    <t>It Now Ifnc Fundo de Indice</t>
  </si>
  <si>
    <t>FIND11</t>
  </si>
  <si>
    <t>Nu Rend Ibov</t>
  </si>
  <si>
    <t>NDIV11</t>
  </si>
  <si>
    <t>Asml Holding Nv</t>
  </si>
  <si>
    <t>ASML34</t>
  </si>
  <si>
    <t>Bank Of America Corp</t>
  </si>
  <si>
    <t>BOAC34</t>
  </si>
  <si>
    <t>Brisanet</t>
  </si>
  <si>
    <t>BRST3</t>
  </si>
  <si>
    <t>CMIG3</t>
  </si>
  <si>
    <t>Chevron Corp</t>
  </si>
  <si>
    <t>CHVX34</t>
  </si>
  <si>
    <t>Rio Tinto Plc</t>
  </si>
  <si>
    <t>RIOT34</t>
  </si>
  <si>
    <t>Global X Copper Miners</t>
  </si>
  <si>
    <t>BCPX39</t>
  </si>
  <si>
    <t>iShares Gold Trust</t>
  </si>
  <si>
    <t>BIAU39</t>
  </si>
  <si>
    <t>Qr Ether</t>
  </si>
  <si>
    <t>QETH11</t>
  </si>
  <si>
    <t>Trend China</t>
  </si>
  <si>
    <t>XINA11</t>
  </si>
  <si>
    <t>OPCT3 está em tendência de baixa no curto prazo e abaixo de 8,81 projetaria de 8,07 a 7,34. Tem resistências em 8,98  e 10,44.</t>
  </si>
  <si>
    <t>Syn Prop Tec</t>
  </si>
  <si>
    <t>SYNE3</t>
  </si>
  <si>
    <t>Uber Technologies, Inc</t>
  </si>
  <si>
    <t>U1BE34</t>
  </si>
  <si>
    <t>Vittia</t>
  </si>
  <si>
    <t>VITT3</t>
  </si>
  <si>
    <t>Investoutil</t>
  </si>
  <si>
    <t>UTLL11</t>
  </si>
  <si>
    <t>iShares Core S&amp;P 500 Index</t>
  </si>
  <si>
    <t>BIVB39</t>
  </si>
  <si>
    <t>iShares MSCI Acwi (All Country World Index)</t>
  </si>
  <si>
    <t>BACW39</t>
  </si>
  <si>
    <t>iShares US Energy ETF</t>
  </si>
  <si>
    <t>BIYE39</t>
  </si>
  <si>
    <t>It Now Divd</t>
  </si>
  <si>
    <t>DIVD11</t>
  </si>
  <si>
    <t>TTEN3 está em tendência de baixa no curto prazo e abaixo de 14,85 projetaria de 13,72 a 12,6. Tem resistências em 15,45  e 17,69.</t>
  </si>
  <si>
    <t>ABCB4 está em tendência de baixa no curto prazo e abaixo de 24,97 projetaria de 22,73 a 20,5. Tem resistências em 25,6  e 30,06.</t>
  </si>
  <si>
    <t>Adobe Inc</t>
  </si>
  <si>
    <t>ADBE34</t>
  </si>
  <si>
    <t>ADBE34 está em tendência de baixa no curto prazo e abaixo de 25,5 projetaria de 20,87 a 16,24. Tem resistências em 26,48  e 35,73.</t>
  </si>
  <si>
    <t>A1MD34 está em tendência de alta no curto prazo e acima de 176,53 projetaria de 209,59 a 263,1. Tem suportes em 131,74 e 115,2.</t>
  </si>
  <si>
    <t>BABA34 está em tendência de baixa no curto prazo e abaixo de 23,18 projetaria de 19,63 a 16,08. Tem resistências em 23,78  e 30,87. O IFR sobrevendido alerta para recuperações se superar 23,78</t>
  </si>
  <si>
    <t>ALLD3 está em tendência de baixa no curto prazo e abaixo de 7,18 projetaria de 6,77 a 6,37. Tem resistências em 7,33  e 8,13.</t>
  </si>
  <si>
    <t>ALOS3 está em tendência de baixa no curto prazo e abaixo de 28,58 projetaria de 26,44 a 24,31. Tem resistências em 29,75  e 34,01.</t>
  </si>
  <si>
    <t>ALPA4 está em tendência de baixa no curto prazo e abaixo de 11,49 projetaria de 9,66 a 7,83. Tem resistências em 11,89  e 15,54.</t>
  </si>
  <si>
    <t>GOGL34 está em tendência de baixa no curto prazo e abaixo de 132,27 projetaria de 123,42 a 114,58. Tem resistências em 134,63  e 152,31.</t>
  </si>
  <si>
    <t>ALUP11 está em tendência de baixa no curto prazo e abaixo de 33,02 projetaria de 31,13 a 29,25. Tem resistências em 34,04  e 37,8.</t>
  </si>
  <si>
    <t>AMZO34 está em tendência de baixa no curto prazo e abaixo de 54,15 projetaria de 49,29 a 44,44. Tem resistências em 54,9  e 64,6.</t>
  </si>
  <si>
    <t>ABEV3 está em tendência de baixa no curto prazo e abaixo de 14,33 projetaria de 12,99 a 11,66. Tem resistências em 14,75  e 17,41. O IFR sobrevendido alerta para recuperações se superar 14,75</t>
  </si>
  <si>
    <t>AMER3 está em tendência de baixa no curto prazo e abaixo de 4,92 projetaria de 4,05 a 3,19. Tem resistências em 5,03  e 6,75.</t>
  </si>
  <si>
    <t>ANIM3 está em tendência de baixa no curto prazo e abaixo de 3,73 projetaria de 3,05 a 2,38. Tem resistências em 3,92  e 5,26. O IFR sobrevendido alerta para recuperações se superar 3,92</t>
  </si>
  <si>
    <t>AAPL34 está em tendência de baixa no curto prazo e abaixo de 64,88 projetaria de 61,19 a 57,51. Tem resistências em 66,16  e 73,52.</t>
  </si>
  <si>
    <t>ARML3 está em tendência de baixa no curto prazo e abaixo de 4,44 projetaria de 3,61 a 2,78. Tem resistências em 4,74  e 6,39. O IFR sobrevendido alerta para recuperações se superar 4,74</t>
  </si>
  <si>
    <t>ASML34 está em tendência de baixa no curto prazo e abaixo de 125 projetaria de 109,06 a 93,12. Tem resistências em 130,9  e 162,77.</t>
  </si>
  <si>
    <t>ASAI3 está em tendência de baixa no curto prazo e abaixo de 7,36 projetaria de 6,33 a 5,3. Tem resistências em 7,77  e 9,82. O IFR sobrevendido alerta para recuperações se superar 7,77</t>
  </si>
  <si>
    <t>AURA33 está em tendência de baixa no curto prazo e abaixo de 104,9 projetaria de 75,43 a 45,97. Tem resistências em 117,25  e 176,17. O IFR sobrevendido alerta para recuperações se superar 117,25</t>
  </si>
  <si>
    <t>AURE3 está em tendência de baixa no curto prazo e abaixo de 11,25 projetaria de 10,59 a 9,93. Tem resistências em 11,87  e 13,18.</t>
  </si>
  <si>
    <t>AXIA3 está em tendência de baixa no curto prazo e abaixo de 55,27 projetaria de 50,41 a 45,56. Tem resistências em 57,82  e 67,52.</t>
  </si>
  <si>
    <t>AXIA6 está em tendência de baixa no curto prazo e abaixo de 60,33 projetaria de 54,24 a 48,16. Tem resistências em 63,21  e 75,37.</t>
  </si>
  <si>
    <t>AXIA7 está em tendência de baixa no curto prazo e abaixo de 53,25 projetaria de 48,97 a 44,7. Tem resistências em 55,9  e 64,44.</t>
  </si>
  <si>
    <t>AZZA3 está em tendência de alta no curto prazo e acima de 28,86 projetaria de 32,87 a 39,37. Tem suportes em 26,27 e 24,26.</t>
  </si>
  <si>
    <t>B3SA3 está em tendência de baixa no curto prazo e abaixo de 15,95 projetaria de 14,12 a 12,29. Tem resistências em 16,77  e 20,42.</t>
  </si>
  <si>
    <t>BMGB4 está em tendência de baixa no curto prazo e abaixo de 4,82 projetaria de 4,4 a 3,98. Tem resistências em 5  e 5,83.</t>
  </si>
  <si>
    <t>BOAC34 está em tendência de baixa no curto prazo e abaixo de 61,6 projetaria de 55,96 a 50,33. Tem resistências em 62,74  e 74.</t>
  </si>
  <si>
    <t>BRSR6 está em tendência de baixa no curto prazo e abaixo de 16,7 projetaria de 14,84 a 12,99. Tem resistências em 17,24  e 20,94.</t>
  </si>
  <si>
    <t>BBSE3 está em tendência de baixa no curto prazo e abaixo de 33,96 projetaria de 32,17 a 30,38. Tem resistências em 34,67  e 38,24.</t>
  </si>
  <si>
    <t>BMOB3 está em tendência de alta no curto prazo e acima de 26,65 projetaria de 30,14 a 35,79. Tem suportes em 23,55 e 21,8. O padrão de volume favorece a alta.</t>
  </si>
  <si>
    <t>BERK34 está em tendência de baixa no curto prazo e abaixo de 126,33 projetaria de 120,77 a 115,21. Tem resistências em 128,6  e 139,71.</t>
  </si>
  <si>
    <t>BLAU3 está em tendência de baixa no curto prazo e abaixo de 9,55 projetaria de 8,66 a 7,78. Tem resistências em 9,82  e 11,58.</t>
  </si>
  <si>
    <t>SOJA3 está em tendência de baixa no curto prazo e abaixo de 7,97 projetaria de 7,54 a 7,12. Tem resistências em 8,16  e 9.</t>
  </si>
  <si>
    <t>BRBI11 está em tendência de baixa no curto prazo e abaixo de 17,98 projetaria de 16,72 a 15,46. Tem resistências em 18,62  e 21,13.</t>
  </si>
  <si>
    <t>BBDC3 está em tendência de baixa no curto prazo e abaixo de 15,73 projetaria de 14,44 a 13,15. Tem resistências em 16,13  e 18,7. O IFR sobrevendido alerta para recuperações se superar 16,13</t>
  </si>
  <si>
    <t>BBDC4 está em tendência de baixa no curto prazo e abaixo de 18,12 projetaria de 16,59 a 15,06. Tem resistências em 18,71  e 21,76. O IFR sobrevendido alerta para recuperações se superar 18,71</t>
  </si>
  <si>
    <t>BRAP4 está em tendência de baixa no curto prazo e abaixo de 21,2 projetaria de 18,51 a 15,83. Tem resistências em 21,69  e 27,05. O IFR sobrevendido alerta para recuperações se superar 21,69</t>
  </si>
  <si>
    <t>BBAS3 está em tendência de baixa no curto prazo e abaixo de 23,01 projetaria de 20,87 a 18,73. Tem resistências em 23,46  e 27,73. O IFR sobrevendido alerta para recuperações se superar 23,46</t>
  </si>
  <si>
    <t>AGRO3 está em tendência de baixa no curto prazo e abaixo de 21 projetaria de 19,71 a 18,42. Tem resistências em 21,86  e 24,43.</t>
  </si>
  <si>
    <t>BRKM5 está em tendência de baixa no curto prazo e abaixo de 10,18 projetaria de 8,16 a 6,14. Tem resistências em 12  e 16,03.</t>
  </si>
  <si>
    <t>BRAV3 está em tendência de baixa no curto prazo e abaixo de 16,38 projetaria de 14,16 a 11,94. Tem resistências em 17,53  e 21,96.</t>
  </si>
  <si>
    <t>BRST3 está em tendência de baixa no curto prazo e abaixo de 2,71 projetaria de 2,45 a 2,19. Tem resistências em 2,81  e 3,32. O IFR sobrevendido alerta para recuperações se superar 2,81</t>
  </si>
  <si>
    <t>AVGO34 está em tendência de baixa no curto prazo e abaixo de 23,3 projetaria de 20,19 a 17,08. Tem resistências em 24,15  e 30,36.</t>
  </si>
  <si>
    <t>BPAC11 está em tendência de baixa no curto prazo e abaixo de 51,82 projetaria de 47,78 a 43,75. Tem resistências em 54,58  e 62,64. O IFR sobrevendido alerta para recuperações se superar 54,58</t>
  </si>
  <si>
    <t>CXSE3 está em tendência de baixa no curto prazo e abaixo de 17,28 projetaria de 16,19 a 15,11. Tem resistências em 18,05  e 20,21.</t>
  </si>
  <si>
    <t>CAML3 está em tendência de baixa no curto prazo e abaixo de 5,4 projetaria de 4,8 a 4,2. Tem resistências em 5,74  e 6,93. O IFR sobrevendido alerta para recuperações se superar 5,74</t>
  </si>
  <si>
    <t>BHIA3 está em tendência de baixa no curto prazo e abaixo de 2,76 projetaria de 2,31 a 1,87. Tem resistências em 2,87  e 3,75.</t>
  </si>
  <si>
    <t>CBAV3 está em tendência de alta no curto prazo e acima de 10,54 projetaria de 14,13 a 19,95. Tem suportes em 10,26 e 8,46.</t>
  </si>
  <si>
    <t>CEAB3 está em tendência de baixa no curto prazo e abaixo de 11 projetaria de 8,35 a 5,71. Tem resistências em 11,33  e 16,61.</t>
  </si>
  <si>
    <t>CMIG3 está em tendência de alta no curto prazo e acima de 16,41 projetaria de 18,22 a 21,15. Tem suportes em 15,57 e 14,66. O padrão de volume favorece a alta.</t>
  </si>
  <si>
    <t>CMIG4 está em tendência de alta no curto prazo e acima de 12,62 projetaria de 13,97 a 16,16. Tem suportes em 12,07 e 11,39. O padrão de volume favorece a alta.</t>
  </si>
  <si>
    <t>CHVX34 está em tendência de alta no curto prazo e acima de 108,56 projetaria de 127,38 a 157,83. Tem suportes em 105,99 e 96,57. O padrão de volume favorece a alta. O IFR sobrecomprado alerta realizações se perder 105,99.</t>
  </si>
  <si>
    <t>Coca Cola Co</t>
  </si>
  <si>
    <t>COCA34</t>
  </si>
  <si>
    <t>COCA34 está em tendência de baixa no curto prazo e abaixo de 65,85 projetaria de 62,71 a 59,58. Tem resistências em 66,8  e 73,06.</t>
  </si>
  <si>
    <t>COGN3 está em tendência de baixa no curto prazo e abaixo de 2,74 projetaria de 2,11 a 1,48. Tem resistências em 2,83  e 4,08. O IFR sobrevendido alerta para recuperações se superar 2,83</t>
  </si>
  <si>
    <t>C2OI34 está em tendência de alta no curto prazo e acima de 61,72 projetaria de 81,92 a 114,61. Tem suportes em 41,42 e 31,31.</t>
  </si>
  <si>
    <t>CSMG3 está em tendência de baixa no curto prazo e abaixo de 53,4 projetaria de 46,36 a 39,33. Tem resistências em 55,6  e 69,66.</t>
  </si>
  <si>
    <t>CPLE3 está em tendência de alta no curto prazo e acima de 15,57 projetaria de 17,89 a 21,66. Tem suportes em 14,73 e 13,56.</t>
  </si>
  <si>
    <t>Corning Inc</t>
  </si>
  <si>
    <t>G1LW34</t>
  </si>
  <si>
    <t>G1LW34 está em tendência de baixa no curto prazo e abaixo de 669,9 projetaria de 544,22 a 418,55. Tem resistências em 693  e 944,34.</t>
  </si>
  <si>
    <t>CSAN3 está em tendência de baixa no curto prazo e abaixo de 5,08 projetaria de 4,46 a 3,85. Tem resistências em 5,27  e 6,49. O IFR sobrevendido alerta para recuperações se superar 5,27</t>
  </si>
  <si>
    <t>CPFE3 está em tendência de baixa no curto prazo e abaixo de 45,52 projetaria de 42,17 a 38,82. Tem resistências em 47,59  e 54,28. O IFR sobrevendido alerta para recuperações se superar 47,59</t>
  </si>
  <si>
    <t>Crowdstrike Hldg Inc</t>
  </si>
  <si>
    <t>C2RW34</t>
  </si>
  <si>
    <t>C2RW34 está em tendência de alta no curto prazo e acima de 131,55 projetaria de 163,01 a 213,92. Tem suportes em 97,82 e 82,08.</t>
  </si>
  <si>
    <t>CSED3 está em tendência de baixa no curto prazo e abaixo de 5,67 projetaria de 5,03 a 4,39. Tem resistências em 5,86  e 7,13. O IFR sobrevendido alerta para recuperações se superar 5,86</t>
  </si>
  <si>
    <t>CMIN3 está em tendência de baixa no curto prazo e abaixo de 4,74 projetaria de 4,14 a 3,55. Tem resistências em 4,87  e 6,05. O IFR sobrevendido alerta para recuperações se superar 4,87</t>
  </si>
  <si>
    <t>CURY3 está em tendência de baixa no curto prazo e abaixo de 32,52 projetaria de 29,04 a 25,57. Tem resistências em 34,1  e 41,04. O IFR sobrevendido alerta para recuperações se superar 34,1</t>
  </si>
  <si>
    <t>CVCB3 está em tendência de baixa no curto prazo e abaixo de 1,83 projetaria de 1,49 a 1,16. Tem resistências em 1,98  e 2,64.</t>
  </si>
  <si>
    <t>CYRE3 está em tendência de baixa no curto prazo e abaixo de 24,83 projetaria de 22,24 a 19,65. Tem resistências em 27,05  e 32,22. O IFR sobrevendido alerta para recuperações se superar 27,05</t>
  </si>
  <si>
    <t>CYRE4 está em tendência de baixa no curto prazo e abaixo de 23,25 projetaria de 20,71 a 18,18. Tem resistências em 25,21  e 30,27. O IFR sobrevendido alerta para recuperações se superar 25,21</t>
  </si>
  <si>
    <t>DASA3 está em tendência de baixa no curto prazo e abaixo de 3,12 projetaria de 2,31 a 1,5. Tem resistências em 3,37  e 4,98. O IFR sobrevendido alerta para recuperações se superar 3,37</t>
  </si>
  <si>
    <t>DESK3 está em tendência de alta no curto prazo e acima de 18,51 projetaria de 22,44 a 28,81. Tem suportes em 13,89 e 11,92.</t>
  </si>
  <si>
    <t>DXCO3 está em tendência de baixa no curto prazo e abaixo de 4,45 projetaria de 3,9 a 3,35. Tem resistências em 4,56  e 5,65. O IFR sobrevendido alerta para recuperações se superar 4,56</t>
  </si>
  <si>
    <t>PNVL3 está em tendência de baixa no curto prazo e abaixo de 13,6 projetaria de 11,23 a 8,86. Tem resistências em 14,6  e 19,33. O IFR sobrevendido alerta para recuperações se superar 14,6</t>
  </si>
  <si>
    <t>DIRR3 está em tendência de baixa no curto prazo e abaixo de 13,3 projetaria de 11,83 a 10,37. Tem resistências em 13,83  e 16,75. O IFR sobrevendido alerta para recuperações se superar 13,83</t>
  </si>
  <si>
    <t>ECOR3 está em tendência de baixa no curto prazo e abaixo de 7,81 projetaria de 6,39 a 4,98. Tem resistências em 8,42  e 11,24. O IFR sobrevendido alerta para recuperações se superar 8,42</t>
  </si>
  <si>
    <t>LILY34 está em tendência de baixa no curto prazo e abaixo de 159,59 projetaria de 143,9 a 128,22. Tem resistências em 163,02  e 194,38. O IFR sobrevendido alerta para recuperações se superar 163,02</t>
  </si>
  <si>
    <t>EMBJ3 está em tendência de baixa no curto prazo e abaixo de 72,17 projetaria de 61,87 a 51,57. Tem resistências em 76,27  e 96,86. O IFR sobrevendido alerta para recuperações se superar 76,27</t>
  </si>
  <si>
    <t>ENGI11 está em tendência de baixa no curto prazo e abaixo de 48,84 projetaria de 45,87 a 42,9. Tem resistências em 50,71  e 56,64. O IFR sobrevendido alerta para recuperações se superar 50,71</t>
  </si>
  <si>
    <t>ENEV3 está em tendência de alta no curto prazo e acima de 25,99 projetaria de 31,11 a 39,4. Tem suportes em 24,72 e 22,15. O IFR sobrecomprado alerta realizações se perder 24,72.</t>
  </si>
  <si>
    <t>EGIE3 está em tendência de baixa no curto prazo e abaixo de 31,02 projetaria de 29,23 a 27,45. Tem resistências em 32,07  e 35,63.</t>
  </si>
  <si>
    <t>EQTL3 está em tendência de baixa no curto prazo e abaixo de 39,87 projetaria de 38 a 36,13. Tem resistências em 41,28  e 45,01.</t>
  </si>
  <si>
    <t>EVEN3 está em tendência de baixa no curto prazo e abaixo de 6,82 projetaria de 6,22 a 5,62. Tem resistências em 7,05  e 8,24. O IFR sobrevendido alerta para recuperações se superar 7,05</t>
  </si>
  <si>
    <t>EXXO34 está em tendência de alta no curto prazo e acima de 107,29 projetaria de 126,84 a 158,48. Tem suportes em 103,9 e 94,12. O padrão de volume favorece a alta. O IFR sobrecomprado alerta realizações se perder 103,9.</t>
  </si>
  <si>
    <t>EZTC3 está em tendência de baixa no curto prazo e abaixo de 13,05 projetaria de 11,91 a 10,78. Tem resistências em 13,63  e 15,89. O IFR sobrevendido alerta para recuperações se superar 13,63</t>
  </si>
  <si>
    <t>FESA4 está em tendência de baixa no curto prazo e abaixo de 7,1 projetaria de 6,42 a 5,74. Tem resistências em 7,32  e 8,67. O IFR sobrevendido alerta para recuperações se superar 7,32</t>
  </si>
  <si>
    <t>FLRY3 está em tendência de baixa no curto prazo e abaixo de 14,83 projetaria de 13,53 a 12,23. Tem resistências em 15,38  e 17,97. O IFR sobrevendido alerta para recuperações se superar 15,38</t>
  </si>
  <si>
    <t>FRAS3 está em tendência de baixa no curto prazo e abaixo de 20,77 projetaria de 19,23 a 17,7. Tem resistências em 21,08  e 24,14. O IFR sobrevendido alerta para recuperações se superar 21,08</t>
  </si>
  <si>
    <t>GGBR4 está em tendência de baixa no curto prazo e abaixo de 17,19 projetaria de 14,97 a 12,76. Tem resistências em 17,48  e 21,9. O IFR sobrevendido alerta para recuperações se superar 17,48</t>
  </si>
  <si>
    <t>GOAU4 está em tendência de baixa no curto prazo e abaixo de 7,76 projetaria de 6,82 a 5,88. Tem resistências em 7,91  e 9,78. O IFR sobrevendido alerta para recuperações se superar 7,91</t>
  </si>
  <si>
    <t>GGPS3 está em tendência de baixa no curto prazo e abaixo de 15,67 projetaria de 14,36 a 13,06. Tem resistências em 16,48  e 19,08. O IFR sobrevendido alerta para recuperações se superar 16,48</t>
  </si>
  <si>
    <t>GRND3 está em tendência de baixa no curto prazo e abaixo de 4,59 projetaria de 4,11 a 3,64. Tem resistências em 4,67  e 5,61.</t>
  </si>
  <si>
    <t>GMAT3 está em tendência de baixa no curto prazo e abaixo de 4,1 projetaria de 3,49 a 2,88. Tem resistências em 4,39  e 5,6. O IFR sobrevendido alerta para recuperações se superar 4,39</t>
  </si>
  <si>
    <t>SBFG3 está em tendência de baixa no curto prazo e abaixo de 10,92 projetaria de 9,32 a 7,72. Tem resistências em 11,39  e 14,58.</t>
  </si>
  <si>
    <t>HAPV3 está em tendência de baixa no curto prazo e abaixo de 8,56 projetaria de 4,83 a 1,1. Tem resistências em 9,4  e 16,85.</t>
  </si>
  <si>
    <t>HBOR3 está em tendência de baixa no curto prazo e abaixo de 2,54 projetaria de 2,17 a 1,81. Tem resistências em 2,77  e 3,49.</t>
  </si>
  <si>
    <t>HBSA3 está em tendência de baixa no curto prazo e abaixo de 3,65 projetaria de 3,37 a 3,1. Tem resistências em 3,8  e 4,34.</t>
  </si>
  <si>
    <t>HYPE3 está em tendência de baixa no curto prazo e abaixo de 21,9 projetaria de 20,06 a 18,23. Tem resistências em 22,39  e 26,05.</t>
  </si>
  <si>
    <t>IGTI11 está em tendência de baixa no curto prazo e abaixo de 25,82 projetaria de 23,97 a 22,13. Tem resistências em 26,96  e 30,64. O IFR sobrevendido alerta para recuperações se superar 26,96</t>
  </si>
  <si>
    <t>ITLC34 está em tendência de baixa no curto prazo e abaixo de 38,68 projetaria de 32,87 a 27,06. Tem resistências em 41,7  e 53,31.</t>
  </si>
  <si>
    <t>INTB3 está em tendência de alta no curto prazo e acima de 15,12 projetaria de 17,98 a 22,61. Tem suportes em 13,91 e 12,47.</t>
  </si>
  <si>
    <t>INBR32 está em tendência de baixa no curto prazo e abaixo de 40,92 projetaria de 37,08 a 33,25. Tem resistências em 42,41  e 50,07.</t>
  </si>
  <si>
    <t>MYPK3 está em tendência de baixa no curto prazo e abaixo de 8,86 projetaria de 8,12 a 7,39. Tem resistências em 9,15  e 10,61. O IFR sobrevendido alerta para recuperações se superar 9,15</t>
  </si>
  <si>
    <t>RANI3 está em tendência de baixa no curto prazo e abaixo de 8,95 projetaria de 8,4 a 7,86. Tem resistências em 9,2  e 10,28.</t>
  </si>
  <si>
    <t>IRBR3 está em tendência de baixa no curto prazo e abaixo de 53,27 projetaria de 47,36 a 41,46. Tem resistências em 55,08  e 66,88. O IFR sobrevendido alerta para recuperações se superar 55,08</t>
  </si>
  <si>
    <t>ISAE4 está em tendência de baixa no curto prazo e abaixo de 27,1 projetaria de 25,55 a 24,01. Tem resistências em 27,94  e 31,02.</t>
  </si>
  <si>
    <t>ITSA3 está em tendência de baixa no curto prazo e abaixo de 12,98 projetaria de 11,6 a 10,23. Tem resistências em 13,3  e 16,04.</t>
  </si>
  <si>
    <t>ITSA4 está em tendência de baixa no curto prazo e abaixo de 12,99 projetaria de 11,63 a 10,28. Tem resistências em 13,32  e 16,02.</t>
  </si>
  <si>
    <t>ITUB3 está em tendência de baixa no curto prazo e abaixo de 40,23 projetaria de 35,88 a 31,54. Tem resistências em 41,09  e 49,77.</t>
  </si>
  <si>
    <t>ITUB4 está em tendência de baixa no curto prazo e abaixo de 41,2 projetaria de 37,09 a 32,99. Tem resistências em 42,27  e 50,47.</t>
  </si>
  <si>
    <t>JALL3 está em tendência de alta no curto prazo e acima de 3,4 projetaria de 3,84 a 4,56. Tem suportes em 3,16 e 2,93.</t>
  </si>
  <si>
    <t>JBSS32 está em tendência de baixa no curto prazo e abaixo de 75,12 projetaria de 69,89 a 64,66. Tem resistências em 80,16  e 90,61. O IFR sobrevendido alerta para recuperações se superar 80,16</t>
  </si>
  <si>
    <t>JHSF3 está em tendência de baixa no curto prazo e abaixo de 8,29 projetaria de 7,2 a 6,11. Tem resistências em 8,75  e 10,92. O IFR sobrevendido alerta para recuperações se superar 8,75</t>
  </si>
  <si>
    <t>Johnson &amp; Johnson</t>
  </si>
  <si>
    <t>JNJB34</t>
  </si>
  <si>
    <t>JNJB34 está em tendência de baixa no curto prazo e abaixo de 82,86 projetaria de 76,93 a 71. Tem resistências em 83,79  e 95,64.</t>
  </si>
  <si>
    <t>JPMC34 está em tendência de alta no curto prazo e acima de 182,31 projetaria de 205 a 241,73. Tem suportes em 150,79 e 139,44.</t>
  </si>
  <si>
    <t>JSLG3 está em tendência de baixa no curto prazo e abaixo de 5,69 projetaria de 4,2 a 2,72. Tem resistências em 6,08  e 9,04. O IFR sobrevendido alerta para recuperações se superar 6,08</t>
  </si>
  <si>
    <t>KEPL3 está em tendência de baixa no curto prazo e abaixo de 7,67 projetaria de 6,74 a 5,81. Tem resistências em 7,9  e 9,75. O IFR sobrevendido alerta para recuperações se superar 7,9</t>
  </si>
  <si>
    <t>KLBN3 está em tendência de baixa no curto prazo e abaixo de 3,69 projetaria de 3,39 a 3,09. Tem resistências em 3,79  e 4,38. O IFR sobrevendido alerta para recuperações se superar 3,79</t>
  </si>
  <si>
    <t>KLBN4 está em tendência de baixa no curto prazo e abaixo de 3,67 projetaria de 3,38 a 3,09. Tem resistências em 3,78  e 4,35. O IFR sobrevendido alerta para recuperações se superar 3,78</t>
  </si>
  <si>
    <t>KLBN11 está em tendência de baixa no curto prazo e abaixo de 18,35 projetaria de 16,83 a 15,31. Tem resistências em 18,79  e 21,82. O IFR sobrevendido alerta para recuperações se superar 18,79</t>
  </si>
  <si>
    <t>LAVV3 está em tendência de baixa no curto prazo e abaixo de 13,69 projetaria de 12,05 a 10,42. Tem resistências em 14,33  e 17,59. O IFR sobrevendido alerta para recuperações se superar 14,33</t>
  </si>
  <si>
    <t>LIGT3 está em tendência de baixa no curto prazo e abaixo de 4,48 projetaria de 3,95 a 3,42. Tem resistências em 4,71  e 5,76.</t>
  </si>
  <si>
    <t>RENT3 está em tendência de baixa no curto prazo e abaixo de 42,59 projetaria de 38,45 a 34,32. Tem resistências em 44,2  e 52,46.</t>
  </si>
  <si>
    <t>RENT4 está em tendência de baixa no curto prazo e abaixo de 40,75 projetaria de 36,99 a 33,23. Tem resistências em 42  e 49,51. O IFR sobrevendido alerta para recuperações se superar 42</t>
  </si>
  <si>
    <t>LOGG3 está em tendência de baixa no curto prazo e abaixo de 25,92 projetaria de 23,34 a 20,77. Tem resistências em 26,85  e 31,99.</t>
  </si>
  <si>
    <t>LREN3 está em tendência de baixa no curto prazo e abaixo de 14,75 projetaria de 13,56 a 12,38. Tem resistências em 15,13  e 17,49.</t>
  </si>
  <si>
    <t>LWSA3 está em tendência de baixa no curto prazo e abaixo de 3,59 projetaria de 3,11 a 2,64. Tem resistências em 3,73  e 4,67.</t>
  </si>
  <si>
    <t>MDIA3 está em tendência de baixa no curto prazo e abaixo de 21,25 projetaria de 19,62 a 18. Tem resistências em 21,72  e 24,96. O IFR sobrevendido alerta para recuperações se superar 21,72</t>
  </si>
  <si>
    <t>MGLU3 está em tendência de baixa no curto prazo e abaixo de 8,27 projetaria de 7,24 a 6,21. Tem resistências em 8,78  e 10,83.</t>
  </si>
  <si>
    <t>POMO3 está em tendência de baixa no curto prazo e abaixo de 5,41 projetaria de 4,93 a 4,45. Tem resistências em 5,58  e 6,53. O IFR sobrevendido alerta para recuperações se superar 5,58</t>
  </si>
  <si>
    <t>POMO4 está em tendência de baixa no curto prazo e abaixo de 5,73 projetaria de 5,23 a 4,74. Tem resistências em 5,88  e 6,86. O IFR sobrevendido alerta para recuperações se superar 5,88</t>
  </si>
  <si>
    <t>MBRF3 está em tendência de baixa no curto prazo e abaixo de 15,64 projetaria de 12,18 a 8,72. Tem resistências em 17,03  e 23,94.</t>
  </si>
  <si>
    <t>CASH3 está em tendência de alta no curto prazo e acima de 4,55 projetaria de 5,37 a 6,71. Tem suportes em 3,45 e 3,03.</t>
  </si>
  <si>
    <t>MELK3 está em tendência de baixa no curto prazo e abaixo de 3,43 projetaria de 3,2 a 2,98. Tem resistências em 3,57  e 4,01. O IFR sobrevendido alerta para recuperações se superar 3,57</t>
  </si>
  <si>
    <t>MELI34 está em tendência de baixa no curto prazo e abaixo de 71,79 projetaria de 62,31 a 52,83. Tem resistências em 73,8  e 92,75.</t>
  </si>
  <si>
    <t>BMEB4 está em tendência de baixa no curto prazo e abaixo de 74,6 projetaria de 63,62 a 52,64. Tem resistências em 79,64  e 101,59.</t>
  </si>
  <si>
    <t>M1TA34 está em tendência de baixa no curto prazo e abaixo de 111,66 projetaria de 103,53 a 95,4. Tem resistências em 114,18  e 130,43. O IFR sobrevendido alerta para recuperações se superar 114,18</t>
  </si>
  <si>
    <t>LEVE3 está em tendência de baixa no curto prazo e abaixo de 34,34 projetaria de 32,69 a 31,04. Tem resistências em 34,85  e 38,14.</t>
  </si>
  <si>
    <t>MUTC34 está em tendência de alta no curto prazo e acima de 409,89 projetaria de 555,83 a 791,99. Tem suportes em 368,88 e 295,9.</t>
  </si>
  <si>
    <t>MSFT34 está em tendência de baixa no curto prazo e abaixo de 84,25 projetaria de 74,6 a 64,96. Tem resistências em 85,3  e 104,58.</t>
  </si>
  <si>
    <t>MILS3 está em tendência de baixa no curto prazo e abaixo de 13,29 projetaria de 12,06 a 10,84. Tem resistências em 13,78  e 16,22. O IFR sobrevendido alerta para recuperações se superar 13,78</t>
  </si>
  <si>
    <t>BEEF3 está em tendência de baixa no curto prazo e abaixo de 3,63 projetaria de 2,64 a 1,66. Tem resistências em 3,97  e 5,93. O IFR sobrevendido alerta para recuperações se superar 3,97</t>
  </si>
  <si>
    <t>MTRE3 está em tendência de baixa no curto prazo e abaixo de 3,63 projetaria de 3,34 a 3,05. Tem resistências em 3,77  e 4,34.</t>
  </si>
  <si>
    <t>MOTV3 está em tendência de baixa no curto prazo e abaixo de 14,65 projetaria de 13,67 a 12,69. Tem resistências em 15,23  e 17,18.</t>
  </si>
  <si>
    <t>MDNE3 está em tendência de baixa no curto prazo e abaixo de 28,62 projetaria de 24,3 a 19,98. Tem resistências em 30,72  e 39,35.</t>
  </si>
  <si>
    <t>MOVI3 está em tendência de baixa no curto prazo e abaixo de 11,57 projetaria de 9,77 a 7,98. Tem resistências em 12,17  e 15,75.</t>
  </si>
  <si>
    <t>MRVE3 está em tendência de baixa no curto prazo e abaixo de 7,1 projetaria de 6,04 a 4,98. Tem resistências em 7,53  e 9,64. O IFR sobrevendido alerta para recuperações se superar 7,53</t>
  </si>
  <si>
    <t>MULT3 está em tendência de baixa no curto prazo e abaixo de 29,71 projetaria de 26,71 a 23,71. Tem resistências em 30,67  e 36,66.</t>
  </si>
  <si>
    <t>NATU3 está em tendência de alta no curto prazo e acima de 10,04 projetaria de 11,83 a 14,74. Tem suportes em 9,21 e 8,31.</t>
  </si>
  <si>
    <t>NEOE3 está em tendência de alta no curto prazo e acima de 33,25 projetaria de 35,95 a 40,33. Tem suportes em 33,17 e 31,81. O IFR sobrecomprado alerta realizações se perder 33,17.</t>
  </si>
  <si>
    <t>NFLX34 está em tendência de alta no curto prazo e acima de 12,27 projetaria de 15,08 a 19,63. Tem suportes em 9,58 e 8,17.</t>
  </si>
  <si>
    <t>ROXO34 está em tendência de baixa no curto prazo e abaixo de 12,29 projetaria de 10,87 a 9,46. Tem resistências em 12,5  e 15,32.</t>
  </si>
  <si>
    <t>NVDC34 está em tendência de baixa no curto prazo e abaixo de 19,04 projetaria de 17,96 a 16,88. Tem resistências em 19,64  e 21,79.</t>
  </si>
  <si>
    <t>ODPV3 está em tendência de baixa no curto prazo e abaixo de 12,88 projetaria de 10,97 a 9,06. Tem resistências em 13,25  e 17,06.</t>
  </si>
  <si>
    <t>ONCO3 está em tendência de baixa no curto prazo e abaixo de 1,17 projetaria de 0,57 a -0,01. Tem resistências em 1,56  e 2,74.</t>
  </si>
  <si>
    <t>ORCL34 está em tendência de baixa no curto prazo e abaixo de 131,22 projetaria de 104,71 a 78,21. Tem resistências em 135,2  e 188,2.</t>
  </si>
  <si>
    <t>Oranjebtc</t>
  </si>
  <si>
    <t>OBTC3</t>
  </si>
  <si>
    <t>OBTC3 está em tendência de alta no curto prazo e acima de 12,6 projetaria de 16,64 a 23,18. Tem suportes em 7,11 e 5,08.</t>
  </si>
  <si>
    <t>ORVR3 está em tendência de baixa no curto prazo e abaixo de 65,2 projetaria de 59,47 a 53,75. Tem resistências em 66,86  e 78,3.</t>
  </si>
  <si>
    <t>PCAR3 está em tendência de baixa no curto prazo e abaixo de 1,93 projetaria de 1,21 a 0,5. Tem resistências em 2,04  e 3,46. O IFR sobrevendido alerta para recuperações se superar 2,04</t>
  </si>
  <si>
    <t>PGMN3 está em tendência de baixa no curto prazo e abaixo de 5,92 projetaria de 4,95 a 3,99. Tem resistências em 6,14  e 8,06.</t>
  </si>
  <si>
    <t>P2LT34 está em tendência de alta no curto prazo e acima de 367,3 projetaria de 459,61 a 608,98. Tem suportes em 264,95 e 218,79.</t>
  </si>
  <si>
    <t>PETR3 está em tendência de alta no curto prazo e acima de 53,21 projetaria de 66,94 a 89,16. Tem suportes em 49,66 e 42,79. O IFR sobrecomprado alerta realizações se perder 49,66.</t>
  </si>
  <si>
    <t>PETR4 está em tendência de alta no curto prazo e acima de 48,13 projetaria de 59,62 a 78,22. Tem suportes em 44,92 e 39,17.</t>
  </si>
  <si>
    <t>RECV3 está em tendência de alta no curto prazo e acima de 13,95 projetaria de 16,74 a 21,25. Tem suportes em 12,52 e 11,12.</t>
  </si>
  <si>
    <t>PRIO3 está em tendência de alta no curto prazo e acima de 68,94 projetaria de 88,61 a 120,44. Tem suportes em 64,12 e 54,28. O padrão de volume favorece a alta. O IFR sobrecomprado alerta realizações se perder 64,12.</t>
  </si>
  <si>
    <t>AUAU3 está em tendência de baixa no curto prazo e abaixo de 2,82 projetaria de 2,4 a 1,99. Tem resistências em 2,92  e 3,74. O IFR sobrevendido alerta para recuperações se superar 2,92</t>
  </si>
  <si>
    <t>PINE4 está em tendência de baixa no curto prazo e abaixo de 11,2 projetaria de 9,58 a 7,96. Tem resistências em 11,63  e 14,86.</t>
  </si>
  <si>
    <t>PLPL3 está em tendência de baixa no curto prazo e abaixo de 12,94 projetaria de 11,88 a 10,82. Tem resistências em 14,06  e 16,17. O IFR sobrevendido alerta para recuperações se superar 14,06</t>
  </si>
  <si>
    <t>PSSA3 está em tendência de baixa no curto prazo e abaixo de 47,36 projetaria de 44,5 a 41,65. Tem resistências em 48,63  e 54,33.</t>
  </si>
  <si>
    <t>POSI3 está em tendência de baixa no curto prazo e abaixo de 4,13 projetaria de 3,84 a 3,56. Tem resistências em 4,47  e 5,03.</t>
  </si>
  <si>
    <t>PRNR3 está em tendência de baixa no curto prazo e abaixo de 18,72 projetaria de 16,56 a 14,4. Tem resistências em 19,63  e 23,94.</t>
  </si>
  <si>
    <t>PFRM3 está em tendência de baixa no curto prazo e abaixo de 7,35 projetaria de 6,62 a 5,89. Tem resistências em 7,62  e 9,07. O IFR sobrevendido alerta para recuperações se superar 7,62</t>
  </si>
  <si>
    <t>QUAL3 está em tendência de baixa no curto prazo e abaixo de 1,77 projetaria de 1,49 a 1,21. Tem resistências em 1,84  e 2,39.</t>
  </si>
  <si>
    <t>LJQQ3 está em tendência de baixa no curto prazo e abaixo de 1,8 projetaria de 1,5 a 1,21. Tem resistências em 1,9  e 2,48.</t>
  </si>
  <si>
    <t>RaiaDrogasil</t>
  </si>
  <si>
    <t>RADL3 está em tendência de baixa no curto prazo e abaixo de 22,41 projetaria de 20,7 a 18,99. Tem resistências em 23,21  e 26,62. O IFR sobrevendido alerta para recuperações se superar 23,21</t>
  </si>
  <si>
    <t>RAIZ4 está em tendência de baixa no curto prazo e abaixo de 0,53 projetaria de 0,31 a 0,09. Tem resistências em 0,58  e 1,01.</t>
  </si>
  <si>
    <t>RAPT4 está em tendência de baixa no curto prazo e abaixo de 4,61 projetaria de 3,83 a 3,06. Tem resistências em 4,84  e 6,38. O IFR sobrevendido alerta para recuperações se superar 4,84</t>
  </si>
  <si>
    <t>RCSL4 está em tendência de baixa no curto prazo e abaixo de 1,17 projetaria de 0,5 a -0,16. Tem resistências em 1,23  e 2,56.</t>
  </si>
  <si>
    <t>RDOR3 está em tendência de baixa no curto prazo e abaixo de 36,59 projetaria de 33,74 a 30,89. Tem resistências em 37,38  e 43,07.</t>
  </si>
  <si>
    <t>RIAA3 está em tendência de baixa no curto prazo e abaixo de 8,38 projetaria de 7,23 a 6,08. Tem resistências em 8,73  e 11,02. O IFR sobrevendido alerta para recuperações se superar 8,73</t>
  </si>
  <si>
    <t>RIOT34 está em tendência de baixa no curto prazo e abaixo de 432 projetaria de 383,34 a 334,69. Tem resistências em 450,8  e 548,1. O IFR sobrevendido alerta para recuperações se superar 450,8</t>
  </si>
  <si>
    <t>ROMI3 está em tendência de baixa no curto prazo e abaixo de 7,13 projetaria de 6,57 a 6,02. Tem resistências em 7,3  e 8,4. O IFR sobrevendido alerta para recuperações se superar 7,3</t>
  </si>
  <si>
    <t>RAIL3 está em tendência de baixa no curto prazo e abaixo de 15,85 projetaria de 14,57 a 13,29. Tem resistências em 16,3  e 18,85.</t>
  </si>
  <si>
    <t>SBSP3 está em tendência de baixa no curto prazo e abaixo de 147,12 projetaria de 135,62 a 124,12. Tem resistências em 151,92  e 174,91.</t>
  </si>
  <si>
    <t>SAPR3</t>
  </si>
  <si>
    <t>SAPR3 está em tendência de alta no curto prazo e acima de 11,79 projetaria de 14,84 a 19,78. Tem suportes em 9,34 e 7,81. O padrão de volume favorece a alta.</t>
  </si>
  <si>
    <t>SAPR4 está em tendência de baixa no curto prazo e abaixo de 8,01 projetaria de 7,2 a 6,39. Tem resistências em 8,19  e 9,8.</t>
  </si>
  <si>
    <t>SAPR11 está em tendência de baixa no curto prazo e abaixo de 41,65 projetaria de 36,9 a 32,15. Tem resistências em 42,67  e 52,16.</t>
  </si>
  <si>
    <t>SANB3 está em tendência de baixa no curto prazo e abaixo de 14,37 projetaria de 13,01 a 11,65. Tem resistências em 14,99  e 17,7. O IFR sobrevendido alerta para recuperações se superar 14,99</t>
  </si>
  <si>
    <t>SANB4 está em tendência de baixa no curto prazo e abaixo de 14,66 projetaria de 13,25 a 11,85. Tem resistências em 15,11  e 17,91. O IFR sobrevendido alerta para recuperações se superar 15,11</t>
  </si>
  <si>
    <t>SANB11 está em tendência de baixa no curto prazo e abaixo de 29,01 projetaria de 26,27 a 23,54. Tem resistências em 29,97  e 35,43. O IFR sobrevendido alerta para recuperações se superar 29,97</t>
  </si>
  <si>
    <t>SMTO3 está em tendência de alta no curto prazo e acima de 19,44 projetaria de 23,47 a 30. Tem suportes em 18,47 e 16,45.</t>
  </si>
  <si>
    <t>SHUL4 está em tendência de baixa no curto prazo e abaixo de 5,09 projetaria de 4,64 a 4,19. Tem resistências em 5,21  e 6,1.</t>
  </si>
  <si>
    <t>SEER3 está em tendência de baixa no curto prazo e abaixo de 9,87 projetaria de 8,37 a 6,87. Tem resistências em 10,27  e 13,26. O IFR sobrevendido alerta para recuperações se superar 10,27</t>
  </si>
  <si>
    <t>CSNA3 está em tendência de baixa no curto prazo e abaixo de 5,84 projetaria de 4,09 a 2,34. Tem resistências em 6,1  e 9,59. O IFR sobrevendido alerta para recuperações se superar 6,1</t>
  </si>
  <si>
    <t>SIMH3 está em tendência de baixa no curto prazo e abaixo de 10,2 projetaria de 8,7 a 7,2. Tem resistências em 10,79  e 13,78. O IFR sobrevendido alerta para recuperações se superar 10,79</t>
  </si>
  <si>
    <t>SLCE3 está em tendência de alta no curto prazo e acima de 18,53 projetaria de 21,63 a 26,66. Tem suportes em 17,84 e 16,28. O IFR sobrecomprado alerta realizações se perder 17,84.</t>
  </si>
  <si>
    <t>SMFT3 está em tendência de baixa no curto prazo e abaixo de 17,92 projetaria de 15,27 a 12,62. Tem resistências em 18,64  e 23,93.</t>
  </si>
  <si>
    <t>STOC34 está em tendência de baixa no curto prazo e abaixo de 69,67 projetaria de 61,18 a 52,69. Tem resistências em 72,48  e 89,45. O IFR sobrevendido alerta para recuperações se superar 72,48</t>
  </si>
  <si>
    <t>M2ST34 está em tendência de alta no curto prazo e acima de 16,23 projetaria de 21,4 a 29,78. Tem suportes em 10,18 e 7,59.</t>
  </si>
  <si>
    <t>SUZB3 está em tendência de baixa no curto prazo e abaixo de 49,57 projetaria de 45,39 a 41,22. Tem resistências em 51,12  e 59,46. O IFR sobrevendido alerta para recuperações se superar 51,12</t>
  </si>
  <si>
    <t>SYNE3 está em tendência de baixa no curto prazo e abaixo de 4,51 projetaria de 4,28 a 4,05. Tem resistências em 4,68  e 5,13.</t>
  </si>
  <si>
    <t>TAEE3 está em tendência de baixa no curto prazo e abaixo de 13,35 projetaria de 12,69 a 12,04. Tem resistências em 14  e 15,3.</t>
  </si>
  <si>
    <t>TAEE4 está em tendência de baixa no curto prazo e abaixo de 13,63 projetaria de 12,93 a 12,23. Tem resistências em 14,18  e 15,57. O IFR sobrevendido alerta para recuperações se superar 14,18</t>
  </si>
  <si>
    <t>TAEE11 está em tendência de baixa no curto prazo e abaixo de 40,53 projetaria de 38,41 a 36,3. Tem resistências em 42,17  e 46,39.</t>
  </si>
  <si>
    <t>TSMC34 está em tendência de baixa no curto prazo e abaixo de 216,82 projetaria de 194,65 a 172,48. Tem resistências em 222,35  e 266,68.</t>
  </si>
  <si>
    <t>TASA4 está em tendência de baixa no curto prazo e abaixo de 5,21 projetaria de 4,72 a 4,23. Tem resistências em 5,49  e 6,46.</t>
  </si>
  <si>
    <t>TGMA3 está em tendência de baixa no curto prazo e abaixo de 26,95 projetaria de 22,64 a 18,33. Tem resistências em 28,2  e 36,81. O IFR sobrevendido alerta para recuperações se superar 28,2</t>
  </si>
  <si>
    <t>VIVT3 está em tendência de baixa no curto prazo e abaixo de 40,08 projetaria de 36,51 a 32,95. Tem resistências em 40,75  e 47,87.</t>
  </si>
  <si>
    <t>TEND3 está em tendência de baixa no curto prazo e abaixo de 28,6 projetaria de 24,9 a 21,2. Tem resistências em 30,12  e 37,51.</t>
  </si>
  <si>
    <t>TSLA34 está em tendência de baixa no curto prazo e abaixo de 60,6 projetaria de 52,56 a 44,53. Tem resistências em 62,95  e 79,01. O IFR sobrevendido alerta para recuperações se superar 62,95</t>
  </si>
  <si>
    <t>TIMS3 está em tendência de baixa no curto prazo e abaixo de 26,01 projetaria de 23,69 a 21,38. Tem resistências em 26,7  e 31,32.</t>
  </si>
  <si>
    <t>TOTS3 está em tendência de baixa no curto prazo e abaixo de 33,59 projetaria de 28,89 a 24,19. Tem resistências em 34,23  e 43,62.</t>
  </si>
  <si>
    <t>TFCO4 está em tendência de baixa no curto prazo e abaixo de 15,39 projetaria de 14,2 a 13,02. Tem resistências em 16,58  e 18,94.</t>
  </si>
  <si>
    <t>TRIS3 está em tendência de baixa no curto prazo e abaixo de 5,37 projetaria de 4,66 a 3,96. Tem resistências em 5,66  e 7,06. O IFR sobrevendido alerta para recuperações se superar 5,66</t>
  </si>
  <si>
    <t>TUPY3 está em tendência de baixa no curto prazo e abaixo de 10,59 projetaria de 9,59 a 8,6. Tem resistências em 11,96  e 13,94. O IFR sobrevendido alerta para recuperações se superar 11,96</t>
  </si>
  <si>
    <t>U1BE34 está em tendência de alta no curto prazo e acima de 126,67 projetaria de 149,23 a 185,74. Tem suportes em 96,91 e 85,62.</t>
  </si>
  <si>
    <t>UGPA3 está em tendência de baixa no curto prazo e abaixo de 26,01 projetaria de 23,53 a 21,05. Tem resistências em 26,7  e 31,65.</t>
  </si>
  <si>
    <t>FIQE3 está em tendência de alta no curto prazo e acima de 5,87 projetaria de 6,89 a 8,55. Tem suportes em 5,61 e 5,09.</t>
  </si>
  <si>
    <t>UNIP6 está em tendência de baixa no curto prazo e abaixo de 57,35 projetaria de 51,38 a 45,42. Tem resistências em 63,01  e 74,93. O IFR sobrevendido alerta para recuperações se superar 63,01</t>
  </si>
  <si>
    <t>USIM3 está em tendência de baixa no curto prazo e abaixo de 6,2 projetaria de 5,54 a 4,89. Tem resistências em 6,42  e 7,72.</t>
  </si>
  <si>
    <t>USIM5 está em tendência de baixa no curto prazo e abaixo de 6,25 projetaria de 5,6 a 4,95. Tem resistências em 6,41  e 7,7.</t>
  </si>
  <si>
    <t>VALE3 está em tendência de baixa no curto prazo e abaixo de 74,71 projetaria de 65,22 a 55,74. Tem resistências em 76,7  e 95,66. O IFR sobrevendido alerta para recuperações se superar 76,7</t>
  </si>
  <si>
    <t>VLID3 está em tendência de baixa no curto prazo e abaixo de 19,41 projetaria de 18,14 a 16,87. Tem resistências em 19,79  e 22,32. O IFR sobrevendido alerta para recuperações se superar 19,79</t>
  </si>
  <si>
    <t>VAMO3 está em tendência de baixa no curto prazo e abaixo de 3,18 projetaria de 2,61 a 2,04. Tem resistências em 3,38  e 4,51. O IFR sobrevendido alerta para recuperações se superar 3,38</t>
  </si>
  <si>
    <t>VBBR3 está em tendência de baixa no curto prazo e abaixo de 28,73 projetaria de 25,91 a 23,1. Tem resistências em 29,94  e 35,56.</t>
  </si>
  <si>
    <t>VISA34 está em tendência de baixa no curto prazo e abaixo de 78,16 projetaria de 71,52 a 64,88. Tem resistências em 80,39  e 93,66.</t>
  </si>
  <si>
    <t>VTRU3 está em tendência de baixa no curto prazo e abaixo de 13,97 projetaria de 12,39 a 10,82. Tem resistências em 14,55  e 17,69.</t>
  </si>
  <si>
    <t>VITT3 está em tendência de alta no curto prazo e acima de 4,88 projetaria de 5,48 a 6,46. Tem suportes em 4,07 e 3,76.</t>
  </si>
  <si>
    <t>VIVA3 está em tendência de baixa no curto prazo e abaixo de 24,43 projetaria de 20,45 a 16,47. Tem resistências em 25,59  e 33,54.</t>
  </si>
  <si>
    <t>VVEO3 está em tendência de baixa no curto prazo e abaixo de 1,23 projetaria de 1,01 a 0,8. Tem resistências em 1,3  e 1,72.</t>
  </si>
  <si>
    <t>VULC3 está em tendência de baixa no curto prazo e abaixo de 15,97 projetaria de 14,64 a 13,31. Tem resistências em 16,64  e 19,29. O IFR sobrevendido alerta para recuperações se superar 16,64</t>
  </si>
  <si>
    <t>Walmart Inc</t>
  </si>
  <si>
    <t>WALM34</t>
  </si>
  <si>
    <t>WALM34 está em tendência de baixa no curto prazo e abaixo de 39,26 projetaria de 35,94 a 32,62. Tem resistências em 40,05  e 46,68.</t>
  </si>
  <si>
    <t>WEGE3 está em tendência de baixa no curto prazo e abaixo de 45,44 projetaria de 41,32 a 37,2. Tem resistências em 46,53  e 54,76.</t>
  </si>
  <si>
    <t>W1DC34 está em tendência de alta no curto prazo e acima de 1669,89 projetaria de 2256,23 a 3205,02. Tem suportes em 1559,34 e 1266,16.</t>
  </si>
  <si>
    <t>WIZC3 está em tendência de baixa no curto prazo e abaixo de 8,27 projetaria de 7,46 a 6,66. Tem resistências em 9,02  e 10,62. O IFR sobrevendido alerta para recuperações se superar 9,02</t>
  </si>
  <si>
    <t>YDUQ3 está em tendência de baixa no curto prazo e abaixo de 9,91 projetaria de 8,11 a 6,31. Tem resistências em 10,38  e 13,97.</t>
  </si>
  <si>
    <t>DOLA11 está em tendência de alta no curto prazo e acima de 10,76 projetaria de 11,28 a 12,13. Tem suportes em 10,15 e 9,88. O padrão de volume favorece a alta.</t>
  </si>
  <si>
    <t>Btc iShares Core MSCI Europe ETF</t>
  </si>
  <si>
    <t>BIEU39</t>
  </si>
  <si>
    <t>BIEU39 está em tendência de baixa no curto prazo e abaixo de 59 projetaria de 55,86 a 52,73. Tem resistências em 60,95  e 67,21. O IFR sobrevendido alerta para recuperações se superar 60,95</t>
  </si>
  <si>
    <t>Btgteva Auvp</t>
  </si>
  <si>
    <t>AUVP11</t>
  </si>
  <si>
    <t>AUVP11 está em tendência de baixa no curto prazo e abaixo de 121,35 projetaria de 111,6 a 101,85. Tem resistências em 124,57  e 144,06.</t>
  </si>
  <si>
    <t>BOVB11 está em tendência de baixa no curto prazo e abaixo de 178,91 projetaria de 166,66 a 154,41. Tem resistências em 183,44  e 207,93.</t>
  </si>
  <si>
    <t>COIN11 está em tendência de alta no curto prazo e acima de 64,25 projetaria de 78,32 a 101,08. Tem suportes em 46,18 e 39,14.</t>
  </si>
  <si>
    <t>SPYI11 está em tendência de baixa no curto prazo e abaixo de 103,15 projetaria de 99,8 a 96,46. Tem resistências em 104,12  e 110,8.</t>
  </si>
  <si>
    <t>BCPX39 está em tendência de baixa no curto prazo e abaixo de 36,47 projetaria de 29,85 a 23,23. Tem resistências em 38,11  e 51,34. O IFR sobrevendido alerta para recuperações se superar 38,11</t>
  </si>
  <si>
    <t>BSIL39 está em tendência de baixa no curto prazo e abaixo de 41,35 projetaria de 32,46 a 23,58. Tem resistências em 43,8  e 61,56. O IFR sobrevendido alerta para recuperações se superar 43,8</t>
  </si>
  <si>
    <t>BURA39 está em tendência de baixa no curto prazo e abaixo de 40,59 projetaria de 34,58 a 28,58. Tem resistências em 42,94  e 54,94. O IFR sobrevendido alerta para recuperações se superar 42,94</t>
  </si>
  <si>
    <t>BITH11 está em tendência de alta no curto prazo e acima de 119,5 projetaria de 147,82 a 193,65. Tem suportes em 83,32 e 69,15.</t>
  </si>
  <si>
    <t>ETHE11 está em tendência de alta no curto prazo e acima de 54,52 projetaria de 71,48 a 98,93. Tem suportes em 32,5 e 24,01.</t>
  </si>
  <si>
    <t>HASH11 está em tendência de alta no curto prazo e acima de 72,15 projetaria de 90,12 a 119,2. Tem suportes em 48,85 e 39,86.</t>
  </si>
  <si>
    <t>Investo Gldx</t>
  </si>
  <si>
    <t>GLDX11</t>
  </si>
  <si>
    <t>GLDX11 está em tendência de baixa no curto prazo e abaixo de 111,63 projetaria de 100,53 a 89,44. Tem resistências em 114,99  e 137,17. O IFR sobrevendido alerta para recuperações se superar 114,99</t>
  </si>
  <si>
    <t>HODL11 está em tendência de alta no curto prazo e acima de 89,49 projetaria de 110,85 a 145,42. Tem suportes em 61,93 e 51,24.</t>
  </si>
  <si>
    <t>Investo Usbd</t>
  </si>
  <si>
    <t>USDB11</t>
  </si>
  <si>
    <t>USDB11 está em tendência de alta no curto prazo e acima de 108,65 projetaria de 114,2 a 123,19. Tem suportes em 100,51 e 97,73.</t>
  </si>
  <si>
    <t>WRLD11 está em tendência de baixa no curto prazo e abaixo de 130,42 projetaria de 124,74 a 119,06. Tem resistências em 132,23  e 143,58. O IFR sobrevendido alerta para recuperações se superar 132,23</t>
  </si>
  <si>
    <t>Investobest</t>
  </si>
  <si>
    <t>BEST11</t>
  </si>
  <si>
    <t>BEST11 está em tendência de baixa no curto prazo e abaixo de 117,93 projetaria de 110,93 a 103,93. Tem resistências em 120,91  e 134,9.</t>
  </si>
  <si>
    <t>UTLL11 está em tendência de baixa no curto prazo e abaixo de 124 projetaria de 117,08 a 110,16. Tem resistências em 128  e 141,83.</t>
  </si>
  <si>
    <t>BOVA11 está em tendência de baixa no curto prazo e abaixo de 171,59 projetaria de 159,7 a 147,81. Tem resistências em 176,28  e 200,05.</t>
  </si>
  <si>
    <t>BIVB39 está em tendência de baixa no curto prazo e abaixo de 86,3 projetaria de 83 a 79,7. Tem resistências em 87,19  e 93,78.</t>
  </si>
  <si>
    <t>EWBZ11 está em tendência de baixa no curto prazo e abaixo de 129,32 projetaria de 122,71 a 116,11. Tem resistências em 131,06  e 144,26. O IFR sobrevendido alerta para recuperações se superar 131,06</t>
  </si>
  <si>
    <t>BIAU39 está em tendência de baixa no curto prazo e abaixo de 111,98 projetaria de 101,2 a 90,43. Tem resistências em 115,66  e 137,2. O IFR sobrevendido alerta para recuperações se superar 115,66</t>
  </si>
  <si>
    <t>BACW39 está em tendência de baixa no curto prazo e abaixo de 72,34 projetaria de 69,82 a 67,31. Tem resistências em 73,73  e 78,75. O IFR sobrevendido alerta para recuperações se superar 73,73</t>
  </si>
  <si>
    <t>BEEM39 está em tendência de baixa no curto prazo e abaixo de 49,18 projetaria de 46,66 a 44,15. Tem resistências em 50,01  e 55,03.</t>
  </si>
  <si>
    <t>IVVB11 está em tendência de baixa no curto prazo e abaixo de 388,21 projetaria de 374,02 a 359,84. Tem resistências em 391,48  e 419,84.</t>
  </si>
  <si>
    <t>BSLV39 está em tendência de baixa no curto prazo e abaixo de 108,59 projetaria de 74,44 a 40,3. Tem resistências em 114,4  e 182,68. O IFR sobrevendido alerta para recuperações se superar 114,4</t>
  </si>
  <si>
    <t>SMAL11 está em tendência de baixa no curto prazo e abaixo de 110,43 projetaria de 103,8 a 97,18. Tem resistências em 113,19  e 126,43. O IFR sobrevendido alerta para recuperações se superar 113,19</t>
  </si>
  <si>
    <t>BIYE39 está em tendência de alta no curto prazo e acima de 111,86 projetaria de 129,66 a 158,48. Tem suportes em 110 e 101,09. O padrão de volume favorece a alta. O IFR sobrecomprado alerta realizações se perder 110.</t>
  </si>
  <si>
    <t>DIVD11 está em tendência de baixa no curto prazo e abaixo de 62,75 projetaria de 58,45 a 54,16. Tem resistências em 64,5  e 73,08.</t>
  </si>
  <si>
    <t>BOVV11 está em tendência de baixa no curto prazo e abaixo de 180,07 projetaria de 167,58 a 155,1. Tem resistências em 185,16  e 210,12.</t>
  </si>
  <si>
    <t>DIVO11 está em tendência de baixa no curto prazo e abaixo de 125,83 projetaria de 117,65 a 109,47. Tem resistências em 129,05  e 145,4.</t>
  </si>
  <si>
    <t>FIND11 está em tendência de baixa no curto prazo e abaixo de 174,7 projetaria de 160,67 a 146,64. Tem resistências em 180,75  e 208,8. O IFR sobrevendido alerta para recuperações se superar 180,75</t>
  </si>
  <si>
    <t>SPXR11 está em tendência de baixa no curto prazo e abaixo de 60,95 projetaria de 58,79 a 56,64. Tem resistências em 62,87  e 67,17. O IFR sobrevendido alerta para recuperações se superar 62,87</t>
  </si>
  <si>
    <t>SPXI11 está em tendência de baixa no curto prazo e abaixo de 47,24 projetaria de 45,44 a 43,65. Tem resistências em 47,67  e 51,25. O IFR sobrevendido alerta para recuperações se superar 47,67</t>
  </si>
  <si>
    <t>TECK11 está em tendência de baixa no curto prazo e abaixo de 97,5 projetaria de 89,95 a 82,41. Tem resistências em 98,85  e 113,93.</t>
  </si>
  <si>
    <t>Nu Ibov Div</t>
  </si>
  <si>
    <t>NSDV11</t>
  </si>
  <si>
    <t>NSDV11 está em tendência de baixa no curto prazo e abaixo de 148,29 projetaria de 139,6 a 130,92. Tem resistências em 152,1  e 169,46. O IFR sobrevendido alerta para recuperações se superar 152,1</t>
  </si>
  <si>
    <t>NDIV11 está em tendência de baixa no curto prazo e abaixo de 120,98 projetaria de 114,06 a 107,14. Tem resistências em 124,7  e 138,53. O IFR sobrevendido alerta para recuperações se superar 124,7</t>
  </si>
  <si>
    <t>HIGH11 está em tendência de baixa no curto prazo e abaixo de 87,63 projetaria de 81,14 a 74,66. Tem resistências em 91,23  e 104,19. O IFR sobrevendido alerta para recuperações se superar 91,23</t>
  </si>
  <si>
    <t>LVOL11 está em tendência de baixa no curto prazo e abaixo de 136,33 projetaria de 127,63 a 118,93. Tem resistências em 139,95  e 157,34.</t>
  </si>
  <si>
    <t>Pibb Ind Brasil 50</t>
  </si>
  <si>
    <t>PIBB11</t>
  </si>
  <si>
    <t>PIBB11 está em tendência de baixa no curto prazo e abaixo de 313 projetaria de 290,84 a 268,69. Tem resistências em 320  e 364,3.</t>
  </si>
  <si>
    <t>QBTC11 está em tendência de alta no curto prazo e acima de 31,86 projetaria de 39,29 a 51,32. Tem suportes em 22,34 e 18,62.</t>
  </si>
  <si>
    <t>QETH11 está em tendência de alta no curto prazo e acima de 13,31 projetaria de 17,41 a 24,05. Tem suportes em 7,96 e 5,9.</t>
  </si>
  <si>
    <t>SOLH11 está em tendência de alta no curto prazo e acima de 22,32 projetaria de 29,33 a 40,68. Tem suportes em 13,04 e 9,53.</t>
  </si>
  <si>
    <t>Trend Acwi</t>
  </si>
  <si>
    <t>ACWI11</t>
  </si>
  <si>
    <t>ACWI11 está em tendência de baixa no curto prazo e abaixo de 15,15 projetaria de 14,57 a 14. Tem resistências em 15,36  e 16,5. O IFR sobrevendido alerta para recuperações se superar 15,36</t>
  </si>
  <si>
    <t>XINA11 está em tendência de baixa no curto prazo e abaixo de 7,58 projetaria de 7,15 a 6,73. Tem resistências em 7,69  e 8,53. O IFR sobrevendido alerta para recuperações se superar 7,69</t>
  </si>
  <si>
    <t>BOVX11 está em tendência de baixa no curto prazo e abaixo de 17,91 projetaria de 16,62 a 15,34. Tem resistências em 18,45  e 21,01.</t>
  </si>
  <si>
    <t>NASD11 está em tendência de baixa no curto prazo e abaixo de 17,61 projetaria de 16,88 a 16,15. Tem resistências em 17,84  e 19,29.</t>
  </si>
  <si>
    <t>GOLD11 está em tendência de baixa no curto prazo e abaixo de 24,82 projetaria de 22,39 a 19,96. Tem resistências em 25,65  e 30,5. O IFR sobrevendido alerta para recuperações se superar 25,65</t>
  </si>
  <si>
    <t>GOLX11 está em tendência de baixa no curto prazo e abaixo de 52,36 projetaria de 47,17 a 41,98. Tem resistências em 55,3  e 65,67. O IFR sobrevendido alerta para recuperações se superar 55,3</t>
  </si>
  <si>
    <t>Trend Us Lrg</t>
  </si>
  <si>
    <t>USAL11</t>
  </si>
  <si>
    <t>USAL11 está em tendência de baixa no curto prazo e abaixo de 14,77 projetaria de 14,18 a 13,59. Tem resistências em 14,92  e 16,09.</t>
  </si>
  <si>
    <t>Trend Us Tec</t>
  </si>
  <si>
    <t>UTEC11</t>
  </si>
  <si>
    <t>UTEC11 está em tendência de baixa no curto prazo e abaixo de 22,15 projetaria de 21,06 a 19,97. Tem resistências em 22,55  e 24,72.</t>
  </si>
  <si>
    <t>Vaneck Gold Miners ETF</t>
  </si>
  <si>
    <t>GDXB39</t>
  </si>
  <si>
    <t>GDXB39 está em tendência de baixa no curto prazo e abaixo de 140,69 projetaria de 117,49 a 94,29. Tem resistências em 146,43  e 192,82. O IFR sobrevendido alerta para recuperações se superar 146,43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</si>
</sst>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0" zoomScaleNormal="100" workbookViewId="0">
      <selection activeCell="C15" sqref="C15:Q304"/>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25">
      <c r="B7" s="3"/>
      <c r="C7" s="31"/>
      <c r="D7" s="32"/>
      <c r="E7" s="32"/>
      <c r="F7" s="32"/>
      <c r="G7" s="32"/>
      <c r="H7" s="32"/>
      <c r="I7" s="32"/>
      <c r="J7" s="32"/>
      <c r="K7" s="32"/>
      <c r="L7" s="32"/>
      <c r="M7" s="32"/>
      <c r="N7" s="32"/>
      <c r="O7" s="33"/>
      <c r="P7" s="32"/>
      <c r="Q7" s="34"/>
      <c r="R7" s="23"/>
      <c r="U7" s="43"/>
      <c r="V7" s="44">
        <f>COUNTIF($P$15:$P$350,"ALTA")</f>
        <v>47</v>
      </c>
      <c r="W7" s="44">
        <f>COUNTIF($P$15:$P$350,"Baixa")</f>
        <v>240</v>
      </c>
      <c r="X7" s="44"/>
      <c r="Y7" s="44">
        <f>V7+W7</f>
        <v>287</v>
      </c>
    </row>
    <row r="8" spans="2:259" ht="15" customHeight="1" x14ac:dyDescent="0.25">
      <c r="B8" s="3"/>
      <c r="C8" s="31"/>
      <c r="D8" s="32"/>
      <c r="E8" s="32"/>
      <c r="F8" s="32"/>
      <c r="G8" s="32"/>
      <c r="H8" s="32"/>
      <c r="I8" s="32"/>
      <c r="J8" s="32"/>
      <c r="K8" s="32"/>
      <c r="L8" s="32"/>
      <c r="M8" s="32"/>
      <c r="N8" s="32"/>
      <c r="O8" s="33"/>
      <c r="P8" s="32"/>
      <c r="Q8" s="34"/>
      <c r="R8" s="23"/>
      <c r="V8" s="45">
        <f>V7/Y7</f>
        <v>0.16376306620209058</v>
      </c>
      <c r="W8" s="45">
        <f>W7/Y7</f>
        <v>0.83623693379790942</v>
      </c>
      <c r="X8" s="44"/>
      <c r="Y8" s="44"/>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50" t="s">
        <v>2</v>
      </c>
      <c r="D11" s="50"/>
      <c r="E11" s="50"/>
      <c r="F11" s="50"/>
      <c r="G11" s="50"/>
      <c r="H11" s="50"/>
      <c r="I11" s="50"/>
      <c r="J11" s="50"/>
      <c r="K11" s="50"/>
      <c r="L11" s="50"/>
      <c r="M11" s="50"/>
      <c r="N11" s="50"/>
      <c r="O11" s="50"/>
      <c r="P11" s="50"/>
      <c r="Q11" s="51"/>
      <c r="R11" s="4"/>
    </row>
    <row r="12" spans="2:259" ht="136.5" customHeight="1" x14ac:dyDescent="0.25">
      <c r="B12" s="3"/>
      <c r="C12" s="48" t="s">
        <v>11</v>
      </c>
      <c r="D12" s="49"/>
      <c r="E12" s="49"/>
      <c r="F12" s="49"/>
      <c r="G12" s="49"/>
      <c r="H12" s="49"/>
      <c r="I12" s="49"/>
      <c r="J12" s="49"/>
      <c r="K12" s="49"/>
      <c r="L12" s="49"/>
      <c r="M12" s="49"/>
      <c r="N12" s="49"/>
      <c r="O12" s="49"/>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46104</v>
      </c>
      <c r="R13" s="23"/>
    </row>
    <row r="14" spans="2:259" ht="25.15" customHeight="1" x14ac:dyDescent="0.25">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25">
      <c r="B15" s="3"/>
      <c r="C15" s="9" t="s">
        <v>14</v>
      </c>
      <c r="D15" s="19" t="s">
        <v>15</v>
      </c>
      <c r="E15" s="16"/>
      <c r="F15" s="18">
        <v>14.85</v>
      </c>
      <c r="G15" s="18">
        <v>13.72</v>
      </c>
      <c r="H15" s="18">
        <v>12.6</v>
      </c>
      <c r="I15" s="17"/>
      <c r="J15" s="18">
        <v>15.45</v>
      </c>
      <c r="K15" s="18">
        <v>17.690000000000001</v>
      </c>
      <c r="L15" s="18">
        <v>21.32</v>
      </c>
      <c r="M15" s="18"/>
      <c r="N15" s="18">
        <v>45.051191615999997</v>
      </c>
      <c r="O15" s="18">
        <v>30.045476099999998</v>
      </c>
      <c r="P15" s="19" t="s">
        <v>16</v>
      </c>
      <c r="Q15" s="14" t="s">
        <v>542</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18</v>
      </c>
      <c r="E16" s="16"/>
      <c r="F16" s="17">
        <v>24.97</v>
      </c>
      <c r="G16" s="17">
        <v>22.73</v>
      </c>
      <c r="H16" s="17">
        <v>20.5</v>
      </c>
      <c r="I16" s="17"/>
      <c r="J16" s="17">
        <v>25.6</v>
      </c>
      <c r="K16" s="17">
        <v>30.06</v>
      </c>
      <c r="L16" s="17">
        <v>37.270000000000003</v>
      </c>
      <c r="M16" s="17"/>
      <c r="N16" s="17">
        <v>32.826860873999998</v>
      </c>
      <c r="O16" s="36">
        <v>16.4454642</v>
      </c>
      <c r="P16" s="20" t="s">
        <v>16</v>
      </c>
      <c r="Q16" s="15" t="s">
        <v>543</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544</v>
      </c>
      <c r="D17" s="19" t="s">
        <v>545</v>
      </c>
      <c r="E17" s="16"/>
      <c r="F17" s="18">
        <v>25.5</v>
      </c>
      <c r="G17" s="18">
        <v>20.87</v>
      </c>
      <c r="H17" s="18">
        <v>16.239999999999998</v>
      </c>
      <c r="I17" s="17"/>
      <c r="J17" s="18">
        <v>26.48</v>
      </c>
      <c r="K17" s="18">
        <v>35.729999999999997</v>
      </c>
      <c r="L17" s="18">
        <v>50.71</v>
      </c>
      <c r="M17" s="18"/>
      <c r="N17" s="18">
        <v>40.985584322000001</v>
      </c>
      <c r="O17" s="18">
        <v>2.0425393139999999</v>
      </c>
      <c r="P17" s="19" t="s">
        <v>16</v>
      </c>
      <c r="Q17" s="14" t="s">
        <v>546</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20</v>
      </c>
      <c r="D18" s="20" t="s">
        <v>21</v>
      </c>
      <c r="E18" s="16"/>
      <c r="F18" s="17">
        <v>131.74</v>
      </c>
      <c r="G18" s="17">
        <v>115.2</v>
      </c>
      <c r="H18" s="17">
        <v>98.67</v>
      </c>
      <c r="I18" s="17"/>
      <c r="J18" s="17">
        <v>176.53</v>
      </c>
      <c r="K18" s="17">
        <v>209.59</v>
      </c>
      <c r="L18" s="17">
        <v>263.10000000000002</v>
      </c>
      <c r="M18" s="17"/>
      <c r="N18" s="17">
        <v>54.492547694999999</v>
      </c>
      <c r="O18" s="36">
        <v>12.313321987</v>
      </c>
      <c r="P18" s="20" t="s">
        <v>19</v>
      </c>
      <c r="Q18" s="15" t="s">
        <v>547</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22</v>
      </c>
      <c r="D19" s="19" t="s">
        <v>23</v>
      </c>
      <c r="E19" s="16"/>
      <c r="F19" s="18">
        <v>23.18</v>
      </c>
      <c r="G19" s="18">
        <v>19.63</v>
      </c>
      <c r="H19" s="18">
        <v>16.079999999999998</v>
      </c>
      <c r="I19" s="17"/>
      <c r="J19" s="18">
        <v>23.78</v>
      </c>
      <c r="K19" s="18">
        <v>30.87</v>
      </c>
      <c r="L19" s="18">
        <v>42.35</v>
      </c>
      <c r="M19" s="18"/>
      <c r="N19" s="18">
        <v>21.311141797000001</v>
      </c>
      <c r="O19" s="18">
        <v>8.6689374879999992</v>
      </c>
      <c r="P19" s="19" t="s">
        <v>16</v>
      </c>
      <c r="Q19" s="14" t="s">
        <v>548</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490</v>
      </c>
      <c r="D20" s="20" t="s">
        <v>491</v>
      </c>
      <c r="E20" s="16"/>
      <c r="F20" s="17">
        <v>7.18</v>
      </c>
      <c r="G20" s="17">
        <v>6.77</v>
      </c>
      <c r="H20" s="17">
        <v>6.37</v>
      </c>
      <c r="I20" s="17"/>
      <c r="J20" s="17">
        <v>7.33</v>
      </c>
      <c r="K20" s="17">
        <v>8.1300000000000008</v>
      </c>
      <c r="L20" s="17">
        <v>9.4499999999999993</v>
      </c>
      <c r="M20" s="17"/>
      <c r="N20" s="17">
        <v>40.922018377000001</v>
      </c>
      <c r="O20" s="36">
        <v>3.2216120500000001</v>
      </c>
      <c r="P20" s="20" t="s">
        <v>16</v>
      </c>
      <c r="Q20" s="15" t="s">
        <v>549</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24</v>
      </c>
      <c r="D21" s="19" t="s">
        <v>25</v>
      </c>
      <c r="E21" s="16"/>
      <c r="F21" s="18">
        <v>28.58</v>
      </c>
      <c r="G21" s="18">
        <v>26.44</v>
      </c>
      <c r="H21" s="18">
        <v>24.31</v>
      </c>
      <c r="I21" s="17"/>
      <c r="J21" s="18">
        <v>29.75</v>
      </c>
      <c r="K21" s="18">
        <v>34.01</v>
      </c>
      <c r="L21" s="18">
        <v>40.909999999999997</v>
      </c>
      <c r="M21" s="18"/>
      <c r="N21" s="18">
        <v>30.166675718</v>
      </c>
      <c r="O21" s="18">
        <v>205.77698035</v>
      </c>
      <c r="P21" s="19" t="s">
        <v>16</v>
      </c>
      <c r="Q21" s="14" t="s">
        <v>550</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26</v>
      </c>
      <c r="D22" s="20" t="s">
        <v>27</v>
      </c>
      <c r="E22" s="16"/>
      <c r="F22" s="17">
        <v>11.49</v>
      </c>
      <c r="G22" s="17">
        <v>9.66</v>
      </c>
      <c r="H22" s="17">
        <v>7.83</v>
      </c>
      <c r="I22" s="17"/>
      <c r="J22" s="17">
        <v>11.89</v>
      </c>
      <c r="K22" s="17">
        <v>15.54</v>
      </c>
      <c r="L22" s="17">
        <v>21.46</v>
      </c>
      <c r="M22" s="17"/>
      <c r="N22" s="17">
        <v>34.588146700999999</v>
      </c>
      <c r="O22" s="36">
        <v>34.743842550000004</v>
      </c>
      <c r="P22" s="20" t="s">
        <v>16</v>
      </c>
      <c r="Q22" s="15" t="s">
        <v>551</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28</v>
      </c>
      <c r="D23" s="19" t="s">
        <v>29</v>
      </c>
      <c r="E23" s="16"/>
      <c r="F23" s="18">
        <v>132.27000000000001</v>
      </c>
      <c r="G23" s="18">
        <v>123.42</v>
      </c>
      <c r="H23" s="18">
        <v>114.58</v>
      </c>
      <c r="I23" s="17"/>
      <c r="J23" s="18">
        <v>134.63</v>
      </c>
      <c r="K23" s="18">
        <v>152.31</v>
      </c>
      <c r="L23" s="18">
        <v>180.92</v>
      </c>
      <c r="M23" s="18"/>
      <c r="N23" s="18">
        <v>44.444301205999999</v>
      </c>
      <c r="O23" s="18">
        <v>21.253703358999999</v>
      </c>
      <c r="P23" s="19" t="s">
        <v>16</v>
      </c>
      <c r="Q23" s="14" t="s">
        <v>552</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30</v>
      </c>
      <c r="D24" s="20" t="s">
        <v>31</v>
      </c>
      <c r="E24" s="16"/>
      <c r="F24" s="17">
        <v>33.020000000000003</v>
      </c>
      <c r="G24" s="17">
        <v>31.13</v>
      </c>
      <c r="H24" s="17">
        <v>29.25</v>
      </c>
      <c r="I24" s="17"/>
      <c r="J24" s="17">
        <v>34.04</v>
      </c>
      <c r="K24" s="17">
        <v>37.799999999999997</v>
      </c>
      <c r="L24" s="17">
        <v>43.9</v>
      </c>
      <c r="M24" s="17"/>
      <c r="N24" s="17">
        <v>36.505616308999997</v>
      </c>
      <c r="O24" s="36">
        <v>43.507092249999999</v>
      </c>
      <c r="P24" s="20" t="s">
        <v>16</v>
      </c>
      <c r="Q24" s="15" t="s">
        <v>553</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32</v>
      </c>
      <c r="D25" s="19" t="s">
        <v>33</v>
      </c>
      <c r="E25" s="16"/>
      <c r="F25" s="18">
        <v>54.15</v>
      </c>
      <c r="G25" s="18">
        <v>49.29</v>
      </c>
      <c r="H25" s="18">
        <v>44.44</v>
      </c>
      <c r="I25" s="17"/>
      <c r="J25" s="18">
        <v>54.9</v>
      </c>
      <c r="K25" s="18">
        <v>64.599999999999994</v>
      </c>
      <c r="L25" s="18">
        <v>80.3</v>
      </c>
      <c r="M25" s="18"/>
      <c r="N25" s="18">
        <v>44.690764872000003</v>
      </c>
      <c r="O25" s="18">
        <v>40.350276363999996</v>
      </c>
      <c r="P25" s="19" t="s">
        <v>16</v>
      </c>
      <c r="Q25" s="14" t="s">
        <v>554</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34</v>
      </c>
      <c r="D26" s="20" t="s">
        <v>35</v>
      </c>
      <c r="E26" s="16"/>
      <c r="F26" s="17">
        <v>14.33</v>
      </c>
      <c r="G26" s="17">
        <v>12.99</v>
      </c>
      <c r="H26" s="17">
        <v>11.66</v>
      </c>
      <c r="I26" s="17"/>
      <c r="J26" s="17">
        <v>14.75</v>
      </c>
      <c r="K26" s="17">
        <v>17.41</v>
      </c>
      <c r="L26" s="17">
        <v>21.73</v>
      </c>
      <c r="M26" s="17"/>
      <c r="N26" s="17">
        <v>24.083502888999998</v>
      </c>
      <c r="O26" s="36">
        <v>441.06367074999997</v>
      </c>
      <c r="P26" s="20" t="s">
        <v>16</v>
      </c>
      <c r="Q26" s="15" t="s">
        <v>555</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38</v>
      </c>
      <c r="D27" s="19" t="s">
        <v>39</v>
      </c>
      <c r="E27" s="16"/>
      <c r="F27" s="18">
        <v>4.92</v>
      </c>
      <c r="G27" s="18">
        <v>4.05</v>
      </c>
      <c r="H27" s="18">
        <v>3.19</v>
      </c>
      <c r="I27" s="17"/>
      <c r="J27" s="18">
        <v>5.03</v>
      </c>
      <c r="K27" s="18">
        <v>6.75</v>
      </c>
      <c r="L27" s="18">
        <v>9.5399999999999991</v>
      </c>
      <c r="M27" s="18"/>
      <c r="N27" s="18">
        <v>37.918776018000003</v>
      </c>
      <c r="O27" s="18">
        <v>6.4233269499999999</v>
      </c>
      <c r="P27" s="19" t="s">
        <v>16</v>
      </c>
      <c r="Q27" s="14" t="s">
        <v>556</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40</v>
      </c>
      <c r="D28" s="20" t="s">
        <v>41</v>
      </c>
      <c r="E28" s="16"/>
      <c r="F28" s="17">
        <v>3.73</v>
      </c>
      <c r="G28" s="17">
        <v>3.05</v>
      </c>
      <c r="H28" s="17">
        <v>2.38</v>
      </c>
      <c r="I28" s="17"/>
      <c r="J28" s="17">
        <v>3.92</v>
      </c>
      <c r="K28" s="17">
        <v>5.26</v>
      </c>
      <c r="L28" s="17">
        <v>7.43</v>
      </c>
      <c r="M28" s="17"/>
      <c r="N28" s="17">
        <v>23.264774372000002</v>
      </c>
      <c r="O28" s="36">
        <v>36.282572299999998</v>
      </c>
      <c r="P28" s="20" t="s">
        <v>16</v>
      </c>
      <c r="Q28" s="15" t="s">
        <v>557</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42</v>
      </c>
      <c r="D29" s="19" t="s">
        <v>43</v>
      </c>
      <c r="E29" s="16"/>
      <c r="F29" s="18">
        <v>64.88</v>
      </c>
      <c r="G29" s="18">
        <v>61.19</v>
      </c>
      <c r="H29" s="18">
        <v>57.51</v>
      </c>
      <c r="I29" s="17"/>
      <c r="J29" s="18">
        <v>66.16</v>
      </c>
      <c r="K29" s="18">
        <v>73.52</v>
      </c>
      <c r="L29" s="18">
        <v>85.44</v>
      </c>
      <c r="M29" s="18"/>
      <c r="N29" s="18">
        <v>41.490365163</v>
      </c>
      <c r="O29" s="18">
        <v>20.862895986999998</v>
      </c>
      <c r="P29" s="19" t="s">
        <v>16</v>
      </c>
      <c r="Q29" s="14" t="s">
        <v>558</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44</v>
      </c>
      <c r="D30" s="20" t="s">
        <v>45</v>
      </c>
      <c r="E30" s="16"/>
      <c r="F30" s="17">
        <v>4.4400000000000004</v>
      </c>
      <c r="G30" s="17">
        <v>3.61</v>
      </c>
      <c r="H30" s="17">
        <v>2.78</v>
      </c>
      <c r="I30" s="17"/>
      <c r="J30" s="17">
        <v>4.74</v>
      </c>
      <c r="K30" s="17">
        <v>6.39</v>
      </c>
      <c r="L30" s="17">
        <v>9.07</v>
      </c>
      <c r="M30" s="17"/>
      <c r="N30" s="17">
        <v>29.718445879000001</v>
      </c>
      <c r="O30" s="36">
        <v>5.0071519500000008</v>
      </c>
      <c r="P30" s="20" t="s">
        <v>16</v>
      </c>
      <c r="Q30" s="15" t="s">
        <v>559</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506</v>
      </c>
      <c r="D31" s="19" t="s">
        <v>507</v>
      </c>
      <c r="E31" s="16"/>
      <c r="F31" s="18">
        <v>125</v>
      </c>
      <c r="G31" s="18">
        <v>109.06</v>
      </c>
      <c r="H31" s="18">
        <v>93.12</v>
      </c>
      <c r="I31" s="17"/>
      <c r="J31" s="18">
        <v>130.9</v>
      </c>
      <c r="K31" s="18">
        <v>162.77000000000001</v>
      </c>
      <c r="L31" s="18">
        <v>214.35</v>
      </c>
      <c r="M31" s="18"/>
      <c r="N31" s="18">
        <v>36.445593506000002</v>
      </c>
      <c r="O31" s="18">
        <v>1.9223970939999999</v>
      </c>
      <c r="P31" s="19" t="s">
        <v>16</v>
      </c>
      <c r="Q31" s="14" t="s">
        <v>560</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46</v>
      </c>
      <c r="D32" s="20" t="s">
        <v>47</v>
      </c>
      <c r="E32" s="16"/>
      <c r="F32" s="17">
        <v>7.36</v>
      </c>
      <c r="G32" s="17">
        <v>6.33</v>
      </c>
      <c r="H32" s="17">
        <v>5.3</v>
      </c>
      <c r="I32" s="17"/>
      <c r="J32" s="17">
        <v>7.77</v>
      </c>
      <c r="K32" s="17">
        <v>9.82</v>
      </c>
      <c r="L32" s="17">
        <v>13.14</v>
      </c>
      <c r="M32" s="17"/>
      <c r="N32" s="17">
        <v>24.272919478999999</v>
      </c>
      <c r="O32" s="36">
        <v>109.29701605000001</v>
      </c>
      <c r="P32" s="20" t="s">
        <v>16</v>
      </c>
      <c r="Q32" s="15" t="s">
        <v>561</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48</v>
      </c>
      <c r="D33" s="19" t="s">
        <v>49</v>
      </c>
      <c r="E33" s="16"/>
      <c r="F33" s="18">
        <v>104.9</v>
      </c>
      <c r="G33" s="18">
        <v>75.430000000000007</v>
      </c>
      <c r="H33" s="18">
        <v>45.97</v>
      </c>
      <c r="I33" s="17"/>
      <c r="J33" s="18">
        <v>117.25</v>
      </c>
      <c r="K33" s="18">
        <v>176.17</v>
      </c>
      <c r="L33" s="18">
        <v>271.51</v>
      </c>
      <c r="M33" s="18"/>
      <c r="N33" s="18">
        <v>26.909982708000001</v>
      </c>
      <c r="O33" s="18">
        <v>156.34066544999999</v>
      </c>
      <c r="P33" s="19" t="s">
        <v>16</v>
      </c>
      <c r="Q33" s="14" t="s">
        <v>562</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50</v>
      </c>
      <c r="D34" s="20" t="s">
        <v>51</v>
      </c>
      <c r="E34" s="16"/>
      <c r="F34" s="17">
        <v>11.25</v>
      </c>
      <c r="G34" s="17">
        <v>10.59</v>
      </c>
      <c r="H34" s="17">
        <v>9.93</v>
      </c>
      <c r="I34" s="17"/>
      <c r="J34" s="17">
        <v>11.87</v>
      </c>
      <c r="K34" s="17">
        <v>13.18</v>
      </c>
      <c r="L34" s="17">
        <v>15.31</v>
      </c>
      <c r="M34" s="17"/>
      <c r="N34" s="17">
        <v>39.905694111000003</v>
      </c>
      <c r="O34" s="36">
        <v>47.744399199999997</v>
      </c>
      <c r="P34" s="20" t="s">
        <v>16</v>
      </c>
      <c r="Q34" s="15" t="s">
        <v>563</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52</v>
      </c>
      <c r="D35" s="19" t="s">
        <v>53</v>
      </c>
      <c r="E35" s="16"/>
      <c r="F35" s="18">
        <v>55.27</v>
      </c>
      <c r="G35" s="18">
        <v>50.41</v>
      </c>
      <c r="H35" s="18">
        <v>45.56</v>
      </c>
      <c r="I35" s="17"/>
      <c r="J35" s="18">
        <v>57.82</v>
      </c>
      <c r="K35" s="18">
        <v>67.52</v>
      </c>
      <c r="L35" s="18">
        <v>83.23</v>
      </c>
      <c r="M35" s="18"/>
      <c r="N35" s="18">
        <v>32.173817335000003</v>
      </c>
      <c r="O35" s="18">
        <v>614.16810580000003</v>
      </c>
      <c r="P35" s="19" t="s">
        <v>16</v>
      </c>
      <c r="Q35" s="14" t="s">
        <v>564</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52</v>
      </c>
      <c r="D36" s="20" t="s">
        <v>54</v>
      </c>
      <c r="E36" s="16"/>
      <c r="F36" s="17">
        <v>60.33</v>
      </c>
      <c r="G36" s="17">
        <v>54.24</v>
      </c>
      <c r="H36" s="17">
        <v>48.16</v>
      </c>
      <c r="I36" s="17"/>
      <c r="J36" s="17">
        <v>63.21</v>
      </c>
      <c r="K36" s="17">
        <v>75.37</v>
      </c>
      <c r="L36" s="17">
        <v>95.06</v>
      </c>
      <c r="M36" s="17"/>
      <c r="N36" s="17">
        <v>34.544065513</v>
      </c>
      <c r="O36" s="36">
        <v>91.411196899999993</v>
      </c>
      <c r="P36" s="20" t="s">
        <v>16</v>
      </c>
      <c r="Q36" s="15" t="s">
        <v>565</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52</v>
      </c>
      <c r="D37" s="19" t="s">
        <v>55</v>
      </c>
      <c r="E37" s="16"/>
      <c r="F37" s="18">
        <v>53.25</v>
      </c>
      <c r="G37" s="18">
        <v>48.97</v>
      </c>
      <c r="H37" s="18">
        <v>44.7</v>
      </c>
      <c r="I37" s="17"/>
      <c r="J37" s="18">
        <v>55.9</v>
      </c>
      <c r="K37" s="18">
        <v>64.44</v>
      </c>
      <c r="L37" s="18">
        <v>78.27</v>
      </c>
      <c r="M37" s="18"/>
      <c r="N37" s="18">
        <v>31.925026785</v>
      </c>
      <c r="O37" s="18">
        <v>139.24398350000001</v>
      </c>
      <c r="P37" s="19" t="s">
        <v>16</v>
      </c>
      <c r="Q37" s="14" t="s">
        <v>566</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56</v>
      </c>
      <c r="D38" s="20" t="s">
        <v>57</v>
      </c>
      <c r="E38" s="16"/>
      <c r="F38" s="17">
        <v>26.27</v>
      </c>
      <c r="G38" s="17">
        <v>24.26</v>
      </c>
      <c r="H38" s="17">
        <v>22.25</v>
      </c>
      <c r="I38" s="17"/>
      <c r="J38" s="17">
        <v>28.86</v>
      </c>
      <c r="K38" s="17">
        <v>32.869999999999997</v>
      </c>
      <c r="L38" s="17">
        <v>39.369999999999997</v>
      </c>
      <c r="M38" s="17"/>
      <c r="N38" s="17">
        <v>48.118170437000003</v>
      </c>
      <c r="O38" s="36">
        <v>94.247567649999993</v>
      </c>
      <c r="P38" s="20" t="s">
        <v>19</v>
      </c>
      <c r="Q38" s="15" t="s">
        <v>567</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58</v>
      </c>
      <c r="D39" s="19" t="s">
        <v>59</v>
      </c>
      <c r="E39" s="16"/>
      <c r="F39" s="18">
        <v>15.95</v>
      </c>
      <c r="G39" s="18">
        <v>14.12</v>
      </c>
      <c r="H39" s="18">
        <v>12.29</v>
      </c>
      <c r="I39" s="17"/>
      <c r="J39" s="18">
        <v>16.77</v>
      </c>
      <c r="K39" s="18">
        <v>20.420000000000002</v>
      </c>
      <c r="L39" s="18">
        <v>26.34</v>
      </c>
      <c r="M39" s="18"/>
      <c r="N39" s="18">
        <v>34.032202953999999</v>
      </c>
      <c r="O39" s="18">
        <v>684.29263635000007</v>
      </c>
      <c r="P39" s="19" t="s">
        <v>16</v>
      </c>
      <c r="Q39" s="14" t="s">
        <v>568</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60</v>
      </c>
      <c r="D40" s="20" t="s">
        <v>61</v>
      </c>
      <c r="E40" s="16"/>
      <c r="F40" s="17">
        <v>4.82</v>
      </c>
      <c r="G40" s="17">
        <v>4.4000000000000004</v>
      </c>
      <c r="H40" s="17">
        <v>3.98</v>
      </c>
      <c r="I40" s="17"/>
      <c r="J40" s="17">
        <v>5</v>
      </c>
      <c r="K40" s="17">
        <v>5.83</v>
      </c>
      <c r="L40" s="17">
        <v>7.19</v>
      </c>
      <c r="M40" s="17"/>
      <c r="N40" s="17">
        <v>46.812200507</v>
      </c>
      <c r="O40" s="36">
        <v>9.4578219000000008</v>
      </c>
      <c r="P40" s="20" t="s">
        <v>16</v>
      </c>
      <c r="Q40" s="15" t="s">
        <v>569</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508</v>
      </c>
      <c r="D41" s="19" t="s">
        <v>509</v>
      </c>
      <c r="E41" s="16"/>
      <c r="F41" s="18">
        <v>61.6</v>
      </c>
      <c r="G41" s="18">
        <v>55.96</v>
      </c>
      <c r="H41" s="18">
        <v>50.33</v>
      </c>
      <c r="I41" s="17"/>
      <c r="J41" s="18">
        <v>62.74</v>
      </c>
      <c r="K41" s="18">
        <v>74</v>
      </c>
      <c r="L41" s="18">
        <v>92.22</v>
      </c>
      <c r="M41" s="18"/>
      <c r="N41" s="18">
        <v>45.109386647999997</v>
      </c>
      <c r="O41" s="18">
        <v>3.0130683389999997</v>
      </c>
      <c r="P41" s="19" t="s">
        <v>16</v>
      </c>
      <c r="Q41" s="14" t="s">
        <v>570</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62</v>
      </c>
      <c r="D42" s="20" t="s">
        <v>63</v>
      </c>
      <c r="E42" s="16"/>
      <c r="F42" s="17">
        <v>16.7</v>
      </c>
      <c r="G42" s="17">
        <v>14.84</v>
      </c>
      <c r="H42" s="17">
        <v>12.99</v>
      </c>
      <c r="I42" s="17"/>
      <c r="J42" s="17">
        <v>17.239999999999998</v>
      </c>
      <c r="K42" s="17">
        <v>20.94</v>
      </c>
      <c r="L42" s="17">
        <v>26.94</v>
      </c>
      <c r="M42" s="17"/>
      <c r="N42" s="17">
        <v>35.661614053000001</v>
      </c>
      <c r="O42" s="36">
        <v>44.222622649999998</v>
      </c>
      <c r="P42" s="20" t="s">
        <v>16</v>
      </c>
      <c r="Q42" s="15" t="s">
        <v>571</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64</v>
      </c>
      <c r="D43" s="20" t="s">
        <v>65</v>
      </c>
      <c r="E43" s="16"/>
      <c r="F43" s="17">
        <v>33.96</v>
      </c>
      <c r="G43" s="17">
        <v>32.17</v>
      </c>
      <c r="H43" s="17">
        <v>30.38</v>
      </c>
      <c r="I43" s="17"/>
      <c r="J43" s="17">
        <v>34.67</v>
      </c>
      <c r="K43" s="17">
        <v>38.24</v>
      </c>
      <c r="L43" s="17">
        <v>44.02</v>
      </c>
      <c r="M43" s="17"/>
      <c r="N43" s="17">
        <v>42.001960177999997</v>
      </c>
      <c r="O43" s="36">
        <v>214.71814824999998</v>
      </c>
      <c r="P43" s="20" t="s">
        <v>16</v>
      </c>
      <c r="Q43" s="15" t="s">
        <v>572</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66</v>
      </c>
      <c r="D44" s="19" t="s">
        <v>67</v>
      </c>
      <c r="E44" s="16"/>
      <c r="F44" s="18">
        <v>23.55</v>
      </c>
      <c r="G44" s="18">
        <v>21.8</v>
      </c>
      <c r="H44" s="18">
        <v>20.05</v>
      </c>
      <c r="I44" s="17"/>
      <c r="J44" s="18">
        <v>26.65</v>
      </c>
      <c r="K44" s="18">
        <v>30.14</v>
      </c>
      <c r="L44" s="18">
        <v>35.79</v>
      </c>
      <c r="M44" s="18"/>
      <c r="N44" s="18">
        <v>54.738480041000003</v>
      </c>
      <c r="O44" s="18">
        <v>9.5305234500000005</v>
      </c>
      <c r="P44" s="19" t="s">
        <v>19</v>
      </c>
      <c r="Q44" s="14" t="s">
        <v>573</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68</v>
      </c>
      <c r="D45" s="20" t="s">
        <v>69</v>
      </c>
      <c r="E45" s="16"/>
      <c r="F45" s="17">
        <v>126.33</v>
      </c>
      <c r="G45" s="17">
        <v>120.77</v>
      </c>
      <c r="H45" s="17">
        <v>115.21</v>
      </c>
      <c r="I45" s="17"/>
      <c r="J45" s="17">
        <v>128.6</v>
      </c>
      <c r="K45" s="17">
        <v>139.71</v>
      </c>
      <c r="L45" s="17">
        <v>157.69999999999999</v>
      </c>
      <c r="M45" s="17"/>
      <c r="N45" s="17">
        <v>47.594321164999997</v>
      </c>
      <c r="O45" s="36">
        <v>5.9676139030000002</v>
      </c>
      <c r="P45" s="20" t="s">
        <v>16</v>
      </c>
      <c r="Q45" s="15" t="s">
        <v>574</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70</v>
      </c>
      <c r="D46" s="19" t="s">
        <v>71</v>
      </c>
      <c r="E46" s="16"/>
      <c r="F46" s="18">
        <v>9.5500000000000007</v>
      </c>
      <c r="G46" s="18">
        <v>8.66</v>
      </c>
      <c r="H46" s="18">
        <v>7.78</v>
      </c>
      <c r="I46" s="17"/>
      <c r="J46" s="18">
        <v>9.82</v>
      </c>
      <c r="K46" s="18">
        <v>11.58</v>
      </c>
      <c r="L46" s="18">
        <v>14.44</v>
      </c>
      <c r="M46" s="18"/>
      <c r="N46" s="18">
        <v>34.357699525000001</v>
      </c>
      <c r="O46" s="18">
        <v>4.3258052999999999</v>
      </c>
      <c r="P46" s="19" t="s">
        <v>16</v>
      </c>
      <c r="Q46" s="14" t="s">
        <v>575</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72</v>
      </c>
      <c r="D47" s="20" t="s">
        <v>73</v>
      </c>
      <c r="E47" s="16"/>
      <c r="F47" s="17">
        <v>7.97</v>
      </c>
      <c r="G47" s="17">
        <v>7.54</v>
      </c>
      <c r="H47" s="17">
        <v>7.12</v>
      </c>
      <c r="I47" s="17"/>
      <c r="J47" s="17">
        <v>8.16</v>
      </c>
      <c r="K47" s="17">
        <v>9</v>
      </c>
      <c r="L47" s="17">
        <v>10.36</v>
      </c>
      <c r="M47" s="17"/>
      <c r="N47" s="17">
        <v>48.635128919000003</v>
      </c>
      <c r="O47" s="36">
        <v>8.4303656500000006</v>
      </c>
      <c r="P47" s="20" t="s">
        <v>16</v>
      </c>
      <c r="Q47" s="15" t="s">
        <v>576</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74</v>
      </c>
      <c r="D48" s="19" t="s">
        <v>75</v>
      </c>
      <c r="E48" s="16"/>
      <c r="F48" s="18">
        <v>17.98</v>
      </c>
      <c r="G48" s="18">
        <v>16.72</v>
      </c>
      <c r="H48" s="18">
        <v>15.46</v>
      </c>
      <c r="I48" s="17"/>
      <c r="J48" s="18">
        <v>18.62</v>
      </c>
      <c r="K48" s="18">
        <v>21.13</v>
      </c>
      <c r="L48" s="18">
        <v>25.2</v>
      </c>
      <c r="M48" s="18"/>
      <c r="N48" s="18">
        <v>39.660458042000002</v>
      </c>
      <c r="O48" s="18">
        <v>5.0667898999999998</v>
      </c>
      <c r="P48" s="19" t="s">
        <v>16</v>
      </c>
      <c r="Q48" s="14" t="s">
        <v>577</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76</v>
      </c>
      <c r="D49" s="20" t="s">
        <v>77</v>
      </c>
      <c r="E49" s="16"/>
      <c r="F49" s="17">
        <v>15.73</v>
      </c>
      <c r="G49" s="17">
        <v>14.44</v>
      </c>
      <c r="H49" s="17">
        <v>13.15</v>
      </c>
      <c r="I49" s="17"/>
      <c r="J49" s="17">
        <v>16.13</v>
      </c>
      <c r="K49" s="17">
        <v>18.7</v>
      </c>
      <c r="L49" s="17">
        <v>22.86</v>
      </c>
      <c r="M49" s="17"/>
      <c r="N49" s="17">
        <v>20.982864446000001</v>
      </c>
      <c r="O49" s="36">
        <v>115.32591705</v>
      </c>
      <c r="P49" s="20" t="s">
        <v>16</v>
      </c>
      <c r="Q49" s="15" t="s">
        <v>578</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76</v>
      </c>
      <c r="D50" s="19" t="s">
        <v>78</v>
      </c>
      <c r="E50" s="16"/>
      <c r="F50" s="18">
        <v>18.12</v>
      </c>
      <c r="G50" s="18">
        <v>16.59</v>
      </c>
      <c r="H50" s="18">
        <v>15.06</v>
      </c>
      <c r="I50" s="17"/>
      <c r="J50" s="18">
        <v>18.71</v>
      </c>
      <c r="K50" s="18">
        <v>21.76</v>
      </c>
      <c r="L50" s="18">
        <v>26.69</v>
      </c>
      <c r="M50" s="18"/>
      <c r="N50" s="18">
        <v>22.291363823000001</v>
      </c>
      <c r="O50" s="18">
        <v>796.17786560000002</v>
      </c>
      <c r="P50" s="19" t="s">
        <v>16</v>
      </c>
      <c r="Q50" s="14" t="s">
        <v>579</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79</v>
      </c>
      <c r="D51" s="20" t="s">
        <v>80</v>
      </c>
      <c r="E51" s="16"/>
      <c r="F51" s="17">
        <v>21.2</v>
      </c>
      <c r="G51" s="17">
        <v>18.510000000000002</v>
      </c>
      <c r="H51" s="17">
        <v>15.83</v>
      </c>
      <c r="I51" s="17"/>
      <c r="J51" s="17">
        <v>21.69</v>
      </c>
      <c r="K51" s="17">
        <v>27.05</v>
      </c>
      <c r="L51" s="17">
        <v>35.74</v>
      </c>
      <c r="M51" s="17"/>
      <c r="N51" s="17">
        <v>25.594668313</v>
      </c>
      <c r="O51" s="36">
        <v>72.40655975</v>
      </c>
      <c r="P51" s="20" t="s">
        <v>16</v>
      </c>
      <c r="Q51" s="15" t="s">
        <v>580</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81</v>
      </c>
      <c r="D52" s="19" t="s">
        <v>82</v>
      </c>
      <c r="E52" s="16"/>
      <c r="F52" s="18">
        <v>23.01</v>
      </c>
      <c r="G52" s="18">
        <v>20.87</v>
      </c>
      <c r="H52" s="18">
        <v>18.73</v>
      </c>
      <c r="I52" s="17"/>
      <c r="J52" s="18">
        <v>23.46</v>
      </c>
      <c r="K52" s="18">
        <v>27.73</v>
      </c>
      <c r="L52" s="18">
        <v>34.64</v>
      </c>
      <c r="M52" s="18"/>
      <c r="N52" s="18">
        <v>28.473502056000001</v>
      </c>
      <c r="O52" s="18">
        <v>744.68305559999999</v>
      </c>
      <c r="P52" s="19" t="s">
        <v>16</v>
      </c>
      <c r="Q52" s="14" t="s">
        <v>581</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83</v>
      </c>
      <c r="D53" s="20" t="s">
        <v>84</v>
      </c>
      <c r="E53" s="16"/>
      <c r="F53" s="17">
        <v>21</v>
      </c>
      <c r="G53" s="17">
        <v>19.71</v>
      </c>
      <c r="H53" s="17">
        <v>18.420000000000002</v>
      </c>
      <c r="I53" s="17"/>
      <c r="J53" s="17">
        <v>21.86</v>
      </c>
      <c r="K53" s="17">
        <v>24.43</v>
      </c>
      <c r="L53" s="17">
        <v>28.59</v>
      </c>
      <c r="M53" s="17"/>
      <c r="N53" s="17">
        <v>44.144074611000001</v>
      </c>
      <c r="O53" s="36">
        <v>4.7493322500000001</v>
      </c>
      <c r="P53" s="20" t="s">
        <v>16</v>
      </c>
      <c r="Q53" s="15" t="s">
        <v>582</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85</v>
      </c>
      <c r="D54" s="19" t="s">
        <v>86</v>
      </c>
      <c r="E54" s="16"/>
      <c r="F54" s="18">
        <v>10.18</v>
      </c>
      <c r="G54" s="18">
        <v>8.16</v>
      </c>
      <c r="H54" s="18">
        <v>6.14</v>
      </c>
      <c r="I54" s="17"/>
      <c r="J54" s="18">
        <v>12</v>
      </c>
      <c r="K54" s="18">
        <v>16.03</v>
      </c>
      <c r="L54" s="18">
        <v>22.56</v>
      </c>
      <c r="M54" s="18"/>
      <c r="N54" s="18">
        <v>38.063050287000003</v>
      </c>
      <c r="O54" s="18">
        <v>74.757700749999998</v>
      </c>
      <c r="P54" s="19" t="s">
        <v>16</v>
      </c>
      <c r="Q54" s="14" t="s">
        <v>583</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87</v>
      </c>
      <c r="D55" s="20" t="s">
        <v>88</v>
      </c>
      <c r="E55" s="16"/>
      <c r="F55" s="17">
        <v>16.38</v>
      </c>
      <c r="G55" s="17">
        <v>14.16</v>
      </c>
      <c r="H55" s="17">
        <v>11.94</v>
      </c>
      <c r="I55" s="17"/>
      <c r="J55" s="17">
        <v>17.53</v>
      </c>
      <c r="K55" s="17">
        <v>21.96</v>
      </c>
      <c r="L55" s="17">
        <v>29.13</v>
      </c>
      <c r="M55" s="17"/>
      <c r="N55" s="17">
        <v>31.257615474000001</v>
      </c>
      <c r="O55" s="36">
        <v>183.66904715000001</v>
      </c>
      <c r="P55" s="20" t="s">
        <v>16</v>
      </c>
      <c r="Q55" s="15" t="s">
        <v>584</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510</v>
      </c>
      <c r="D56" s="19" t="s">
        <v>511</v>
      </c>
      <c r="E56" s="16"/>
      <c r="F56" s="18">
        <v>2.71</v>
      </c>
      <c r="G56" s="18">
        <v>2.4500000000000002</v>
      </c>
      <c r="H56" s="18">
        <v>2.19</v>
      </c>
      <c r="I56" s="17"/>
      <c r="J56" s="18">
        <v>2.81</v>
      </c>
      <c r="K56" s="18">
        <v>3.32</v>
      </c>
      <c r="L56" s="18">
        <v>4.16</v>
      </c>
      <c r="M56" s="18"/>
      <c r="N56" s="18">
        <v>25.507616078000002</v>
      </c>
      <c r="O56" s="18">
        <v>1.2880773999999999</v>
      </c>
      <c r="P56" s="19" t="s">
        <v>16</v>
      </c>
      <c r="Q56" s="14" t="s">
        <v>585</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89</v>
      </c>
      <c r="D57" s="20" t="s">
        <v>90</v>
      </c>
      <c r="E57" s="16"/>
      <c r="F57" s="17">
        <v>23.3</v>
      </c>
      <c r="G57" s="17">
        <v>20.190000000000001</v>
      </c>
      <c r="H57" s="17">
        <v>17.079999999999998</v>
      </c>
      <c r="I57" s="17"/>
      <c r="J57" s="17">
        <v>24.15</v>
      </c>
      <c r="K57" s="17">
        <v>30.36</v>
      </c>
      <c r="L57" s="17">
        <v>40.409999999999997</v>
      </c>
      <c r="M57" s="17"/>
      <c r="N57" s="17">
        <v>31.840774179</v>
      </c>
      <c r="O57" s="36">
        <v>8.4379442015000006</v>
      </c>
      <c r="P57" s="20" t="s">
        <v>16</v>
      </c>
      <c r="Q57" s="15" t="s">
        <v>586</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91</v>
      </c>
      <c r="D58" s="19" t="s">
        <v>92</v>
      </c>
      <c r="E58" s="16"/>
      <c r="F58" s="18">
        <v>51.82</v>
      </c>
      <c r="G58" s="18">
        <v>47.78</v>
      </c>
      <c r="H58" s="18">
        <v>43.75</v>
      </c>
      <c r="I58" s="17"/>
      <c r="J58" s="18">
        <v>54.58</v>
      </c>
      <c r="K58" s="18">
        <v>62.64</v>
      </c>
      <c r="L58" s="18">
        <v>75.680000000000007</v>
      </c>
      <c r="M58" s="18"/>
      <c r="N58" s="18">
        <v>27.736590068000002</v>
      </c>
      <c r="O58" s="18">
        <v>605.51110265</v>
      </c>
      <c r="P58" s="19" t="s">
        <v>16</v>
      </c>
      <c r="Q58" s="14" t="s">
        <v>587</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93</v>
      </c>
      <c r="D59" s="19" t="s">
        <v>94</v>
      </c>
      <c r="E59" s="16"/>
      <c r="F59" s="18">
        <v>17.28</v>
      </c>
      <c r="G59" s="18">
        <v>16.190000000000001</v>
      </c>
      <c r="H59" s="18">
        <v>15.11</v>
      </c>
      <c r="I59" s="17"/>
      <c r="J59" s="18">
        <v>18.05</v>
      </c>
      <c r="K59" s="18">
        <v>20.21</v>
      </c>
      <c r="L59" s="18">
        <v>23.72</v>
      </c>
      <c r="M59" s="18"/>
      <c r="N59" s="18">
        <v>33.999317267000002</v>
      </c>
      <c r="O59" s="18">
        <v>93.951559799999998</v>
      </c>
      <c r="P59" s="19" t="s">
        <v>16</v>
      </c>
      <c r="Q59" s="14" t="s">
        <v>588</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95</v>
      </c>
      <c r="D60" s="20" t="s">
        <v>96</v>
      </c>
      <c r="E60" s="16"/>
      <c r="F60" s="17">
        <v>5.4</v>
      </c>
      <c r="G60" s="17">
        <v>4.8</v>
      </c>
      <c r="H60" s="17">
        <v>4.2</v>
      </c>
      <c r="I60" s="17"/>
      <c r="J60" s="17">
        <v>5.74</v>
      </c>
      <c r="K60" s="17">
        <v>6.93</v>
      </c>
      <c r="L60" s="17">
        <v>8.8699999999999992</v>
      </c>
      <c r="M60" s="17"/>
      <c r="N60" s="17">
        <v>21.179524668999999</v>
      </c>
      <c r="O60" s="36">
        <v>5.6146265999999994</v>
      </c>
      <c r="P60" s="20" t="s">
        <v>16</v>
      </c>
      <c r="Q60" s="15" t="s">
        <v>589</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97</v>
      </c>
      <c r="D61" s="19" t="s">
        <v>98</v>
      </c>
      <c r="E61" s="16"/>
      <c r="F61" s="18">
        <v>2.76</v>
      </c>
      <c r="G61" s="18">
        <v>2.31</v>
      </c>
      <c r="H61" s="18">
        <v>1.87</v>
      </c>
      <c r="I61" s="17"/>
      <c r="J61" s="18">
        <v>2.87</v>
      </c>
      <c r="K61" s="18">
        <v>3.75</v>
      </c>
      <c r="L61" s="18">
        <v>5.19</v>
      </c>
      <c r="M61" s="18"/>
      <c r="N61" s="18">
        <v>40.323711514999999</v>
      </c>
      <c r="O61" s="18">
        <v>11.920424800000001</v>
      </c>
      <c r="P61" s="19" t="s">
        <v>16</v>
      </c>
      <c r="Q61" s="14" t="s">
        <v>590</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99</v>
      </c>
      <c r="D62" s="20" t="s">
        <v>100</v>
      </c>
      <c r="E62" s="16"/>
      <c r="F62" s="17">
        <v>10.26</v>
      </c>
      <c r="G62" s="17">
        <v>8.4600000000000009</v>
      </c>
      <c r="H62" s="17">
        <v>6.66</v>
      </c>
      <c r="I62" s="17"/>
      <c r="J62" s="17">
        <v>10.54</v>
      </c>
      <c r="K62" s="17">
        <v>14.13</v>
      </c>
      <c r="L62" s="17">
        <v>19.95</v>
      </c>
      <c r="M62" s="17"/>
      <c r="N62" s="17">
        <v>57.934133385000003</v>
      </c>
      <c r="O62" s="36">
        <v>53.903756749999999</v>
      </c>
      <c r="P62" s="20" t="s">
        <v>19</v>
      </c>
      <c r="Q62" s="15" t="s">
        <v>591</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101</v>
      </c>
      <c r="D63" s="19" t="s">
        <v>102</v>
      </c>
      <c r="E63" s="16"/>
      <c r="F63" s="18">
        <v>11</v>
      </c>
      <c r="G63" s="18">
        <v>8.35</v>
      </c>
      <c r="H63" s="18">
        <v>5.71</v>
      </c>
      <c r="I63" s="17"/>
      <c r="J63" s="18">
        <v>11.33</v>
      </c>
      <c r="K63" s="18">
        <v>16.61</v>
      </c>
      <c r="L63" s="18">
        <v>25.17</v>
      </c>
      <c r="M63" s="18"/>
      <c r="N63" s="18">
        <v>38.000223847999997</v>
      </c>
      <c r="O63" s="18">
        <v>118.3701193</v>
      </c>
      <c r="P63" s="19" t="s">
        <v>16</v>
      </c>
      <c r="Q63" s="14" t="s">
        <v>592</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103</v>
      </c>
      <c r="D64" s="20" t="s">
        <v>512</v>
      </c>
      <c r="E64" s="16"/>
      <c r="F64" s="17">
        <v>15.57</v>
      </c>
      <c r="G64" s="17">
        <v>14.66</v>
      </c>
      <c r="H64" s="17">
        <v>13.75</v>
      </c>
      <c r="I64" s="17"/>
      <c r="J64" s="17">
        <v>16.41</v>
      </c>
      <c r="K64" s="17">
        <v>18.22</v>
      </c>
      <c r="L64" s="17">
        <v>21.15</v>
      </c>
      <c r="M64" s="17"/>
      <c r="N64" s="17">
        <v>67.289533508000005</v>
      </c>
      <c r="O64" s="36">
        <v>1.7675188499999999</v>
      </c>
      <c r="P64" s="20" t="s">
        <v>19</v>
      </c>
      <c r="Q64" s="15" t="s">
        <v>593</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103</v>
      </c>
      <c r="D65" s="19" t="s">
        <v>104</v>
      </c>
      <c r="E65" s="16"/>
      <c r="F65" s="18">
        <v>12.07</v>
      </c>
      <c r="G65" s="18">
        <v>11.39</v>
      </c>
      <c r="H65" s="18">
        <v>10.71</v>
      </c>
      <c r="I65" s="17"/>
      <c r="J65" s="18">
        <v>12.62</v>
      </c>
      <c r="K65" s="18">
        <v>13.97</v>
      </c>
      <c r="L65" s="18">
        <v>16.16</v>
      </c>
      <c r="M65" s="18"/>
      <c r="N65" s="18">
        <v>64.515772053000006</v>
      </c>
      <c r="O65" s="18">
        <v>172.68920574999999</v>
      </c>
      <c r="P65" s="19" t="s">
        <v>19</v>
      </c>
      <c r="Q65" s="14" t="s">
        <v>594</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513</v>
      </c>
      <c r="D66" s="20" t="s">
        <v>514</v>
      </c>
      <c r="E66" s="16"/>
      <c r="F66" s="17">
        <v>105.99</v>
      </c>
      <c r="G66" s="17">
        <v>96.57</v>
      </c>
      <c r="H66" s="17">
        <v>87.16</v>
      </c>
      <c r="I66" s="17"/>
      <c r="J66" s="17">
        <v>108.56</v>
      </c>
      <c r="K66" s="17">
        <v>127.38</v>
      </c>
      <c r="L66" s="17">
        <v>157.83000000000001</v>
      </c>
      <c r="M66" s="17"/>
      <c r="N66" s="17">
        <v>75.107468346999994</v>
      </c>
      <c r="O66" s="36">
        <v>3.3952743059999997</v>
      </c>
      <c r="P66" s="20" t="s">
        <v>19</v>
      </c>
      <c r="Q66" s="15" t="s">
        <v>595</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596</v>
      </c>
      <c r="D67" s="19" t="s">
        <v>597</v>
      </c>
      <c r="E67" s="16"/>
      <c r="F67" s="18">
        <v>65.849999999999994</v>
      </c>
      <c r="G67" s="18">
        <v>62.71</v>
      </c>
      <c r="H67" s="18">
        <v>59.58</v>
      </c>
      <c r="I67" s="17"/>
      <c r="J67" s="18">
        <v>66.8</v>
      </c>
      <c r="K67" s="18">
        <v>73.06</v>
      </c>
      <c r="L67" s="18">
        <v>83.19</v>
      </c>
      <c r="M67" s="18"/>
      <c r="N67" s="18">
        <v>41.799460021999998</v>
      </c>
      <c r="O67" s="18">
        <v>2.3861415084999997</v>
      </c>
      <c r="P67" s="19" t="s">
        <v>16</v>
      </c>
      <c r="Q67" s="14" t="s">
        <v>598</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105</v>
      </c>
      <c r="D68" s="20" t="s">
        <v>106</v>
      </c>
      <c r="E68" s="16"/>
      <c r="F68" s="17">
        <v>2.74</v>
      </c>
      <c r="G68" s="17">
        <v>2.11</v>
      </c>
      <c r="H68" s="17">
        <v>1.48</v>
      </c>
      <c r="I68" s="17"/>
      <c r="J68" s="17">
        <v>2.83</v>
      </c>
      <c r="K68" s="17">
        <v>4.08</v>
      </c>
      <c r="L68" s="17">
        <v>6.11</v>
      </c>
      <c r="M68" s="17"/>
      <c r="N68" s="17">
        <v>17.220077613000001</v>
      </c>
      <c r="O68" s="36">
        <v>95.780510599999999</v>
      </c>
      <c r="P68" s="20" t="s">
        <v>16</v>
      </c>
      <c r="Q68" s="15" t="s">
        <v>599</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107</v>
      </c>
      <c r="D69" s="19" t="s">
        <v>108</v>
      </c>
      <c r="E69" s="16"/>
      <c r="F69" s="18">
        <v>41.42</v>
      </c>
      <c r="G69" s="18">
        <v>31.31</v>
      </c>
      <c r="H69" s="18">
        <v>21.21</v>
      </c>
      <c r="I69" s="17"/>
      <c r="J69" s="18">
        <v>61.72</v>
      </c>
      <c r="K69" s="18">
        <v>81.92</v>
      </c>
      <c r="L69" s="18">
        <v>114.61</v>
      </c>
      <c r="M69" s="18"/>
      <c r="N69" s="18">
        <v>51.938228524000003</v>
      </c>
      <c r="O69" s="18">
        <v>9.584532381999999</v>
      </c>
      <c r="P69" s="19" t="s">
        <v>19</v>
      </c>
      <c r="Q69" s="14" t="s">
        <v>600</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109</v>
      </c>
      <c r="D70" s="20" t="s">
        <v>110</v>
      </c>
      <c r="E70" s="16"/>
      <c r="F70" s="17">
        <v>53.4</v>
      </c>
      <c r="G70" s="17">
        <v>46.36</v>
      </c>
      <c r="H70" s="17">
        <v>39.33</v>
      </c>
      <c r="I70" s="17"/>
      <c r="J70" s="17">
        <v>55.6</v>
      </c>
      <c r="K70" s="17">
        <v>69.66</v>
      </c>
      <c r="L70" s="17">
        <v>92.43</v>
      </c>
      <c r="M70" s="17"/>
      <c r="N70" s="17">
        <v>47.027401599999997</v>
      </c>
      <c r="O70" s="36">
        <v>172.31747205000002</v>
      </c>
      <c r="P70" s="20" t="s">
        <v>16</v>
      </c>
      <c r="Q70" s="15" t="s">
        <v>601</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111</v>
      </c>
      <c r="D71" s="19" t="s">
        <v>112</v>
      </c>
      <c r="E71" s="16"/>
      <c r="F71" s="18">
        <v>14.73</v>
      </c>
      <c r="G71" s="18">
        <v>13.56</v>
      </c>
      <c r="H71" s="18">
        <v>12.4</v>
      </c>
      <c r="I71" s="17"/>
      <c r="J71" s="18">
        <v>15.57</v>
      </c>
      <c r="K71" s="18">
        <v>17.89</v>
      </c>
      <c r="L71" s="18">
        <v>21.66</v>
      </c>
      <c r="M71" s="18"/>
      <c r="N71" s="18">
        <v>54.047442308999997</v>
      </c>
      <c r="O71" s="18">
        <v>423.33643675000002</v>
      </c>
      <c r="P71" s="19" t="s">
        <v>19</v>
      </c>
      <c r="Q71" s="14" t="s">
        <v>602</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603</v>
      </c>
      <c r="D72" s="20" t="s">
        <v>604</v>
      </c>
      <c r="E72" s="16"/>
      <c r="F72" s="17">
        <v>669.9</v>
      </c>
      <c r="G72" s="17">
        <v>544.22</v>
      </c>
      <c r="H72" s="17">
        <v>418.55</v>
      </c>
      <c r="I72" s="17"/>
      <c r="J72" s="17">
        <v>693</v>
      </c>
      <c r="K72" s="17">
        <v>944.34</v>
      </c>
      <c r="L72" s="17">
        <v>1351.06</v>
      </c>
      <c r="M72" s="17"/>
      <c r="N72" s="17">
        <v>44.147023056000002</v>
      </c>
      <c r="O72" s="36">
        <v>1.0767629685</v>
      </c>
      <c r="P72" s="20" t="s">
        <v>16</v>
      </c>
      <c r="Q72" s="15" t="s">
        <v>605</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113</v>
      </c>
      <c r="D73" s="19" t="s">
        <v>114</v>
      </c>
      <c r="E73" s="16"/>
      <c r="F73" s="18">
        <v>5.08</v>
      </c>
      <c r="G73" s="18">
        <v>4.46</v>
      </c>
      <c r="H73" s="18">
        <v>3.85</v>
      </c>
      <c r="I73" s="17"/>
      <c r="J73" s="18">
        <v>5.27</v>
      </c>
      <c r="K73" s="18">
        <v>6.49</v>
      </c>
      <c r="L73" s="18">
        <v>8.4700000000000006</v>
      </c>
      <c r="M73" s="18"/>
      <c r="N73" s="18">
        <v>29.624644891999999</v>
      </c>
      <c r="O73" s="18">
        <v>218.21238295000001</v>
      </c>
      <c r="P73" s="19" t="s">
        <v>16</v>
      </c>
      <c r="Q73" s="14" t="s">
        <v>606</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115</v>
      </c>
      <c r="D74" s="20" t="s">
        <v>116</v>
      </c>
      <c r="E74" s="16"/>
      <c r="F74" s="17">
        <v>45.52</v>
      </c>
      <c r="G74" s="17">
        <v>42.17</v>
      </c>
      <c r="H74" s="17">
        <v>38.82</v>
      </c>
      <c r="I74" s="17"/>
      <c r="J74" s="17">
        <v>47.59</v>
      </c>
      <c r="K74" s="17">
        <v>54.28</v>
      </c>
      <c r="L74" s="17">
        <v>65.11</v>
      </c>
      <c r="M74" s="17"/>
      <c r="N74" s="17">
        <v>26.875960858999999</v>
      </c>
      <c r="O74" s="36">
        <v>93.340768350000005</v>
      </c>
      <c r="P74" s="20" t="s">
        <v>16</v>
      </c>
      <c r="Q74" s="15" t="s">
        <v>607</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608</v>
      </c>
      <c r="D75" s="19" t="s">
        <v>609</v>
      </c>
      <c r="E75" s="16"/>
      <c r="F75" s="18">
        <v>97.82</v>
      </c>
      <c r="G75" s="18">
        <v>82.08</v>
      </c>
      <c r="H75" s="18">
        <v>66.349999999999994</v>
      </c>
      <c r="I75" s="17"/>
      <c r="J75" s="18">
        <v>131.55000000000001</v>
      </c>
      <c r="K75" s="18">
        <v>163.01</v>
      </c>
      <c r="L75" s="18">
        <v>213.92</v>
      </c>
      <c r="M75" s="18"/>
      <c r="N75" s="18">
        <v>45.966996285999997</v>
      </c>
      <c r="O75" s="18">
        <v>1.3849280129999999</v>
      </c>
      <c r="P75" s="19" t="s">
        <v>19</v>
      </c>
      <c r="Q75" s="14" t="s">
        <v>610</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117</v>
      </c>
      <c r="D76" s="20" t="s">
        <v>118</v>
      </c>
      <c r="E76" s="16"/>
      <c r="F76" s="17">
        <v>5.67</v>
      </c>
      <c r="G76" s="17">
        <v>5.03</v>
      </c>
      <c r="H76" s="17">
        <v>4.3899999999999997</v>
      </c>
      <c r="I76" s="17"/>
      <c r="J76" s="17">
        <v>5.86</v>
      </c>
      <c r="K76" s="17">
        <v>7.13</v>
      </c>
      <c r="L76" s="17">
        <v>9.19</v>
      </c>
      <c r="M76" s="17"/>
      <c r="N76" s="17">
        <v>28.119379548000001</v>
      </c>
      <c r="O76" s="36">
        <v>2.3386010500000003</v>
      </c>
      <c r="P76" s="20" t="s">
        <v>16</v>
      </c>
      <c r="Q76" s="15" t="s">
        <v>611</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119</v>
      </c>
      <c r="D77" s="19" t="s">
        <v>120</v>
      </c>
      <c r="E77" s="16"/>
      <c r="F77" s="18">
        <v>4.74</v>
      </c>
      <c r="G77" s="18">
        <v>4.1399999999999997</v>
      </c>
      <c r="H77" s="18">
        <v>3.55</v>
      </c>
      <c r="I77" s="17"/>
      <c r="J77" s="18">
        <v>4.87</v>
      </c>
      <c r="K77" s="18">
        <v>6.05</v>
      </c>
      <c r="L77" s="18">
        <v>7.96</v>
      </c>
      <c r="M77" s="18"/>
      <c r="N77" s="18">
        <v>25.248694043</v>
      </c>
      <c r="O77" s="18">
        <v>59.083963300000001</v>
      </c>
      <c r="P77" s="19" t="s">
        <v>16</v>
      </c>
      <c r="Q77" s="14" t="s">
        <v>612</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121</v>
      </c>
      <c r="D78" s="20" t="s">
        <v>122</v>
      </c>
      <c r="E78" s="16"/>
      <c r="F78" s="17">
        <v>32.520000000000003</v>
      </c>
      <c r="G78" s="17">
        <v>29.04</v>
      </c>
      <c r="H78" s="17">
        <v>25.57</v>
      </c>
      <c r="I78" s="17"/>
      <c r="J78" s="17">
        <v>34.1</v>
      </c>
      <c r="K78" s="17">
        <v>41.04</v>
      </c>
      <c r="L78" s="17">
        <v>52.27</v>
      </c>
      <c r="M78" s="17"/>
      <c r="N78" s="17">
        <v>24.905879968000001</v>
      </c>
      <c r="O78" s="36">
        <v>128.06719204999999</v>
      </c>
      <c r="P78" s="20" t="s">
        <v>16</v>
      </c>
      <c r="Q78" s="15" t="s">
        <v>613</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123</v>
      </c>
      <c r="D79" s="19" t="s">
        <v>124</v>
      </c>
      <c r="E79" s="16"/>
      <c r="F79" s="18">
        <v>1.83</v>
      </c>
      <c r="G79" s="18">
        <v>1.49</v>
      </c>
      <c r="H79" s="18">
        <v>1.1599999999999999</v>
      </c>
      <c r="I79" s="17"/>
      <c r="J79" s="18">
        <v>1.98</v>
      </c>
      <c r="K79" s="18">
        <v>2.64</v>
      </c>
      <c r="L79" s="18">
        <v>3.71</v>
      </c>
      <c r="M79" s="18"/>
      <c r="N79" s="18">
        <v>40.366835569000003</v>
      </c>
      <c r="O79" s="18">
        <v>30.306498699999999</v>
      </c>
      <c r="P79" s="19" t="s">
        <v>16</v>
      </c>
      <c r="Q79" s="14" t="s">
        <v>614</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125</v>
      </c>
      <c r="D80" s="20" t="s">
        <v>126</v>
      </c>
      <c r="E80" s="16"/>
      <c r="F80" s="17">
        <v>24.83</v>
      </c>
      <c r="G80" s="17">
        <v>22.24</v>
      </c>
      <c r="H80" s="17">
        <v>19.649999999999999</v>
      </c>
      <c r="I80" s="17"/>
      <c r="J80" s="17">
        <v>27.05</v>
      </c>
      <c r="K80" s="17">
        <v>32.22</v>
      </c>
      <c r="L80" s="17">
        <v>40.6</v>
      </c>
      <c r="M80" s="17"/>
      <c r="N80" s="17">
        <v>21.893873773999999</v>
      </c>
      <c r="O80" s="36">
        <v>176.56511650000002</v>
      </c>
      <c r="P80" s="20" t="s">
        <v>16</v>
      </c>
      <c r="Q80" s="15" t="s">
        <v>615</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125</v>
      </c>
      <c r="D81" s="19" t="s">
        <v>127</v>
      </c>
      <c r="E81" s="16"/>
      <c r="F81" s="18">
        <v>23.25</v>
      </c>
      <c r="G81" s="18">
        <v>20.71</v>
      </c>
      <c r="H81" s="18">
        <v>18.18</v>
      </c>
      <c r="I81" s="17"/>
      <c r="J81" s="18">
        <v>25.21</v>
      </c>
      <c r="K81" s="18">
        <v>30.27</v>
      </c>
      <c r="L81" s="18">
        <v>38.46</v>
      </c>
      <c r="M81" s="18"/>
      <c r="N81" s="18">
        <v>22.936251434999999</v>
      </c>
      <c r="O81" s="18">
        <v>16.31850815</v>
      </c>
      <c r="P81" s="19" t="s">
        <v>16</v>
      </c>
      <c r="Q81" s="14" t="s">
        <v>616</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128</v>
      </c>
      <c r="D82" s="20" t="s">
        <v>129</v>
      </c>
      <c r="E82" s="16"/>
      <c r="F82" s="17">
        <v>3.12</v>
      </c>
      <c r="G82" s="17">
        <v>2.31</v>
      </c>
      <c r="H82" s="17">
        <v>1.5</v>
      </c>
      <c r="I82" s="17"/>
      <c r="J82" s="17">
        <v>3.37</v>
      </c>
      <c r="K82" s="17">
        <v>4.9800000000000004</v>
      </c>
      <c r="L82" s="17">
        <v>7.59</v>
      </c>
      <c r="M82" s="17"/>
      <c r="N82" s="17">
        <v>24.768182355</v>
      </c>
      <c r="O82" s="36">
        <v>4.8696081000000007</v>
      </c>
      <c r="P82" s="20" t="s">
        <v>16</v>
      </c>
      <c r="Q82" s="15" t="s">
        <v>617</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130</v>
      </c>
      <c r="D83" s="19" t="s">
        <v>131</v>
      </c>
      <c r="E83" s="16"/>
      <c r="F83" s="18">
        <v>13.89</v>
      </c>
      <c r="G83" s="18">
        <v>11.92</v>
      </c>
      <c r="H83" s="18">
        <v>9.9499999999999993</v>
      </c>
      <c r="I83" s="17"/>
      <c r="J83" s="18">
        <v>18.510000000000002</v>
      </c>
      <c r="K83" s="18">
        <v>22.44</v>
      </c>
      <c r="L83" s="18">
        <v>28.81</v>
      </c>
      <c r="M83" s="18"/>
      <c r="N83" s="18">
        <v>50.618574766000002</v>
      </c>
      <c r="O83" s="18">
        <v>17.47765145</v>
      </c>
      <c r="P83" s="19" t="s">
        <v>19</v>
      </c>
      <c r="Q83" s="14" t="s">
        <v>618</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132</v>
      </c>
      <c r="D84" s="20" t="s">
        <v>133</v>
      </c>
      <c r="E84" s="16"/>
      <c r="F84" s="17">
        <v>4.45</v>
      </c>
      <c r="G84" s="17">
        <v>3.9</v>
      </c>
      <c r="H84" s="17">
        <v>3.35</v>
      </c>
      <c r="I84" s="17"/>
      <c r="J84" s="17">
        <v>4.5599999999999996</v>
      </c>
      <c r="K84" s="17">
        <v>5.65</v>
      </c>
      <c r="L84" s="17">
        <v>7.42</v>
      </c>
      <c r="M84" s="17"/>
      <c r="N84" s="17">
        <v>20.086444017000002</v>
      </c>
      <c r="O84" s="36">
        <v>17.950036950000001</v>
      </c>
      <c r="P84" s="20" t="s">
        <v>16</v>
      </c>
      <c r="Q84" s="15" t="s">
        <v>619</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134</v>
      </c>
      <c r="D85" s="19" t="s">
        <v>135</v>
      </c>
      <c r="E85" s="16"/>
      <c r="F85" s="18">
        <v>13.6</v>
      </c>
      <c r="G85" s="18">
        <v>11.23</v>
      </c>
      <c r="H85" s="18">
        <v>8.86</v>
      </c>
      <c r="I85" s="17"/>
      <c r="J85" s="18">
        <v>14.6</v>
      </c>
      <c r="K85" s="18">
        <v>19.329999999999998</v>
      </c>
      <c r="L85" s="18">
        <v>27</v>
      </c>
      <c r="M85" s="18"/>
      <c r="N85" s="18">
        <v>28.06877909</v>
      </c>
      <c r="O85" s="18">
        <v>16.7475585</v>
      </c>
      <c r="P85" s="19" t="s">
        <v>16</v>
      </c>
      <c r="Q85" s="14" t="s">
        <v>620</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136</v>
      </c>
      <c r="D86" s="20" t="s">
        <v>137</v>
      </c>
      <c r="E86" s="16"/>
      <c r="F86" s="17">
        <v>13.3</v>
      </c>
      <c r="G86" s="17">
        <v>11.83</v>
      </c>
      <c r="H86" s="17">
        <v>10.37</v>
      </c>
      <c r="I86" s="17"/>
      <c r="J86" s="17">
        <v>13.83</v>
      </c>
      <c r="K86" s="17">
        <v>16.75</v>
      </c>
      <c r="L86" s="17">
        <v>21.49</v>
      </c>
      <c r="M86" s="17"/>
      <c r="N86" s="17">
        <v>28.486602335000001</v>
      </c>
      <c r="O86" s="36">
        <v>115.5549826</v>
      </c>
      <c r="P86" s="20" t="s">
        <v>16</v>
      </c>
      <c r="Q86" s="15" t="s">
        <v>621</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138</v>
      </c>
      <c r="D87" s="19" t="s">
        <v>139</v>
      </c>
      <c r="E87" s="16"/>
      <c r="F87" s="18">
        <v>7.81</v>
      </c>
      <c r="G87" s="18">
        <v>6.39</v>
      </c>
      <c r="H87" s="18">
        <v>4.9800000000000004</v>
      </c>
      <c r="I87" s="17"/>
      <c r="J87" s="18">
        <v>8.42</v>
      </c>
      <c r="K87" s="18">
        <v>11.24</v>
      </c>
      <c r="L87" s="18">
        <v>15.81</v>
      </c>
      <c r="M87" s="18"/>
      <c r="N87" s="18">
        <v>14.954065458000001</v>
      </c>
      <c r="O87" s="18">
        <v>76.344870150000006</v>
      </c>
      <c r="P87" s="19" t="s">
        <v>16</v>
      </c>
      <c r="Q87" s="14" t="s">
        <v>622</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495</v>
      </c>
      <c r="D88" s="20" t="s">
        <v>496</v>
      </c>
      <c r="E88" s="16"/>
      <c r="F88" s="17">
        <v>159.59</v>
      </c>
      <c r="G88" s="17">
        <v>143.9</v>
      </c>
      <c r="H88" s="17">
        <v>128.22</v>
      </c>
      <c r="I88" s="17"/>
      <c r="J88" s="17">
        <v>163.02000000000001</v>
      </c>
      <c r="K88" s="17">
        <v>194.38</v>
      </c>
      <c r="L88" s="17">
        <v>245.13</v>
      </c>
      <c r="M88" s="17"/>
      <c r="N88" s="17">
        <v>22.480827288</v>
      </c>
      <c r="O88" s="36">
        <v>3.1111715725</v>
      </c>
      <c r="P88" s="20" t="s">
        <v>16</v>
      </c>
      <c r="Q88" s="15" t="s">
        <v>623</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140</v>
      </c>
      <c r="D89" s="19" t="s">
        <v>141</v>
      </c>
      <c r="E89" s="16"/>
      <c r="F89" s="18" t="s">
        <v>36</v>
      </c>
      <c r="G89" s="18" t="s">
        <v>36</v>
      </c>
      <c r="H89" s="18" t="s">
        <v>36</v>
      </c>
      <c r="I89" s="17"/>
      <c r="J89" s="18" t="s">
        <v>36</v>
      </c>
      <c r="K89" s="18" t="s">
        <v>36</v>
      </c>
      <c r="L89" s="18" t="s">
        <v>36</v>
      </c>
      <c r="M89" s="18"/>
      <c r="N89" s="18" t="s">
        <v>36</v>
      </c>
      <c r="O89" s="18" t="s">
        <v>36</v>
      </c>
      <c r="P89" s="19" t="s">
        <v>36</v>
      </c>
      <c r="Q89" s="14" t="s">
        <v>37</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142</v>
      </c>
      <c r="D90" s="20" t="s">
        <v>143</v>
      </c>
      <c r="E90" s="16"/>
      <c r="F90" s="17">
        <v>72.17</v>
      </c>
      <c r="G90" s="17">
        <v>61.87</v>
      </c>
      <c r="H90" s="17">
        <v>51.57</v>
      </c>
      <c r="I90" s="17"/>
      <c r="J90" s="17">
        <v>76.27</v>
      </c>
      <c r="K90" s="17">
        <v>96.86</v>
      </c>
      <c r="L90" s="17">
        <v>130.19</v>
      </c>
      <c r="M90" s="17"/>
      <c r="N90" s="17">
        <v>24.062595195</v>
      </c>
      <c r="O90" s="36">
        <v>496.68290005</v>
      </c>
      <c r="P90" s="20" t="s">
        <v>16</v>
      </c>
      <c r="Q90" s="15" t="s">
        <v>624</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144</v>
      </c>
      <c r="D91" s="19" t="s">
        <v>145</v>
      </c>
      <c r="E91" s="16"/>
      <c r="F91" s="18">
        <v>48.84</v>
      </c>
      <c r="G91" s="18">
        <v>45.87</v>
      </c>
      <c r="H91" s="18">
        <v>42.9</v>
      </c>
      <c r="I91" s="17"/>
      <c r="J91" s="18">
        <v>50.71</v>
      </c>
      <c r="K91" s="18">
        <v>56.64</v>
      </c>
      <c r="L91" s="18">
        <v>66.25</v>
      </c>
      <c r="M91" s="18"/>
      <c r="N91" s="18">
        <v>29.079208931</v>
      </c>
      <c r="O91" s="18">
        <v>187.57992100000001</v>
      </c>
      <c r="P91" s="19" t="s">
        <v>16</v>
      </c>
      <c r="Q91" s="14" t="s">
        <v>625</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146</v>
      </c>
      <c r="D92" s="20" t="s">
        <v>147</v>
      </c>
      <c r="E92" s="16"/>
      <c r="F92" s="17">
        <v>24.72</v>
      </c>
      <c r="G92" s="17">
        <v>22.15</v>
      </c>
      <c r="H92" s="17">
        <v>19.59</v>
      </c>
      <c r="I92" s="17"/>
      <c r="J92" s="17">
        <v>25.99</v>
      </c>
      <c r="K92" s="17">
        <v>31.11</v>
      </c>
      <c r="L92" s="17">
        <v>39.4</v>
      </c>
      <c r="M92" s="17"/>
      <c r="N92" s="17">
        <v>73.963862669999997</v>
      </c>
      <c r="O92" s="36">
        <v>425.46187790000005</v>
      </c>
      <c r="P92" s="20" t="s">
        <v>19</v>
      </c>
      <c r="Q92" s="15" t="s">
        <v>626</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148</v>
      </c>
      <c r="D93" s="19" t="s">
        <v>149</v>
      </c>
      <c r="E93" s="16"/>
      <c r="F93" s="18">
        <v>31.02</v>
      </c>
      <c r="G93" s="18">
        <v>29.23</v>
      </c>
      <c r="H93" s="18">
        <v>27.45</v>
      </c>
      <c r="I93" s="17"/>
      <c r="J93" s="18">
        <v>32.07</v>
      </c>
      <c r="K93" s="18">
        <v>35.630000000000003</v>
      </c>
      <c r="L93" s="18">
        <v>41.41</v>
      </c>
      <c r="M93" s="18"/>
      <c r="N93" s="18">
        <v>37.341672596999999</v>
      </c>
      <c r="O93" s="18">
        <v>64.503794200000002</v>
      </c>
      <c r="P93" s="19" t="s">
        <v>16</v>
      </c>
      <c r="Q93" s="14" t="s">
        <v>627</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150</v>
      </c>
      <c r="D94" s="20" t="s">
        <v>151</v>
      </c>
      <c r="E94" s="16"/>
      <c r="F94" s="17">
        <v>39.869999999999997</v>
      </c>
      <c r="G94" s="17">
        <v>38</v>
      </c>
      <c r="H94" s="17">
        <v>36.130000000000003</v>
      </c>
      <c r="I94" s="17"/>
      <c r="J94" s="17">
        <v>41.28</v>
      </c>
      <c r="K94" s="17">
        <v>45.01</v>
      </c>
      <c r="L94" s="17">
        <v>51.05</v>
      </c>
      <c r="M94" s="17"/>
      <c r="N94" s="17">
        <v>42.705920536000001</v>
      </c>
      <c r="O94" s="36">
        <v>298.81608399999999</v>
      </c>
      <c r="P94" s="20" t="s">
        <v>16</v>
      </c>
      <c r="Q94" s="15" t="s">
        <v>628</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152</v>
      </c>
      <c r="D95" s="19" t="s">
        <v>153</v>
      </c>
      <c r="E95" s="16"/>
      <c r="F95" s="18">
        <v>6.82</v>
      </c>
      <c r="G95" s="18">
        <v>6.22</v>
      </c>
      <c r="H95" s="18">
        <v>5.62</v>
      </c>
      <c r="I95" s="17"/>
      <c r="J95" s="18">
        <v>7.05</v>
      </c>
      <c r="K95" s="18">
        <v>8.24</v>
      </c>
      <c r="L95" s="18">
        <v>10.18</v>
      </c>
      <c r="M95" s="18"/>
      <c r="N95" s="18">
        <v>25.767430468000001</v>
      </c>
      <c r="O95" s="18">
        <v>5.1703288499999998</v>
      </c>
      <c r="P95" s="19" t="s">
        <v>16</v>
      </c>
      <c r="Q95" s="14" t="s">
        <v>629</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479</v>
      </c>
      <c r="D96" s="20" t="s">
        <v>480</v>
      </c>
      <c r="E96" s="16"/>
      <c r="F96" s="17">
        <v>103.9</v>
      </c>
      <c r="G96" s="17">
        <v>94.12</v>
      </c>
      <c r="H96" s="17">
        <v>84.34</v>
      </c>
      <c r="I96" s="17"/>
      <c r="J96" s="17">
        <v>107.29</v>
      </c>
      <c r="K96" s="17">
        <v>126.84</v>
      </c>
      <c r="L96" s="17">
        <v>158.47999999999999</v>
      </c>
      <c r="M96" s="17"/>
      <c r="N96" s="17">
        <v>70.899468038999998</v>
      </c>
      <c r="O96" s="36">
        <v>4.8577416119999999</v>
      </c>
      <c r="P96" s="20" t="s">
        <v>19</v>
      </c>
      <c r="Q96" s="15" t="s">
        <v>630</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154</v>
      </c>
      <c r="D97" s="19" t="s">
        <v>155</v>
      </c>
      <c r="E97" s="16"/>
      <c r="F97" s="18">
        <v>13.05</v>
      </c>
      <c r="G97" s="18">
        <v>11.91</v>
      </c>
      <c r="H97" s="18">
        <v>10.78</v>
      </c>
      <c r="I97" s="17"/>
      <c r="J97" s="18">
        <v>13.63</v>
      </c>
      <c r="K97" s="18">
        <v>15.89</v>
      </c>
      <c r="L97" s="18">
        <v>19.559999999999999</v>
      </c>
      <c r="M97" s="18"/>
      <c r="N97" s="18">
        <v>25.074126709000002</v>
      </c>
      <c r="O97" s="18">
        <v>36.654138400000001</v>
      </c>
      <c r="P97" s="19" t="s">
        <v>16</v>
      </c>
      <c r="Q97" s="14" t="s">
        <v>631</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156</v>
      </c>
      <c r="D98" s="20" t="s">
        <v>157</v>
      </c>
      <c r="E98" s="16"/>
      <c r="F98" s="17">
        <v>7.1</v>
      </c>
      <c r="G98" s="17">
        <v>6.42</v>
      </c>
      <c r="H98" s="17">
        <v>5.74</v>
      </c>
      <c r="I98" s="17"/>
      <c r="J98" s="17">
        <v>7.32</v>
      </c>
      <c r="K98" s="17">
        <v>8.67</v>
      </c>
      <c r="L98" s="17">
        <v>10.87</v>
      </c>
      <c r="M98" s="17"/>
      <c r="N98" s="17">
        <v>29.602777797000002</v>
      </c>
      <c r="O98" s="36">
        <v>5.4403373000000004</v>
      </c>
      <c r="P98" s="20" t="s">
        <v>16</v>
      </c>
      <c r="Q98" s="15" t="s">
        <v>632</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158</v>
      </c>
      <c r="D99" s="19" t="s">
        <v>159</v>
      </c>
      <c r="E99" s="16"/>
      <c r="F99" s="18">
        <v>14.83</v>
      </c>
      <c r="G99" s="18">
        <v>13.53</v>
      </c>
      <c r="H99" s="18">
        <v>12.23</v>
      </c>
      <c r="I99" s="17"/>
      <c r="J99" s="18">
        <v>15.38</v>
      </c>
      <c r="K99" s="18">
        <v>17.97</v>
      </c>
      <c r="L99" s="18">
        <v>22.17</v>
      </c>
      <c r="M99" s="18"/>
      <c r="N99" s="18">
        <v>21.444245304999999</v>
      </c>
      <c r="O99" s="18">
        <v>57.888987050000004</v>
      </c>
      <c r="P99" s="19" t="s">
        <v>16</v>
      </c>
      <c r="Q99" s="14" t="s">
        <v>633</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160</v>
      </c>
      <c r="D100" s="20" t="s">
        <v>161</v>
      </c>
      <c r="E100" s="16"/>
      <c r="F100" s="17">
        <v>20.77</v>
      </c>
      <c r="G100" s="17">
        <v>19.23</v>
      </c>
      <c r="H100" s="17">
        <v>17.7</v>
      </c>
      <c r="I100" s="17"/>
      <c r="J100" s="17">
        <v>21.08</v>
      </c>
      <c r="K100" s="17">
        <v>24.14</v>
      </c>
      <c r="L100" s="17">
        <v>29.1</v>
      </c>
      <c r="M100" s="17"/>
      <c r="N100" s="17">
        <v>18.605418704000002</v>
      </c>
      <c r="O100" s="36">
        <v>8.1679524499999996</v>
      </c>
      <c r="P100" s="20" t="s">
        <v>16</v>
      </c>
      <c r="Q100" s="15" t="s">
        <v>634</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162</v>
      </c>
      <c r="D101" s="19" t="s">
        <v>163</v>
      </c>
      <c r="E101" s="16"/>
      <c r="F101" s="18">
        <v>17.190000000000001</v>
      </c>
      <c r="G101" s="18">
        <v>14.97</v>
      </c>
      <c r="H101" s="18">
        <v>12.76</v>
      </c>
      <c r="I101" s="17"/>
      <c r="J101" s="18">
        <v>17.48</v>
      </c>
      <c r="K101" s="18">
        <v>21.9</v>
      </c>
      <c r="L101" s="18">
        <v>29.06</v>
      </c>
      <c r="M101" s="18"/>
      <c r="N101" s="18">
        <v>16.256766919</v>
      </c>
      <c r="O101" s="18">
        <v>256.04039664999999</v>
      </c>
      <c r="P101" s="19" t="s">
        <v>16</v>
      </c>
      <c r="Q101" s="14" t="s">
        <v>635</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164</v>
      </c>
      <c r="D102" s="20" t="s">
        <v>165</v>
      </c>
      <c r="E102" s="16"/>
      <c r="F102" s="17">
        <v>7.76</v>
      </c>
      <c r="G102" s="17">
        <v>6.82</v>
      </c>
      <c r="H102" s="17">
        <v>5.88</v>
      </c>
      <c r="I102" s="17"/>
      <c r="J102" s="17">
        <v>7.91</v>
      </c>
      <c r="K102" s="17">
        <v>9.7799999999999994</v>
      </c>
      <c r="L102" s="17">
        <v>12.8</v>
      </c>
      <c r="M102" s="17"/>
      <c r="N102" s="17">
        <v>16.001383022999999</v>
      </c>
      <c r="O102" s="36">
        <v>101.91469675</v>
      </c>
      <c r="P102" s="20" t="s">
        <v>16</v>
      </c>
      <c r="Q102" s="15" t="s">
        <v>636</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166</v>
      </c>
      <c r="D103" s="20" t="s">
        <v>167</v>
      </c>
      <c r="E103" s="16"/>
      <c r="F103" s="17">
        <v>15.67</v>
      </c>
      <c r="G103" s="17">
        <v>14.36</v>
      </c>
      <c r="H103" s="17">
        <v>13.06</v>
      </c>
      <c r="I103" s="17"/>
      <c r="J103" s="17">
        <v>16.48</v>
      </c>
      <c r="K103" s="17">
        <v>19.079999999999998</v>
      </c>
      <c r="L103" s="17">
        <v>23.29</v>
      </c>
      <c r="M103" s="17"/>
      <c r="N103" s="17">
        <v>19.419918342999999</v>
      </c>
      <c r="O103" s="36">
        <v>56.168505799999998</v>
      </c>
      <c r="P103" s="20" t="s">
        <v>16</v>
      </c>
      <c r="Q103" s="15" t="s">
        <v>637</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168</v>
      </c>
      <c r="D104" s="19" t="s">
        <v>169</v>
      </c>
      <c r="E104" s="16"/>
      <c r="F104" s="18">
        <v>4.59</v>
      </c>
      <c r="G104" s="18">
        <v>4.1100000000000003</v>
      </c>
      <c r="H104" s="18">
        <v>3.64</v>
      </c>
      <c r="I104" s="17"/>
      <c r="J104" s="18">
        <v>4.67</v>
      </c>
      <c r="K104" s="18">
        <v>5.61</v>
      </c>
      <c r="L104" s="18">
        <v>7.15</v>
      </c>
      <c r="M104" s="18"/>
      <c r="N104" s="18">
        <v>43.928376929999999</v>
      </c>
      <c r="O104" s="18">
        <v>32.720998299999998</v>
      </c>
      <c r="P104" s="19" t="s">
        <v>16</v>
      </c>
      <c r="Q104" s="14" t="s">
        <v>638</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170</v>
      </c>
      <c r="D105" s="20" t="s">
        <v>171</v>
      </c>
      <c r="E105" s="16"/>
      <c r="F105" s="17">
        <v>4.0999999999999996</v>
      </c>
      <c r="G105" s="17">
        <v>3.49</v>
      </c>
      <c r="H105" s="17">
        <v>2.88</v>
      </c>
      <c r="I105" s="17"/>
      <c r="J105" s="17">
        <v>4.3899999999999997</v>
      </c>
      <c r="K105" s="17">
        <v>5.6</v>
      </c>
      <c r="L105" s="17">
        <v>7.56</v>
      </c>
      <c r="M105" s="17"/>
      <c r="N105" s="17">
        <v>15.307791324</v>
      </c>
      <c r="O105" s="36">
        <v>65.337620299999998</v>
      </c>
      <c r="P105" s="20" t="s">
        <v>16</v>
      </c>
      <c r="Q105" s="15" t="s">
        <v>639</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172</v>
      </c>
      <c r="D106" s="19" t="s">
        <v>173</v>
      </c>
      <c r="E106" s="16"/>
      <c r="F106" s="18">
        <v>10.92</v>
      </c>
      <c r="G106" s="18">
        <v>9.32</v>
      </c>
      <c r="H106" s="18">
        <v>7.72</v>
      </c>
      <c r="I106" s="17"/>
      <c r="J106" s="18">
        <v>11.39</v>
      </c>
      <c r="K106" s="18">
        <v>14.58</v>
      </c>
      <c r="L106" s="18">
        <v>19.75</v>
      </c>
      <c r="M106" s="18"/>
      <c r="N106" s="18">
        <v>32.166849534999997</v>
      </c>
      <c r="O106" s="18">
        <v>31.28517725</v>
      </c>
      <c r="P106" s="19" t="s">
        <v>16</v>
      </c>
      <c r="Q106" s="14" t="s">
        <v>640</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174</v>
      </c>
      <c r="D107" s="20" t="s">
        <v>175</v>
      </c>
      <c r="E107" s="16"/>
      <c r="F107" s="17">
        <v>8.56</v>
      </c>
      <c r="G107" s="17">
        <v>4.83</v>
      </c>
      <c r="H107" s="17">
        <v>1.1000000000000001</v>
      </c>
      <c r="I107" s="17"/>
      <c r="J107" s="17">
        <v>9.4</v>
      </c>
      <c r="K107" s="17">
        <v>16.850000000000001</v>
      </c>
      <c r="L107" s="17">
        <v>28.92</v>
      </c>
      <c r="M107" s="17"/>
      <c r="N107" s="17">
        <v>42.154809163000003</v>
      </c>
      <c r="O107" s="36">
        <v>130.07562295</v>
      </c>
      <c r="P107" s="20" t="s">
        <v>16</v>
      </c>
      <c r="Q107" s="15" t="s">
        <v>641</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176</v>
      </c>
      <c r="D108" s="19" t="s">
        <v>177</v>
      </c>
      <c r="E108" s="16"/>
      <c r="F108" s="18">
        <v>2.54</v>
      </c>
      <c r="G108" s="18">
        <v>2.17</v>
      </c>
      <c r="H108" s="18">
        <v>1.81</v>
      </c>
      <c r="I108" s="17"/>
      <c r="J108" s="18">
        <v>2.77</v>
      </c>
      <c r="K108" s="18">
        <v>3.49</v>
      </c>
      <c r="L108" s="18">
        <v>4.67</v>
      </c>
      <c r="M108" s="18"/>
      <c r="N108" s="18">
        <v>36.904743682000003</v>
      </c>
      <c r="O108" s="18">
        <v>3.80344645</v>
      </c>
      <c r="P108" s="19" t="s">
        <v>16</v>
      </c>
      <c r="Q108" s="14" t="s">
        <v>642</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178</v>
      </c>
      <c r="D109" s="20" t="s">
        <v>179</v>
      </c>
      <c r="E109" s="16"/>
      <c r="F109" s="17">
        <v>3.65</v>
      </c>
      <c r="G109" s="17">
        <v>3.37</v>
      </c>
      <c r="H109" s="17">
        <v>3.1</v>
      </c>
      <c r="I109" s="17"/>
      <c r="J109" s="17">
        <v>3.8</v>
      </c>
      <c r="K109" s="17">
        <v>4.34</v>
      </c>
      <c r="L109" s="17">
        <v>5.22</v>
      </c>
      <c r="M109" s="17"/>
      <c r="N109" s="17">
        <v>36.914657277000003</v>
      </c>
      <c r="O109" s="36">
        <v>8.1803526499999997</v>
      </c>
      <c r="P109" s="20" t="s">
        <v>16</v>
      </c>
      <c r="Q109" s="15" t="s">
        <v>643</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180</v>
      </c>
      <c r="D110" s="19" t="s">
        <v>181</v>
      </c>
      <c r="E110" s="16"/>
      <c r="F110" s="18">
        <v>21.9</v>
      </c>
      <c r="G110" s="18">
        <v>20.059999999999999</v>
      </c>
      <c r="H110" s="18">
        <v>18.23</v>
      </c>
      <c r="I110" s="17"/>
      <c r="J110" s="18">
        <v>22.39</v>
      </c>
      <c r="K110" s="18">
        <v>26.05</v>
      </c>
      <c r="L110" s="18">
        <v>31.98</v>
      </c>
      <c r="M110" s="18"/>
      <c r="N110" s="18">
        <v>47.095715046999999</v>
      </c>
      <c r="O110" s="18">
        <v>75.1238831</v>
      </c>
      <c r="P110" s="19" t="s">
        <v>16</v>
      </c>
      <c r="Q110" s="14" t="s">
        <v>644</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182</v>
      </c>
      <c r="D111" s="20" t="s">
        <v>183</v>
      </c>
      <c r="E111" s="16"/>
      <c r="F111" s="17">
        <v>25.82</v>
      </c>
      <c r="G111" s="17">
        <v>23.97</v>
      </c>
      <c r="H111" s="17">
        <v>22.13</v>
      </c>
      <c r="I111" s="17"/>
      <c r="J111" s="17">
        <v>26.96</v>
      </c>
      <c r="K111" s="17">
        <v>30.64</v>
      </c>
      <c r="L111" s="17">
        <v>36.6</v>
      </c>
      <c r="M111" s="17"/>
      <c r="N111" s="17">
        <v>29.046727915999998</v>
      </c>
      <c r="O111" s="36">
        <v>71.863982000000007</v>
      </c>
      <c r="P111" s="20" t="s">
        <v>16</v>
      </c>
      <c r="Q111" s="15" t="s">
        <v>645</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184</v>
      </c>
      <c r="D112" s="19" t="s">
        <v>185</v>
      </c>
      <c r="E112" s="16"/>
      <c r="F112" s="18">
        <v>38.68</v>
      </c>
      <c r="G112" s="18">
        <v>32.869999999999997</v>
      </c>
      <c r="H112" s="18">
        <v>27.06</v>
      </c>
      <c r="I112" s="17"/>
      <c r="J112" s="18">
        <v>41.7</v>
      </c>
      <c r="K112" s="18">
        <v>53.31</v>
      </c>
      <c r="L112" s="18">
        <v>72.11</v>
      </c>
      <c r="M112" s="18"/>
      <c r="N112" s="18">
        <v>44.908269034</v>
      </c>
      <c r="O112" s="18">
        <v>8.5528886820000007</v>
      </c>
      <c r="P112" s="19" t="s">
        <v>16</v>
      </c>
      <c r="Q112" s="14" t="s">
        <v>646</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186</v>
      </c>
      <c r="D113" s="20" t="s">
        <v>187</v>
      </c>
      <c r="E113" s="16"/>
      <c r="F113" s="17">
        <v>13.91</v>
      </c>
      <c r="G113" s="17">
        <v>12.47</v>
      </c>
      <c r="H113" s="17">
        <v>11.04</v>
      </c>
      <c r="I113" s="17"/>
      <c r="J113" s="17">
        <v>15.12</v>
      </c>
      <c r="K113" s="17">
        <v>17.98</v>
      </c>
      <c r="L113" s="17">
        <v>22.61</v>
      </c>
      <c r="M113" s="17"/>
      <c r="N113" s="17">
        <v>49.761077544999999</v>
      </c>
      <c r="O113" s="36">
        <v>39.986974549999999</v>
      </c>
      <c r="P113" s="20" t="s">
        <v>19</v>
      </c>
      <c r="Q113" s="15" t="s">
        <v>647</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188</v>
      </c>
      <c r="D114" s="19" t="s">
        <v>189</v>
      </c>
      <c r="E114" s="16"/>
      <c r="F114" s="18">
        <v>40.92</v>
      </c>
      <c r="G114" s="18">
        <v>37.08</v>
      </c>
      <c r="H114" s="18">
        <v>33.25</v>
      </c>
      <c r="I114" s="17"/>
      <c r="J114" s="18">
        <v>42.41</v>
      </c>
      <c r="K114" s="18">
        <v>50.07</v>
      </c>
      <c r="L114" s="18">
        <v>62.47</v>
      </c>
      <c r="M114" s="18"/>
      <c r="N114" s="18">
        <v>36.185286644000001</v>
      </c>
      <c r="O114" s="18">
        <v>85.999553109999994</v>
      </c>
      <c r="P114" s="19" t="s">
        <v>16</v>
      </c>
      <c r="Q114" s="14" t="s">
        <v>648</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190</v>
      </c>
      <c r="D115" s="20" t="s">
        <v>191</v>
      </c>
      <c r="E115" s="16"/>
      <c r="F115" s="17">
        <v>8.86</v>
      </c>
      <c r="G115" s="17">
        <v>8.1199999999999992</v>
      </c>
      <c r="H115" s="17">
        <v>7.39</v>
      </c>
      <c r="I115" s="17"/>
      <c r="J115" s="17">
        <v>9.15</v>
      </c>
      <c r="K115" s="17">
        <v>10.61</v>
      </c>
      <c r="L115" s="17">
        <v>12.98</v>
      </c>
      <c r="M115" s="17"/>
      <c r="N115" s="17">
        <v>20.402893339999999</v>
      </c>
      <c r="O115" s="36">
        <v>14.3134409</v>
      </c>
      <c r="P115" s="20" t="s">
        <v>16</v>
      </c>
      <c r="Q115" s="15" t="s">
        <v>649</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192</v>
      </c>
      <c r="D116" s="19" t="s">
        <v>193</v>
      </c>
      <c r="E116" s="16"/>
      <c r="F116" s="18">
        <v>8.9499999999999993</v>
      </c>
      <c r="G116" s="18">
        <v>8.4</v>
      </c>
      <c r="H116" s="18">
        <v>7.86</v>
      </c>
      <c r="I116" s="17"/>
      <c r="J116" s="18">
        <v>9.1999999999999993</v>
      </c>
      <c r="K116" s="18">
        <v>10.28</v>
      </c>
      <c r="L116" s="18">
        <v>12.05</v>
      </c>
      <c r="M116" s="18"/>
      <c r="N116" s="18">
        <v>31.542945773</v>
      </c>
      <c r="O116" s="18">
        <v>8.9238740500000002</v>
      </c>
      <c r="P116" s="19" t="s">
        <v>16</v>
      </c>
      <c r="Q116" s="14" t="s">
        <v>650</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194</v>
      </c>
      <c r="D117" s="20" t="s">
        <v>195</v>
      </c>
      <c r="E117" s="16"/>
      <c r="F117" s="17">
        <v>53.27</v>
      </c>
      <c r="G117" s="17">
        <v>47.36</v>
      </c>
      <c r="H117" s="17">
        <v>41.46</v>
      </c>
      <c r="I117" s="17"/>
      <c r="J117" s="17">
        <v>55.08</v>
      </c>
      <c r="K117" s="17">
        <v>66.88</v>
      </c>
      <c r="L117" s="17">
        <v>85.98</v>
      </c>
      <c r="M117" s="17"/>
      <c r="N117" s="17">
        <v>28.904442454000002</v>
      </c>
      <c r="O117" s="36">
        <v>50.564298799999996</v>
      </c>
      <c r="P117" s="20" t="s">
        <v>16</v>
      </c>
      <c r="Q117" s="15" t="s">
        <v>651</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196</v>
      </c>
      <c r="D118" s="19" t="s">
        <v>197</v>
      </c>
      <c r="E118" s="16"/>
      <c r="F118" s="18">
        <v>27.1</v>
      </c>
      <c r="G118" s="18">
        <v>25.55</v>
      </c>
      <c r="H118" s="18">
        <v>24.01</v>
      </c>
      <c r="I118" s="17"/>
      <c r="J118" s="18">
        <v>27.94</v>
      </c>
      <c r="K118" s="18">
        <v>31.02</v>
      </c>
      <c r="L118" s="18">
        <v>36.01</v>
      </c>
      <c r="M118" s="18"/>
      <c r="N118" s="18">
        <v>35.295186663999999</v>
      </c>
      <c r="O118" s="18">
        <v>84.059471500000001</v>
      </c>
      <c r="P118" s="19" t="s">
        <v>16</v>
      </c>
      <c r="Q118" s="14" t="s">
        <v>652</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198</v>
      </c>
      <c r="D119" s="20" t="s">
        <v>199</v>
      </c>
      <c r="E119" s="16"/>
      <c r="F119" s="17">
        <v>12.98</v>
      </c>
      <c r="G119" s="17">
        <v>11.6</v>
      </c>
      <c r="H119" s="17">
        <v>10.23</v>
      </c>
      <c r="I119" s="17"/>
      <c r="J119" s="17">
        <v>13.3</v>
      </c>
      <c r="K119" s="17">
        <v>16.04</v>
      </c>
      <c r="L119" s="17">
        <v>20.49</v>
      </c>
      <c r="M119" s="17"/>
      <c r="N119" s="17">
        <v>36.531213584</v>
      </c>
      <c r="O119" s="36">
        <v>2.1452282</v>
      </c>
      <c r="P119" s="20" t="s">
        <v>16</v>
      </c>
      <c r="Q119" s="15" t="s">
        <v>653</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198</v>
      </c>
      <c r="D120" s="19" t="s">
        <v>200</v>
      </c>
      <c r="E120" s="16"/>
      <c r="F120" s="18">
        <v>12.99</v>
      </c>
      <c r="G120" s="18">
        <v>11.63</v>
      </c>
      <c r="H120" s="18">
        <v>10.28</v>
      </c>
      <c r="I120" s="17"/>
      <c r="J120" s="18">
        <v>13.32</v>
      </c>
      <c r="K120" s="18">
        <v>16.02</v>
      </c>
      <c r="L120" s="18">
        <v>20.399999999999999</v>
      </c>
      <c r="M120" s="18"/>
      <c r="N120" s="18">
        <v>36.647253423999999</v>
      </c>
      <c r="O120" s="18">
        <v>449.70823300000001</v>
      </c>
      <c r="P120" s="19" t="s">
        <v>16</v>
      </c>
      <c r="Q120" s="14" t="s">
        <v>654</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201</v>
      </c>
      <c r="D121" s="20" t="s">
        <v>202</v>
      </c>
      <c r="E121" s="16"/>
      <c r="F121" s="17">
        <v>40.229999999999997</v>
      </c>
      <c r="G121" s="17">
        <v>35.880000000000003</v>
      </c>
      <c r="H121" s="17">
        <v>31.54</v>
      </c>
      <c r="I121" s="17"/>
      <c r="J121" s="17">
        <v>41.09</v>
      </c>
      <c r="K121" s="17">
        <v>49.77</v>
      </c>
      <c r="L121" s="17">
        <v>63.83</v>
      </c>
      <c r="M121" s="17"/>
      <c r="N121" s="17">
        <v>38.319527297</v>
      </c>
      <c r="O121" s="36">
        <v>68.145859299999998</v>
      </c>
      <c r="P121" s="20" t="s">
        <v>16</v>
      </c>
      <c r="Q121" s="15" t="s">
        <v>655</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201</v>
      </c>
      <c r="D122" s="19" t="s">
        <v>203</v>
      </c>
      <c r="E122" s="16"/>
      <c r="F122" s="18">
        <v>41.2</v>
      </c>
      <c r="G122" s="18">
        <v>37.090000000000003</v>
      </c>
      <c r="H122" s="18">
        <v>32.99</v>
      </c>
      <c r="I122" s="17"/>
      <c r="J122" s="18">
        <v>42.27</v>
      </c>
      <c r="K122" s="18">
        <v>50.47</v>
      </c>
      <c r="L122" s="18">
        <v>63.75</v>
      </c>
      <c r="M122" s="18"/>
      <c r="N122" s="18">
        <v>31.790759336000001</v>
      </c>
      <c r="O122" s="18">
        <v>1470.1820859999998</v>
      </c>
      <c r="P122" s="19" t="s">
        <v>16</v>
      </c>
      <c r="Q122" s="14" t="s">
        <v>656</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204</v>
      </c>
      <c r="D123" s="20" t="s">
        <v>205</v>
      </c>
      <c r="E123" s="16"/>
      <c r="F123" s="17">
        <v>3.16</v>
      </c>
      <c r="G123" s="17">
        <v>2.93</v>
      </c>
      <c r="H123" s="17">
        <v>2.71</v>
      </c>
      <c r="I123" s="17"/>
      <c r="J123" s="17">
        <v>3.4</v>
      </c>
      <c r="K123" s="17">
        <v>3.84</v>
      </c>
      <c r="L123" s="17">
        <v>4.5599999999999996</v>
      </c>
      <c r="M123" s="17"/>
      <c r="N123" s="17">
        <v>55.034807671999999</v>
      </c>
      <c r="O123" s="36">
        <v>3.6694970499999999</v>
      </c>
      <c r="P123" s="20" t="s">
        <v>19</v>
      </c>
      <c r="Q123" s="15" t="s">
        <v>657</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206</v>
      </c>
      <c r="D124" s="19" t="s">
        <v>207</v>
      </c>
      <c r="E124" s="16"/>
      <c r="F124" s="18">
        <v>75.12</v>
      </c>
      <c r="G124" s="18">
        <v>69.89</v>
      </c>
      <c r="H124" s="18">
        <v>64.66</v>
      </c>
      <c r="I124" s="17"/>
      <c r="J124" s="18">
        <v>80.16</v>
      </c>
      <c r="K124" s="18">
        <v>90.61</v>
      </c>
      <c r="L124" s="18">
        <v>107.53</v>
      </c>
      <c r="M124" s="18"/>
      <c r="N124" s="18">
        <v>27.000577952</v>
      </c>
      <c r="O124" s="18">
        <v>121.41012048</v>
      </c>
      <c r="P124" s="19" t="s">
        <v>16</v>
      </c>
      <c r="Q124" s="14" t="s">
        <v>658</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208</v>
      </c>
      <c r="D125" s="20" t="s">
        <v>209</v>
      </c>
      <c r="E125" s="16"/>
      <c r="F125" s="17">
        <v>8.2899999999999991</v>
      </c>
      <c r="G125" s="17">
        <v>7.2</v>
      </c>
      <c r="H125" s="17">
        <v>6.11</v>
      </c>
      <c r="I125" s="17"/>
      <c r="J125" s="17">
        <v>8.75</v>
      </c>
      <c r="K125" s="17">
        <v>10.92</v>
      </c>
      <c r="L125" s="17">
        <v>14.43</v>
      </c>
      <c r="M125" s="17"/>
      <c r="N125" s="17">
        <v>27.487111681999998</v>
      </c>
      <c r="O125" s="36">
        <v>33.348206449999999</v>
      </c>
      <c r="P125" s="20" t="s">
        <v>16</v>
      </c>
      <c r="Q125" s="15" t="s">
        <v>659</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660</v>
      </c>
      <c r="D126" s="19" t="s">
        <v>661</v>
      </c>
      <c r="E126" s="16"/>
      <c r="F126" s="18">
        <v>82.86</v>
      </c>
      <c r="G126" s="18">
        <v>76.930000000000007</v>
      </c>
      <c r="H126" s="18">
        <v>71</v>
      </c>
      <c r="I126" s="17"/>
      <c r="J126" s="18">
        <v>83.79</v>
      </c>
      <c r="K126" s="18">
        <v>95.64</v>
      </c>
      <c r="L126" s="18">
        <v>114.82</v>
      </c>
      <c r="M126" s="18"/>
      <c r="N126" s="18">
        <v>45.925172054000001</v>
      </c>
      <c r="O126" s="18">
        <v>1.048792902</v>
      </c>
      <c r="P126" s="19" t="s">
        <v>16</v>
      </c>
      <c r="Q126" s="14" t="s">
        <v>662</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210</v>
      </c>
      <c r="D127" s="20" t="s">
        <v>211</v>
      </c>
      <c r="E127" s="16"/>
      <c r="F127" s="17">
        <v>150.79</v>
      </c>
      <c r="G127" s="17">
        <v>139.44</v>
      </c>
      <c r="H127" s="17">
        <v>128.09</v>
      </c>
      <c r="I127" s="17"/>
      <c r="J127" s="17">
        <v>182.31</v>
      </c>
      <c r="K127" s="17">
        <v>205</v>
      </c>
      <c r="L127" s="17">
        <v>241.73</v>
      </c>
      <c r="M127" s="17"/>
      <c r="N127" s="17">
        <v>52.603975378999998</v>
      </c>
      <c r="O127" s="36">
        <v>9.9642896825000005</v>
      </c>
      <c r="P127" s="20" t="s">
        <v>19</v>
      </c>
      <c r="Q127" s="15" t="s">
        <v>663</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212</v>
      </c>
      <c r="D128" s="19" t="s">
        <v>213</v>
      </c>
      <c r="E128" s="16"/>
      <c r="F128" s="18">
        <v>5.69</v>
      </c>
      <c r="G128" s="18">
        <v>4.2</v>
      </c>
      <c r="H128" s="18">
        <v>2.72</v>
      </c>
      <c r="I128" s="17"/>
      <c r="J128" s="18">
        <v>6.08</v>
      </c>
      <c r="K128" s="18">
        <v>9.0399999999999991</v>
      </c>
      <c r="L128" s="18">
        <v>13.85</v>
      </c>
      <c r="M128" s="18"/>
      <c r="N128" s="18">
        <v>23.463330492000001</v>
      </c>
      <c r="O128" s="18">
        <v>12.7624295</v>
      </c>
      <c r="P128" s="19" t="s">
        <v>16</v>
      </c>
      <c r="Q128" s="14" t="s">
        <v>664</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214</v>
      </c>
      <c r="D129" s="20" t="s">
        <v>215</v>
      </c>
      <c r="E129" s="16"/>
      <c r="F129" s="17">
        <v>7.67</v>
      </c>
      <c r="G129" s="17">
        <v>6.74</v>
      </c>
      <c r="H129" s="17">
        <v>5.81</v>
      </c>
      <c r="I129" s="17"/>
      <c r="J129" s="17">
        <v>7.9</v>
      </c>
      <c r="K129" s="17">
        <v>9.75</v>
      </c>
      <c r="L129" s="17">
        <v>12.75</v>
      </c>
      <c r="M129" s="17"/>
      <c r="N129" s="17">
        <v>28.129659801999999</v>
      </c>
      <c r="O129" s="36">
        <v>34.806689949999999</v>
      </c>
      <c r="P129" s="20" t="s">
        <v>16</v>
      </c>
      <c r="Q129" s="15" t="s">
        <v>665</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216</v>
      </c>
      <c r="D130" s="19" t="s">
        <v>217</v>
      </c>
      <c r="E130" s="16"/>
      <c r="F130" s="18">
        <v>3.69</v>
      </c>
      <c r="G130" s="18">
        <v>3.39</v>
      </c>
      <c r="H130" s="18">
        <v>3.09</v>
      </c>
      <c r="I130" s="17"/>
      <c r="J130" s="18">
        <v>3.79</v>
      </c>
      <c r="K130" s="18">
        <v>4.38</v>
      </c>
      <c r="L130" s="18">
        <v>5.33</v>
      </c>
      <c r="M130" s="18"/>
      <c r="N130" s="18">
        <v>24.722788678000001</v>
      </c>
      <c r="O130" s="18">
        <v>2.5525983000000001</v>
      </c>
      <c r="P130" s="19" t="s">
        <v>16</v>
      </c>
      <c r="Q130" s="14" t="s">
        <v>666</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216</v>
      </c>
      <c r="D131" s="20" t="s">
        <v>218</v>
      </c>
      <c r="E131" s="16"/>
      <c r="F131" s="17">
        <v>3.67</v>
      </c>
      <c r="G131" s="17">
        <v>3.38</v>
      </c>
      <c r="H131" s="17">
        <v>3.09</v>
      </c>
      <c r="I131" s="17"/>
      <c r="J131" s="17">
        <v>3.78</v>
      </c>
      <c r="K131" s="17">
        <v>4.3499999999999996</v>
      </c>
      <c r="L131" s="17">
        <v>5.29</v>
      </c>
      <c r="M131" s="17"/>
      <c r="N131" s="17">
        <v>22.575724072</v>
      </c>
      <c r="O131" s="36">
        <v>12.321675300000001</v>
      </c>
      <c r="P131" s="20" t="s">
        <v>16</v>
      </c>
      <c r="Q131" s="15" t="s">
        <v>667</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216</v>
      </c>
      <c r="D132" s="19" t="s">
        <v>219</v>
      </c>
      <c r="E132" s="16"/>
      <c r="F132" s="18">
        <v>18.350000000000001</v>
      </c>
      <c r="G132" s="18">
        <v>16.829999999999998</v>
      </c>
      <c r="H132" s="18">
        <v>15.31</v>
      </c>
      <c r="I132" s="17"/>
      <c r="J132" s="18">
        <v>18.79</v>
      </c>
      <c r="K132" s="18">
        <v>21.82</v>
      </c>
      <c r="L132" s="18">
        <v>26.74</v>
      </c>
      <c r="M132" s="18"/>
      <c r="N132" s="18">
        <v>22.695656426999999</v>
      </c>
      <c r="O132" s="18">
        <v>99.30691689999999</v>
      </c>
      <c r="P132" s="19" t="s">
        <v>16</v>
      </c>
      <c r="Q132" s="14" t="s">
        <v>668</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220</v>
      </c>
      <c r="D133" s="20" t="s">
        <v>221</v>
      </c>
      <c r="E133" s="16"/>
      <c r="F133" s="17">
        <v>13.69</v>
      </c>
      <c r="G133" s="17">
        <v>12.05</v>
      </c>
      <c r="H133" s="17">
        <v>10.42</v>
      </c>
      <c r="I133" s="17"/>
      <c r="J133" s="17">
        <v>14.33</v>
      </c>
      <c r="K133" s="17">
        <v>17.59</v>
      </c>
      <c r="L133" s="17">
        <v>22.88</v>
      </c>
      <c r="M133" s="17"/>
      <c r="N133" s="17">
        <v>9.4295599162000006</v>
      </c>
      <c r="O133" s="36">
        <v>14.934425149999999</v>
      </c>
      <c r="P133" s="20" t="s">
        <v>16</v>
      </c>
      <c r="Q133" s="15" t="s">
        <v>669</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222</v>
      </c>
      <c r="D134" s="19" t="s">
        <v>223</v>
      </c>
      <c r="E134" s="16"/>
      <c r="F134" s="18">
        <v>4.4800000000000004</v>
      </c>
      <c r="G134" s="18">
        <v>3.95</v>
      </c>
      <c r="H134" s="18">
        <v>3.42</v>
      </c>
      <c r="I134" s="17"/>
      <c r="J134" s="18">
        <v>4.71</v>
      </c>
      <c r="K134" s="18">
        <v>5.76</v>
      </c>
      <c r="L134" s="18">
        <v>7.47</v>
      </c>
      <c r="M134" s="18"/>
      <c r="N134" s="18">
        <v>35.859496157999999</v>
      </c>
      <c r="O134" s="18">
        <v>7.1437873999999999</v>
      </c>
      <c r="P134" s="19" t="s">
        <v>16</v>
      </c>
      <c r="Q134" s="14" t="s">
        <v>670</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224</v>
      </c>
      <c r="D135" s="20" t="s">
        <v>225</v>
      </c>
      <c r="E135" s="16"/>
      <c r="F135" s="17">
        <v>42.59</v>
      </c>
      <c r="G135" s="17">
        <v>38.450000000000003</v>
      </c>
      <c r="H135" s="17">
        <v>34.32</v>
      </c>
      <c r="I135" s="17"/>
      <c r="J135" s="17">
        <v>44.2</v>
      </c>
      <c r="K135" s="17">
        <v>52.46</v>
      </c>
      <c r="L135" s="17">
        <v>65.819999999999993</v>
      </c>
      <c r="M135" s="17"/>
      <c r="N135" s="17">
        <v>31.041714996</v>
      </c>
      <c r="O135" s="36">
        <v>482.23462855000002</v>
      </c>
      <c r="P135" s="20" t="s">
        <v>16</v>
      </c>
      <c r="Q135" s="15" t="s">
        <v>671</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224</v>
      </c>
      <c r="D136" s="19" t="s">
        <v>226</v>
      </c>
      <c r="E136" s="16"/>
      <c r="F136" s="18">
        <v>40.75</v>
      </c>
      <c r="G136" s="18">
        <v>36.99</v>
      </c>
      <c r="H136" s="18">
        <v>33.229999999999997</v>
      </c>
      <c r="I136" s="17"/>
      <c r="J136" s="18">
        <v>42</v>
      </c>
      <c r="K136" s="18">
        <v>49.51</v>
      </c>
      <c r="L136" s="18">
        <v>61.67</v>
      </c>
      <c r="M136" s="18"/>
      <c r="N136" s="18">
        <v>29.667693358000001</v>
      </c>
      <c r="O136" s="18">
        <v>17.018852500000001</v>
      </c>
      <c r="P136" s="19" t="s">
        <v>16</v>
      </c>
      <c r="Q136" s="14" t="s">
        <v>672</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227</v>
      </c>
      <c r="D137" s="20" t="s">
        <v>228</v>
      </c>
      <c r="E137" s="16"/>
      <c r="F137" s="17">
        <v>25.92</v>
      </c>
      <c r="G137" s="17">
        <v>23.34</v>
      </c>
      <c r="H137" s="17">
        <v>20.77</v>
      </c>
      <c r="I137" s="17"/>
      <c r="J137" s="17">
        <v>26.85</v>
      </c>
      <c r="K137" s="17">
        <v>31.99</v>
      </c>
      <c r="L137" s="17">
        <v>40.31</v>
      </c>
      <c r="M137" s="17"/>
      <c r="N137" s="17">
        <v>34.428844591999997</v>
      </c>
      <c r="O137" s="36">
        <v>13.890576250000001</v>
      </c>
      <c r="P137" s="20" t="s">
        <v>16</v>
      </c>
      <c r="Q137" s="15" t="s">
        <v>673</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229</v>
      </c>
      <c r="D138" s="19" t="s">
        <v>230</v>
      </c>
      <c r="E138" s="16"/>
      <c r="F138" s="18">
        <v>14.75</v>
      </c>
      <c r="G138" s="18">
        <v>13.56</v>
      </c>
      <c r="H138" s="18">
        <v>12.38</v>
      </c>
      <c r="I138" s="17"/>
      <c r="J138" s="18">
        <v>15.13</v>
      </c>
      <c r="K138" s="18">
        <v>17.489999999999998</v>
      </c>
      <c r="L138" s="18">
        <v>21.31</v>
      </c>
      <c r="M138" s="18"/>
      <c r="N138" s="18">
        <v>42.317618154000002</v>
      </c>
      <c r="O138" s="18">
        <v>233.8460331</v>
      </c>
      <c r="P138" s="19" t="s">
        <v>16</v>
      </c>
      <c r="Q138" s="14" t="s">
        <v>674</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231</v>
      </c>
      <c r="D139" s="19" t="s">
        <v>232</v>
      </c>
      <c r="E139" s="16"/>
      <c r="F139" s="18">
        <v>3.59</v>
      </c>
      <c r="G139" s="18">
        <v>3.11</v>
      </c>
      <c r="H139" s="18">
        <v>2.64</v>
      </c>
      <c r="I139" s="17"/>
      <c r="J139" s="18">
        <v>3.73</v>
      </c>
      <c r="K139" s="18">
        <v>4.67</v>
      </c>
      <c r="L139" s="18">
        <v>6.19</v>
      </c>
      <c r="M139" s="18"/>
      <c r="N139" s="18">
        <v>42.194590318000003</v>
      </c>
      <c r="O139" s="18">
        <v>25.364702000000001</v>
      </c>
      <c r="P139" s="19" t="s">
        <v>16</v>
      </c>
      <c r="Q139" s="14" t="s">
        <v>675</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233</v>
      </c>
      <c r="D140" s="20" t="s">
        <v>234</v>
      </c>
      <c r="E140" s="16"/>
      <c r="F140" s="17">
        <v>21.25</v>
      </c>
      <c r="G140" s="17">
        <v>19.62</v>
      </c>
      <c r="H140" s="17">
        <v>18</v>
      </c>
      <c r="I140" s="17"/>
      <c r="J140" s="17">
        <v>21.72</v>
      </c>
      <c r="K140" s="17">
        <v>24.96</v>
      </c>
      <c r="L140" s="17">
        <v>30.21</v>
      </c>
      <c r="M140" s="17"/>
      <c r="N140" s="17">
        <v>21.005120287</v>
      </c>
      <c r="O140" s="36">
        <v>24.403761800000002</v>
      </c>
      <c r="P140" s="20" t="s">
        <v>16</v>
      </c>
      <c r="Q140" s="15" t="s">
        <v>676</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235</v>
      </c>
      <c r="D141" s="19" t="s">
        <v>236</v>
      </c>
      <c r="E141" s="16"/>
      <c r="F141" s="18">
        <v>8.27</v>
      </c>
      <c r="G141" s="18">
        <v>7.24</v>
      </c>
      <c r="H141" s="18">
        <v>6.21</v>
      </c>
      <c r="I141" s="17"/>
      <c r="J141" s="18">
        <v>8.7799999999999994</v>
      </c>
      <c r="K141" s="18">
        <v>10.83</v>
      </c>
      <c r="L141" s="18">
        <v>14.16</v>
      </c>
      <c r="M141" s="18"/>
      <c r="N141" s="18">
        <v>32.166904946999999</v>
      </c>
      <c r="O141" s="18">
        <v>191.91810244999999</v>
      </c>
      <c r="P141" s="19" t="s">
        <v>16</v>
      </c>
      <c r="Q141" s="14" t="s">
        <v>677</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237</v>
      </c>
      <c r="D142" s="20" t="s">
        <v>238</v>
      </c>
      <c r="E142" s="16"/>
      <c r="F142" s="17">
        <v>5.41</v>
      </c>
      <c r="G142" s="17">
        <v>4.93</v>
      </c>
      <c r="H142" s="17">
        <v>4.45</v>
      </c>
      <c r="I142" s="17"/>
      <c r="J142" s="17">
        <v>5.58</v>
      </c>
      <c r="K142" s="17">
        <v>6.53</v>
      </c>
      <c r="L142" s="17">
        <v>8.08</v>
      </c>
      <c r="M142" s="17"/>
      <c r="N142" s="17">
        <v>25.562642388</v>
      </c>
      <c r="O142" s="36">
        <v>5.5666864999999994</v>
      </c>
      <c r="P142" s="20" t="s">
        <v>16</v>
      </c>
      <c r="Q142" s="15" t="s">
        <v>678</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237</v>
      </c>
      <c r="D143" s="19" t="s">
        <v>239</v>
      </c>
      <c r="E143" s="16"/>
      <c r="F143" s="18">
        <v>5.73</v>
      </c>
      <c r="G143" s="18">
        <v>5.23</v>
      </c>
      <c r="H143" s="18">
        <v>4.74</v>
      </c>
      <c r="I143" s="17"/>
      <c r="J143" s="18">
        <v>5.88</v>
      </c>
      <c r="K143" s="18">
        <v>6.86</v>
      </c>
      <c r="L143" s="18">
        <v>8.4600000000000009</v>
      </c>
      <c r="M143" s="18"/>
      <c r="N143" s="18">
        <v>25.823398954999998</v>
      </c>
      <c r="O143" s="18">
        <v>94.275086800000011</v>
      </c>
      <c r="P143" s="19" t="s">
        <v>16</v>
      </c>
      <c r="Q143" s="14" t="s">
        <v>679</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240</v>
      </c>
      <c r="D144" s="20" t="s">
        <v>241</v>
      </c>
      <c r="E144" s="16"/>
      <c r="F144" s="17">
        <v>15.64</v>
      </c>
      <c r="G144" s="17">
        <v>12.18</v>
      </c>
      <c r="H144" s="17">
        <v>8.7200000000000006</v>
      </c>
      <c r="I144" s="17"/>
      <c r="J144" s="17">
        <v>17.03</v>
      </c>
      <c r="K144" s="17">
        <v>23.94</v>
      </c>
      <c r="L144" s="17">
        <v>35.130000000000003</v>
      </c>
      <c r="M144" s="17"/>
      <c r="N144" s="17">
        <v>30.978624083</v>
      </c>
      <c r="O144" s="36">
        <v>250.63430309999998</v>
      </c>
      <c r="P144" s="20" t="s">
        <v>16</v>
      </c>
      <c r="Q144" s="15" t="s">
        <v>680</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242</v>
      </c>
      <c r="D145" s="19" t="s">
        <v>243</v>
      </c>
      <c r="E145" s="16"/>
      <c r="F145" s="18">
        <v>3.45</v>
      </c>
      <c r="G145" s="18">
        <v>3.03</v>
      </c>
      <c r="H145" s="18">
        <v>2.62</v>
      </c>
      <c r="I145" s="17"/>
      <c r="J145" s="18">
        <v>4.55</v>
      </c>
      <c r="K145" s="18">
        <v>5.37</v>
      </c>
      <c r="L145" s="18">
        <v>6.71</v>
      </c>
      <c r="M145" s="18"/>
      <c r="N145" s="18">
        <v>55.971550874000002</v>
      </c>
      <c r="O145" s="18">
        <v>6.7316417499999996</v>
      </c>
      <c r="P145" s="19" t="s">
        <v>19</v>
      </c>
      <c r="Q145" s="14" t="s">
        <v>681</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244</v>
      </c>
      <c r="D146" s="20" t="s">
        <v>245</v>
      </c>
      <c r="E146" s="16"/>
      <c r="F146" s="17">
        <v>3.43</v>
      </c>
      <c r="G146" s="17">
        <v>3.2</v>
      </c>
      <c r="H146" s="17">
        <v>2.98</v>
      </c>
      <c r="I146" s="17"/>
      <c r="J146" s="17">
        <v>3.57</v>
      </c>
      <c r="K146" s="17">
        <v>4.01</v>
      </c>
      <c r="L146" s="17">
        <v>4.7300000000000004</v>
      </c>
      <c r="M146" s="17"/>
      <c r="N146" s="17">
        <v>21.977923303000001</v>
      </c>
      <c r="O146" s="36">
        <v>2.5378344499999996</v>
      </c>
      <c r="P146" s="20" t="s">
        <v>16</v>
      </c>
      <c r="Q146" s="15" t="s">
        <v>682</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246</v>
      </c>
      <c r="D147" s="19" t="s">
        <v>247</v>
      </c>
      <c r="E147" s="16"/>
      <c r="F147" s="18">
        <v>71.790000000000006</v>
      </c>
      <c r="G147" s="18">
        <v>62.31</v>
      </c>
      <c r="H147" s="18">
        <v>52.83</v>
      </c>
      <c r="I147" s="17"/>
      <c r="J147" s="18">
        <v>73.8</v>
      </c>
      <c r="K147" s="18">
        <v>92.75</v>
      </c>
      <c r="L147" s="18">
        <v>123.42</v>
      </c>
      <c r="M147" s="18"/>
      <c r="N147" s="18">
        <v>31.977564395999998</v>
      </c>
      <c r="O147" s="18">
        <v>137.04382754</v>
      </c>
      <c r="P147" s="19" t="s">
        <v>16</v>
      </c>
      <c r="Q147" s="14" t="s">
        <v>683</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248</v>
      </c>
      <c r="D148" s="20" t="s">
        <v>249</v>
      </c>
      <c r="E148" s="16"/>
      <c r="F148" s="17">
        <v>74.599999999999994</v>
      </c>
      <c r="G148" s="17">
        <v>63.62</v>
      </c>
      <c r="H148" s="17">
        <v>52.64</v>
      </c>
      <c r="I148" s="17"/>
      <c r="J148" s="17">
        <v>79.64</v>
      </c>
      <c r="K148" s="17">
        <v>101.59</v>
      </c>
      <c r="L148" s="17">
        <v>137.12</v>
      </c>
      <c r="M148" s="17"/>
      <c r="N148" s="17">
        <v>41.047043377000001</v>
      </c>
      <c r="O148" s="36">
        <v>3.5323356499999998</v>
      </c>
      <c r="P148" s="20" t="s">
        <v>16</v>
      </c>
      <c r="Q148" s="15" t="s">
        <v>684</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250</v>
      </c>
      <c r="D149" s="19" t="s">
        <v>251</v>
      </c>
      <c r="E149" s="16"/>
      <c r="F149" s="18">
        <v>111.66</v>
      </c>
      <c r="G149" s="18">
        <v>103.53</v>
      </c>
      <c r="H149" s="18">
        <v>95.4</v>
      </c>
      <c r="I149" s="17"/>
      <c r="J149" s="18">
        <v>114.18</v>
      </c>
      <c r="K149" s="18">
        <v>130.43</v>
      </c>
      <c r="L149" s="18">
        <v>156.74</v>
      </c>
      <c r="M149" s="18"/>
      <c r="N149" s="18">
        <v>26.293429869000001</v>
      </c>
      <c r="O149" s="18">
        <v>17.419820352999999</v>
      </c>
      <c r="P149" s="19" t="s">
        <v>16</v>
      </c>
      <c r="Q149" s="14" t="s">
        <v>685</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252</v>
      </c>
      <c r="D150" s="20" t="s">
        <v>253</v>
      </c>
      <c r="E150" s="16"/>
      <c r="F150" s="17">
        <v>34.340000000000003</v>
      </c>
      <c r="G150" s="17">
        <v>32.69</v>
      </c>
      <c r="H150" s="17">
        <v>31.04</v>
      </c>
      <c r="I150" s="17"/>
      <c r="J150" s="17">
        <v>34.85</v>
      </c>
      <c r="K150" s="17">
        <v>38.14</v>
      </c>
      <c r="L150" s="17">
        <v>43.48</v>
      </c>
      <c r="M150" s="17"/>
      <c r="N150" s="17">
        <v>43.123873482</v>
      </c>
      <c r="O150" s="36">
        <v>14.171665800000001</v>
      </c>
      <c r="P150" s="20" t="s">
        <v>16</v>
      </c>
      <c r="Q150" s="15" t="s">
        <v>686</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254</v>
      </c>
      <c r="D151" s="19" t="s">
        <v>255</v>
      </c>
      <c r="E151" s="16"/>
      <c r="F151" s="18">
        <v>368.88</v>
      </c>
      <c r="G151" s="18">
        <v>295.89999999999998</v>
      </c>
      <c r="H151" s="18">
        <v>222.93</v>
      </c>
      <c r="I151" s="17"/>
      <c r="J151" s="18">
        <v>409.89</v>
      </c>
      <c r="K151" s="18">
        <v>555.83000000000004</v>
      </c>
      <c r="L151" s="18">
        <v>791.99</v>
      </c>
      <c r="M151" s="18"/>
      <c r="N151" s="18">
        <v>50.966889971000001</v>
      </c>
      <c r="O151" s="18">
        <v>20.584389990999998</v>
      </c>
      <c r="P151" s="19" t="s">
        <v>19</v>
      </c>
      <c r="Q151" s="14" t="s">
        <v>687</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256</v>
      </c>
      <c r="D152" s="20" t="s">
        <v>257</v>
      </c>
      <c r="E152" s="16"/>
      <c r="F152" s="17">
        <v>84.25</v>
      </c>
      <c r="G152" s="17">
        <v>74.599999999999994</v>
      </c>
      <c r="H152" s="17">
        <v>64.959999999999994</v>
      </c>
      <c r="I152" s="17"/>
      <c r="J152" s="17">
        <v>85.3</v>
      </c>
      <c r="K152" s="17">
        <v>104.58</v>
      </c>
      <c r="L152" s="17">
        <v>135.80000000000001</v>
      </c>
      <c r="M152" s="17"/>
      <c r="N152" s="17">
        <v>34.212841118</v>
      </c>
      <c r="O152" s="36">
        <v>34.790381953999997</v>
      </c>
      <c r="P152" s="20" t="s">
        <v>16</v>
      </c>
      <c r="Q152" s="15" t="s">
        <v>688</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258</v>
      </c>
      <c r="D153" s="19" t="s">
        <v>259</v>
      </c>
      <c r="E153" s="16"/>
      <c r="F153" s="18">
        <v>13.29</v>
      </c>
      <c r="G153" s="18">
        <v>12.06</v>
      </c>
      <c r="H153" s="18">
        <v>10.84</v>
      </c>
      <c r="I153" s="17"/>
      <c r="J153" s="18">
        <v>13.78</v>
      </c>
      <c r="K153" s="18">
        <v>16.22</v>
      </c>
      <c r="L153" s="18">
        <v>20.18</v>
      </c>
      <c r="M153" s="18"/>
      <c r="N153" s="18">
        <v>22.238463262</v>
      </c>
      <c r="O153" s="18">
        <v>12.721851150000001</v>
      </c>
      <c r="P153" s="19" t="s">
        <v>16</v>
      </c>
      <c r="Q153" s="14" t="s">
        <v>689</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260</v>
      </c>
      <c r="D154" s="20" t="s">
        <v>261</v>
      </c>
      <c r="E154" s="16"/>
      <c r="F154" s="17">
        <v>3.63</v>
      </c>
      <c r="G154" s="17">
        <v>2.64</v>
      </c>
      <c r="H154" s="17">
        <v>1.66</v>
      </c>
      <c r="I154" s="17"/>
      <c r="J154" s="17">
        <v>3.97</v>
      </c>
      <c r="K154" s="17">
        <v>5.93</v>
      </c>
      <c r="L154" s="17">
        <v>9.11</v>
      </c>
      <c r="M154" s="17"/>
      <c r="N154" s="17">
        <v>8.9287651847999996</v>
      </c>
      <c r="O154" s="36">
        <v>98.860754350000008</v>
      </c>
      <c r="P154" s="20" t="s">
        <v>16</v>
      </c>
      <c r="Q154" s="15" t="s">
        <v>690</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262</v>
      </c>
      <c r="D155" s="19" t="s">
        <v>263</v>
      </c>
      <c r="E155" s="16"/>
      <c r="F155" s="18">
        <v>3.63</v>
      </c>
      <c r="G155" s="18">
        <v>3.34</v>
      </c>
      <c r="H155" s="18">
        <v>3.05</v>
      </c>
      <c r="I155" s="17"/>
      <c r="J155" s="18">
        <v>3.77</v>
      </c>
      <c r="K155" s="18">
        <v>4.34</v>
      </c>
      <c r="L155" s="18">
        <v>5.27</v>
      </c>
      <c r="M155" s="18"/>
      <c r="N155" s="18">
        <v>34.629931266</v>
      </c>
      <c r="O155" s="18">
        <v>2.2331453499999996</v>
      </c>
      <c r="P155" s="19" t="s">
        <v>16</v>
      </c>
      <c r="Q155" s="14" t="s">
        <v>691</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264</v>
      </c>
      <c r="D156" s="20" t="s">
        <v>265</v>
      </c>
      <c r="E156" s="16"/>
      <c r="F156" s="17">
        <v>14.65</v>
      </c>
      <c r="G156" s="17">
        <v>13.67</v>
      </c>
      <c r="H156" s="17">
        <v>12.69</v>
      </c>
      <c r="I156" s="17"/>
      <c r="J156" s="17">
        <v>15.23</v>
      </c>
      <c r="K156" s="17">
        <v>17.18</v>
      </c>
      <c r="L156" s="17">
        <v>20.350000000000001</v>
      </c>
      <c r="M156" s="17"/>
      <c r="N156" s="17">
        <v>31.127532106</v>
      </c>
      <c r="O156" s="36">
        <v>195.7198118</v>
      </c>
      <c r="P156" s="20" t="s">
        <v>16</v>
      </c>
      <c r="Q156" s="15" t="s">
        <v>692</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266</v>
      </c>
      <c r="D157" s="19" t="s">
        <v>267</v>
      </c>
      <c r="E157" s="16"/>
      <c r="F157" s="18">
        <v>28.62</v>
      </c>
      <c r="G157" s="18">
        <v>24.3</v>
      </c>
      <c r="H157" s="18">
        <v>19.98</v>
      </c>
      <c r="I157" s="17"/>
      <c r="J157" s="18">
        <v>30.72</v>
      </c>
      <c r="K157" s="18">
        <v>39.35</v>
      </c>
      <c r="L157" s="18">
        <v>53.33</v>
      </c>
      <c r="M157" s="18"/>
      <c r="N157" s="18">
        <v>34.107615043999999</v>
      </c>
      <c r="O157" s="18">
        <v>41.681233399999996</v>
      </c>
      <c r="P157" s="19" t="s">
        <v>16</v>
      </c>
      <c r="Q157" s="14" t="s">
        <v>693</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268</v>
      </c>
      <c r="D158" s="20" t="s">
        <v>269</v>
      </c>
      <c r="E158" s="16"/>
      <c r="F158" s="17">
        <v>11.57</v>
      </c>
      <c r="G158" s="17">
        <v>9.77</v>
      </c>
      <c r="H158" s="17">
        <v>7.98</v>
      </c>
      <c r="I158" s="17"/>
      <c r="J158" s="17">
        <v>12.17</v>
      </c>
      <c r="K158" s="17">
        <v>15.75</v>
      </c>
      <c r="L158" s="17">
        <v>21.54</v>
      </c>
      <c r="M158" s="17"/>
      <c r="N158" s="17">
        <v>41.119891309000003</v>
      </c>
      <c r="O158" s="36">
        <v>66.498479450000005</v>
      </c>
      <c r="P158" s="20" t="s">
        <v>16</v>
      </c>
      <c r="Q158" s="15" t="s">
        <v>694</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270</v>
      </c>
      <c r="D159" s="19" t="s">
        <v>271</v>
      </c>
      <c r="E159" s="16"/>
      <c r="F159" s="18">
        <v>7.1</v>
      </c>
      <c r="G159" s="18">
        <v>6.04</v>
      </c>
      <c r="H159" s="18">
        <v>4.9800000000000004</v>
      </c>
      <c r="I159" s="17"/>
      <c r="J159" s="18">
        <v>7.53</v>
      </c>
      <c r="K159" s="18">
        <v>9.64</v>
      </c>
      <c r="L159" s="18">
        <v>13.07</v>
      </c>
      <c r="M159" s="18"/>
      <c r="N159" s="18">
        <v>14.908437574000001</v>
      </c>
      <c r="O159" s="18">
        <v>87.818475500000005</v>
      </c>
      <c r="P159" s="19" t="s">
        <v>16</v>
      </c>
      <c r="Q159" s="14" t="s">
        <v>695</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272</v>
      </c>
      <c r="D160" s="20" t="s">
        <v>273</v>
      </c>
      <c r="E160" s="16"/>
      <c r="F160" s="17">
        <v>29.71</v>
      </c>
      <c r="G160" s="17">
        <v>26.71</v>
      </c>
      <c r="H160" s="17">
        <v>23.71</v>
      </c>
      <c r="I160" s="17"/>
      <c r="J160" s="17">
        <v>30.67</v>
      </c>
      <c r="K160" s="17">
        <v>36.659999999999997</v>
      </c>
      <c r="L160" s="17">
        <v>46.36</v>
      </c>
      <c r="M160" s="17"/>
      <c r="N160" s="17">
        <v>30.568505898000002</v>
      </c>
      <c r="O160" s="36">
        <v>144.73445845000001</v>
      </c>
      <c r="P160" s="20" t="s">
        <v>16</v>
      </c>
      <c r="Q160" s="15" t="s">
        <v>696</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274</v>
      </c>
      <c r="D161" s="19" t="s">
        <v>275</v>
      </c>
      <c r="E161" s="16"/>
      <c r="F161" s="18">
        <v>9.2100000000000009</v>
      </c>
      <c r="G161" s="18">
        <v>8.31</v>
      </c>
      <c r="H161" s="18">
        <v>7.41</v>
      </c>
      <c r="I161" s="17"/>
      <c r="J161" s="18">
        <v>10.039999999999999</v>
      </c>
      <c r="K161" s="18">
        <v>11.83</v>
      </c>
      <c r="L161" s="18">
        <v>14.74</v>
      </c>
      <c r="M161" s="18"/>
      <c r="N161" s="18">
        <v>53.258139384000003</v>
      </c>
      <c r="O161" s="18">
        <v>85.537540299999989</v>
      </c>
      <c r="P161" s="19" t="s">
        <v>19</v>
      </c>
      <c r="Q161" s="14" t="s">
        <v>697</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276</v>
      </c>
      <c r="D162" s="20" t="s">
        <v>277</v>
      </c>
      <c r="E162" s="16"/>
      <c r="F162" s="17">
        <v>33.17</v>
      </c>
      <c r="G162" s="17">
        <v>31.81</v>
      </c>
      <c r="H162" s="17">
        <v>30.46</v>
      </c>
      <c r="I162" s="17"/>
      <c r="J162" s="17">
        <v>33.25</v>
      </c>
      <c r="K162" s="17">
        <v>35.950000000000003</v>
      </c>
      <c r="L162" s="17">
        <v>40.33</v>
      </c>
      <c r="M162" s="17"/>
      <c r="N162" s="17">
        <v>82.266652319000002</v>
      </c>
      <c r="O162" s="36">
        <v>78.349831999999992</v>
      </c>
      <c r="P162" s="20" t="s">
        <v>19</v>
      </c>
      <c r="Q162" s="15" t="s">
        <v>698</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278</v>
      </c>
      <c r="D163" s="19" t="s">
        <v>279</v>
      </c>
      <c r="E163" s="16"/>
      <c r="F163" s="18">
        <v>9.58</v>
      </c>
      <c r="G163" s="18">
        <v>8.17</v>
      </c>
      <c r="H163" s="18">
        <v>6.76</v>
      </c>
      <c r="I163" s="17"/>
      <c r="J163" s="18">
        <v>12.27</v>
      </c>
      <c r="K163" s="18">
        <v>15.08</v>
      </c>
      <c r="L163" s="18">
        <v>19.63</v>
      </c>
      <c r="M163" s="18"/>
      <c r="N163" s="18">
        <v>49.699023048000001</v>
      </c>
      <c r="O163" s="18">
        <v>23.133122829000001</v>
      </c>
      <c r="P163" s="19" t="s">
        <v>19</v>
      </c>
      <c r="Q163" s="14" t="s">
        <v>699</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280</v>
      </c>
      <c r="D164" s="20" t="s">
        <v>281</v>
      </c>
      <c r="E164" s="16"/>
      <c r="F164" s="17">
        <v>12.29</v>
      </c>
      <c r="G164" s="17">
        <v>10.87</v>
      </c>
      <c r="H164" s="17">
        <v>9.4600000000000009</v>
      </c>
      <c r="I164" s="17"/>
      <c r="J164" s="17">
        <v>12.5</v>
      </c>
      <c r="K164" s="17">
        <v>15.32</v>
      </c>
      <c r="L164" s="17">
        <v>19.89</v>
      </c>
      <c r="M164" s="17"/>
      <c r="N164" s="17">
        <v>31.296719800999998</v>
      </c>
      <c r="O164" s="36">
        <v>135.06509213999999</v>
      </c>
      <c r="P164" s="20" t="s">
        <v>16</v>
      </c>
      <c r="Q164" s="15" t="s">
        <v>700</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282</v>
      </c>
      <c r="D165" s="19" t="s">
        <v>283</v>
      </c>
      <c r="E165" s="16"/>
      <c r="F165" s="18">
        <v>19.04</v>
      </c>
      <c r="G165" s="18">
        <v>17.96</v>
      </c>
      <c r="H165" s="18">
        <v>16.88</v>
      </c>
      <c r="I165" s="17"/>
      <c r="J165" s="18">
        <v>19.64</v>
      </c>
      <c r="K165" s="18">
        <v>21.79</v>
      </c>
      <c r="L165" s="18">
        <v>25.27</v>
      </c>
      <c r="M165" s="18"/>
      <c r="N165" s="18">
        <v>33.794272974000002</v>
      </c>
      <c r="O165" s="18">
        <v>84.296714538999993</v>
      </c>
      <c r="P165" s="19" t="s">
        <v>16</v>
      </c>
      <c r="Q165" s="14" t="s">
        <v>701</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284</v>
      </c>
      <c r="D166" s="20" t="s">
        <v>285</v>
      </c>
      <c r="E166" s="16"/>
      <c r="F166" s="17">
        <v>8.81</v>
      </c>
      <c r="G166" s="17">
        <v>8.07</v>
      </c>
      <c r="H166" s="17">
        <v>7.34</v>
      </c>
      <c r="I166" s="17"/>
      <c r="J166" s="17">
        <v>8.98</v>
      </c>
      <c r="K166" s="17">
        <v>10.44</v>
      </c>
      <c r="L166" s="17">
        <v>12.81</v>
      </c>
      <c r="M166" s="17"/>
      <c r="N166" s="17">
        <v>33.521216445999997</v>
      </c>
      <c r="O166" s="36">
        <v>5.5294426000000003</v>
      </c>
      <c r="P166" s="20" t="s">
        <v>16</v>
      </c>
      <c r="Q166" s="15" t="s">
        <v>525</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286</v>
      </c>
      <c r="D167" s="19" t="s">
        <v>287</v>
      </c>
      <c r="E167" s="16"/>
      <c r="F167" s="18">
        <v>12.88</v>
      </c>
      <c r="G167" s="18">
        <v>10.97</v>
      </c>
      <c r="H167" s="18">
        <v>9.06</v>
      </c>
      <c r="I167" s="17"/>
      <c r="J167" s="18">
        <v>13.25</v>
      </c>
      <c r="K167" s="18">
        <v>17.059999999999999</v>
      </c>
      <c r="L167" s="18">
        <v>23.24</v>
      </c>
      <c r="M167" s="18"/>
      <c r="N167" s="18">
        <v>44.042079289999997</v>
      </c>
      <c r="O167" s="18">
        <v>113.15265055</v>
      </c>
      <c r="P167" s="19" t="s">
        <v>16</v>
      </c>
      <c r="Q167" s="14" t="s">
        <v>702</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288</v>
      </c>
      <c r="D168" s="20" t="s">
        <v>289</v>
      </c>
      <c r="E168" s="16"/>
      <c r="F168" s="17">
        <v>1.17</v>
      </c>
      <c r="G168" s="17">
        <v>0.56999999999999995</v>
      </c>
      <c r="H168" s="17">
        <v>-0.01</v>
      </c>
      <c r="I168" s="17"/>
      <c r="J168" s="17">
        <v>1.56</v>
      </c>
      <c r="K168" s="17">
        <v>2.74</v>
      </c>
      <c r="L168" s="17">
        <v>4.66</v>
      </c>
      <c r="M168" s="17"/>
      <c r="N168" s="17">
        <v>34.607773459999997</v>
      </c>
      <c r="O168" s="36">
        <v>14.75097105</v>
      </c>
      <c r="P168" s="20" t="s">
        <v>16</v>
      </c>
      <c r="Q168" s="15" t="s">
        <v>703</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290</v>
      </c>
      <c r="D169" s="19" t="s">
        <v>291</v>
      </c>
      <c r="E169" s="16"/>
      <c r="F169" s="18">
        <v>131.22</v>
      </c>
      <c r="G169" s="18">
        <v>104.71</v>
      </c>
      <c r="H169" s="18">
        <v>78.209999999999994</v>
      </c>
      <c r="I169" s="17"/>
      <c r="J169" s="18">
        <v>135.19999999999999</v>
      </c>
      <c r="K169" s="18">
        <v>188.2</v>
      </c>
      <c r="L169" s="18">
        <v>273.97000000000003</v>
      </c>
      <c r="M169" s="18"/>
      <c r="N169" s="18">
        <v>42.213315858000001</v>
      </c>
      <c r="O169" s="18">
        <v>12.920807575000001</v>
      </c>
      <c r="P169" s="19" t="s">
        <v>16</v>
      </c>
      <c r="Q169" s="14" t="s">
        <v>704</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705</v>
      </c>
      <c r="D170" s="20" t="s">
        <v>706</v>
      </c>
      <c r="E170" s="16"/>
      <c r="F170" s="17">
        <v>7.11</v>
      </c>
      <c r="G170" s="17">
        <v>5.08</v>
      </c>
      <c r="H170" s="17">
        <v>3.06</v>
      </c>
      <c r="I170" s="17"/>
      <c r="J170" s="17">
        <v>12.6</v>
      </c>
      <c r="K170" s="17">
        <v>16.64</v>
      </c>
      <c r="L170" s="17">
        <v>23.18</v>
      </c>
      <c r="M170" s="17"/>
      <c r="N170" s="17">
        <v>48.852975579000002</v>
      </c>
      <c r="O170" s="36">
        <v>2.1919647000000002</v>
      </c>
      <c r="P170" s="20" t="s">
        <v>19</v>
      </c>
      <c r="Q170" s="15" t="s">
        <v>707</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292</v>
      </c>
      <c r="D171" s="19" t="s">
        <v>293</v>
      </c>
      <c r="E171" s="16"/>
      <c r="F171" s="18">
        <v>65.2</v>
      </c>
      <c r="G171" s="18">
        <v>59.47</v>
      </c>
      <c r="H171" s="18">
        <v>53.75</v>
      </c>
      <c r="I171" s="17"/>
      <c r="J171" s="18">
        <v>66.86</v>
      </c>
      <c r="K171" s="18">
        <v>78.3</v>
      </c>
      <c r="L171" s="18">
        <v>96.82</v>
      </c>
      <c r="M171" s="18"/>
      <c r="N171" s="18">
        <v>34.189669473000002</v>
      </c>
      <c r="O171" s="18">
        <v>55.995027399999998</v>
      </c>
      <c r="P171" s="19" t="s">
        <v>16</v>
      </c>
      <c r="Q171" s="14" t="s">
        <v>708</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294</v>
      </c>
      <c r="D172" s="20" t="s">
        <v>295</v>
      </c>
      <c r="E172" s="16"/>
      <c r="F172" s="17">
        <v>1.93</v>
      </c>
      <c r="G172" s="17">
        <v>1.21</v>
      </c>
      <c r="H172" s="17">
        <v>0.5</v>
      </c>
      <c r="I172" s="17"/>
      <c r="J172" s="17">
        <v>2.04</v>
      </c>
      <c r="K172" s="17">
        <v>3.46</v>
      </c>
      <c r="L172" s="17">
        <v>5.76</v>
      </c>
      <c r="M172" s="17"/>
      <c r="N172" s="17">
        <v>19.211860799</v>
      </c>
      <c r="O172" s="36">
        <v>47.969008000000002</v>
      </c>
      <c r="P172" s="20" t="s">
        <v>16</v>
      </c>
      <c r="Q172" s="15" t="s">
        <v>709</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296</v>
      </c>
      <c r="D173" s="19" t="s">
        <v>297</v>
      </c>
      <c r="E173" s="16"/>
      <c r="F173" s="18">
        <v>5.92</v>
      </c>
      <c r="G173" s="18">
        <v>4.95</v>
      </c>
      <c r="H173" s="18">
        <v>3.99</v>
      </c>
      <c r="I173" s="17"/>
      <c r="J173" s="18">
        <v>6.14</v>
      </c>
      <c r="K173" s="18">
        <v>8.06</v>
      </c>
      <c r="L173" s="18">
        <v>11.17</v>
      </c>
      <c r="M173" s="18"/>
      <c r="N173" s="18">
        <v>33.706960549000001</v>
      </c>
      <c r="O173" s="18">
        <v>46.726468399999995</v>
      </c>
      <c r="P173" s="19" t="s">
        <v>16</v>
      </c>
      <c r="Q173" s="14" t="s">
        <v>710</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298</v>
      </c>
      <c r="D174" s="20" t="s">
        <v>299</v>
      </c>
      <c r="E174" s="16"/>
      <c r="F174" s="17">
        <v>264.95</v>
      </c>
      <c r="G174" s="17">
        <v>218.79</v>
      </c>
      <c r="H174" s="17">
        <v>172.63</v>
      </c>
      <c r="I174" s="17"/>
      <c r="J174" s="17">
        <v>367.3</v>
      </c>
      <c r="K174" s="17">
        <v>459.61</v>
      </c>
      <c r="L174" s="17">
        <v>608.98</v>
      </c>
      <c r="M174" s="17"/>
      <c r="N174" s="17">
        <v>60.533662563</v>
      </c>
      <c r="O174" s="36">
        <v>6.2927589275000004</v>
      </c>
      <c r="P174" s="20" t="s">
        <v>19</v>
      </c>
      <c r="Q174" s="15" t="s">
        <v>711</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300</v>
      </c>
      <c r="D175" s="19" t="s">
        <v>301</v>
      </c>
      <c r="E175" s="16"/>
      <c r="F175" s="18">
        <v>49.66</v>
      </c>
      <c r="G175" s="18">
        <v>42.79</v>
      </c>
      <c r="H175" s="18">
        <v>35.92</v>
      </c>
      <c r="I175" s="17"/>
      <c r="J175" s="18">
        <v>53.21</v>
      </c>
      <c r="K175" s="18">
        <v>66.94</v>
      </c>
      <c r="L175" s="18">
        <v>89.16</v>
      </c>
      <c r="M175" s="18"/>
      <c r="N175" s="18">
        <v>72.468456567000004</v>
      </c>
      <c r="O175" s="18">
        <v>748.5027656499999</v>
      </c>
      <c r="P175" s="19" t="s">
        <v>19</v>
      </c>
      <c r="Q175" s="14" t="s">
        <v>712</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300</v>
      </c>
      <c r="D176" s="20" t="s">
        <v>303</v>
      </c>
      <c r="E176" s="16"/>
      <c r="F176" s="17">
        <v>44.92</v>
      </c>
      <c r="G176" s="17">
        <v>39.17</v>
      </c>
      <c r="H176" s="17">
        <v>33.42</v>
      </c>
      <c r="I176" s="17"/>
      <c r="J176" s="17">
        <v>48.13</v>
      </c>
      <c r="K176" s="17">
        <v>59.62</v>
      </c>
      <c r="L176" s="17">
        <v>78.22</v>
      </c>
      <c r="M176" s="17"/>
      <c r="N176" s="17">
        <v>68.917233303000003</v>
      </c>
      <c r="O176" s="36">
        <v>2658.3310229000003</v>
      </c>
      <c r="P176" s="20" t="s">
        <v>19</v>
      </c>
      <c r="Q176" s="15" t="s">
        <v>713</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304</v>
      </c>
      <c r="D177" s="19" t="s">
        <v>305</v>
      </c>
      <c r="E177" s="16"/>
      <c r="F177" s="18">
        <v>12.52</v>
      </c>
      <c r="G177" s="18">
        <v>11.12</v>
      </c>
      <c r="H177" s="18">
        <v>9.7200000000000006</v>
      </c>
      <c r="I177" s="17"/>
      <c r="J177" s="18">
        <v>13.95</v>
      </c>
      <c r="K177" s="18">
        <v>16.739999999999998</v>
      </c>
      <c r="L177" s="18">
        <v>21.25</v>
      </c>
      <c r="M177" s="18"/>
      <c r="N177" s="18">
        <v>48.022677035999997</v>
      </c>
      <c r="O177" s="18">
        <v>68.585415850000004</v>
      </c>
      <c r="P177" s="19" t="s">
        <v>19</v>
      </c>
      <c r="Q177" s="14" t="s">
        <v>714</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470</v>
      </c>
      <c r="D178" s="20" t="s">
        <v>306</v>
      </c>
      <c r="E178" s="16"/>
      <c r="F178" s="17">
        <v>64.12</v>
      </c>
      <c r="G178" s="17">
        <v>54.28</v>
      </c>
      <c r="H178" s="17">
        <v>44.44</v>
      </c>
      <c r="I178" s="17"/>
      <c r="J178" s="17">
        <v>68.94</v>
      </c>
      <c r="K178" s="17">
        <v>88.61</v>
      </c>
      <c r="L178" s="17">
        <v>120.44</v>
      </c>
      <c r="M178" s="17"/>
      <c r="N178" s="17">
        <v>81.384931068</v>
      </c>
      <c r="O178" s="36">
        <v>1259.4104543000001</v>
      </c>
      <c r="P178" s="20" t="s">
        <v>19</v>
      </c>
      <c r="Q178" s="15" t="s">
        <v>715</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474</v>
      </c>
      <c r="D179" s="19" t="s">
        <v>307</v>
      </c>
      <c r="E179" s="16"/>
      <c r="F179" s="18">
        <v>2.82</v>
      </c>
      <c r="G179" s="18">
        <v>2.4</v>
      </c>
      <c r="H179" s="18">
        <v>1.99</v>
      </c>
      <c r="I179" s="17"/>
      <c r="J179" s="18">
        <v>2.92</v>
      </c>
      <c r="K179" s="18">
        <v>3.74</v>
      </c>
      <c r="L179" s="18">
        <v>5.0599999999999996</v>
      </c>
      <c r="M179" s="18"/>
      <c r="N179" s="18">
        <v>29.583439286000001</v>
      </c>
      <c r="O179" s="18">
        <v>12.248580799999999</v>
      </c>
      <c r="P179" s="19" t="s">
        <v>16</v>
      </c>
      <c r="Q179" s="14" t="s">
        <v>716</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308</v>
      </c>
      <c r="D180" s="20" t="s">
        <v>309</v>
      </c>
      <c r="E180" s="16"/>
      <c r="F180" s="17">
        <v>11.2</v>
      </c>
      <c r="G180" s="17">
        <v>9.58</v>
      </c>
      <c r="H180" s="17">
        <v>7.96</v>
      </c>
      <c r="I180" s="17"/>
      <c r="J180" s="17">
        <v>11.63</v>
      </c>
      <c r="K180" s="17">
        <v>14.86</v>
      </c>
      <c r="L180" s="17">
        <v>20.100000000000001</v>
      </c>
      <c r="M180" s="17"/>
      <c r="N180" s="17">
        <v>33.975460761000001</v>
      </c>
      <c r="O180" s="36">
        <v>15.25296745</v>
      </c>
      <c r="P180" s="20" t="s">
        <v>16</v>
      </c>
      <c r="Q180" s="15" t="s">
        <v>717</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478</v>
      </c>
      <c r="D181" s="19" t="s">
        <v>310</v>
      </c>
      <c r="E181" s="16"/>
      <c r="F181" s="18">
        <v>12.94</v>
      </c>
      <c r="G181" s="18">
        <v>11.88</v>
      </c>
      <c r="H181" s="18">
        <v>10.82</v>
      </c>
      <c r="I181" s="17"/>
      <c r="J181" s="18">
        <v>14.06</v>
      </c>
      <c r="K181" s="18">
        <v>16.170000000000002</v>
      </c>
      <c r="L181" s="18">
        <v>19.600000000000001</v>
      </c>
      <c r="M181" s="18"/>
      <c r="N181" s="18">
        <v>29.318919521000002</v>
      </c>
      <c r="O181" s="18">
        <v>36.712004149999999</v>
      </c>
      <c r="P181" s="19" t="s">
        <v>16</v>
      </c>
      <c r="Q181" s="14" t="s">
        <v>718</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477</v>
      </c>
      <c r="D182" s="20" t="s">
        <v>311</v>
      </c>
      <c r="E182" s="16"/>
      <c r="F182" s="17">
        <v>47.36</v>
      </c>
      <c r="G182" s="17">
        <v>44.5</v>
      </c>
      <c r="H182" s="17">
        <v>41.65</v>
      </c>
      <c r="I182" s="17"/>
      <c r="J182" s="17">
        <v>48.63</v>
      </c>
      <c r="K182" s="17">
        <v>54.33</v>
      </c>
      <c r="L182" s="17">
        <v>63.55</v>
      </c>
      <c r="M182" s="17"/>
      <c r="N182" s="17">
        <v>34.500301114000003</v>
      </c>
      <c r="O182" s="36">
        <v>92.531627799999995</v>
      </c>
      <c r="P182" s="20" t="s">
        <v>16</v>
      </c>
      <c r="Q182" s="15" t="s">
        <v>719</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465</v>
      </c>
      <c r="D183" s="19" t="s">
        <v>312</v>
      </c>
      <c r="E183" s="16"/>
      <c r="F183" s="18">
        <v>4.13</v>
      </c>
      <c r="G183" s="18">
        <v>3.84</v>
      </c>
      <c r="H183" s="18">
        <v>3.56</v>
      </c>
      <c r="I183" s="17"/>
      <c r="J183" s="18">
        <v>4.47</v>
      </c>
      <c r="K183" s="18">
        <v>5.03</v>
      </c>
      <c r="L183" s="18">
        <v>5.95</v>
      </c>
      <c r="M183" s="18"/>
      <c r="N183" s="18">
        <v>43.236880524</v>
      </c>
      <c r="O183" s="18">
        <v>6.8504902000000003</v>
      </c>
      <c r="P183" s="19" t="s">
        <v>16</v>
      </c>
      <c r="Q183" s="14" t="s">
        <v>720</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483</v>
      </c>
      <c r="D184" s="20" t="s">
        <v>313</v>
      </c>
      <c r="E184" s="16"/>
      <c r="F184" s="17">
        <v>18.72</v>
      </c>
      <c r="G184" s="17">
        <v>16.559999999999999</v>
      </c>
      <c r="H184" s="17">
        <v>14.4</v>
      </c>
      <c r="I184" s="17"/>
      <c r="J184" s="17">
        <v>19.63</v>
      </c>
      <c r="K184" s="17">
        <v>23.94</v>
      </c>
      <c r="L184" s="17">
        <v>30.92</v>
      </c>
      <c r="M184" s="17"/>
      <c r="N184" s="17">
        <v>32.070234511999999</v>
      </c>
      <c r="O184" s="36">
        <v>11.8547514</v>
      </c>
      <c r="P184" s="20" t="s">
        <v>16</v>
      </c>
      <c r="Q184" s="15" t="s">
        <v>721</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475</v>
      </c>
      <c r="D185" s="19" t="s">
        <v>476</v>
      </c>
      <c r="E185" s="16"/>
      <c r="F185" s="18">
        <v>7.35</v>
      </c>
      <c r="G185" s="18">
        <v>6.62</v>
      </c>
      <c r="H185" s="18">
        <v>5.89</v>
      </c>
      <c r="I185" s="17"/>
      <c r="J185" s="18">
        <v>7.62</v>
      </c>
      <c r="K185" s="18">
        <v>9.07</v>
      </c>
      <c r="L185" s="18">
        <v>11.42</v>
      </c>
      <c r="M185" s="18"/>
      <c r="N185" s="18">
        <v>21.911063072000001</v>
      </c>
      <c r="O185" s="18">
        <v>2.1820621500000001</v>
      </c>
      <c r="P185" s="19" t="s">
        <v>16</v>
      </c>
      <c r="Q185" s="14" t="s">
        <v>722</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473</v>
      </c>
      <c r="D186" s="20" t="s">
        <v>314</v>
      </c>
      <c r="E186" s="16"/>
      <c r="F186" s="17">
        <v>1.77</v>
      </c>
      <c r="G186" s="17">
        <v>1.49</v>
      </c>
      <c r="H186" s="17">
        <v>1.21</v>
      </c>
      <c r="I186" s="17"/>
      <c r="J186" s="17">
        <v>1.84</v>
      </c>
      <c r="K186" s="17">
        <v>2.39</v>
      </c>
      <c r="L186" s="17">
        <v>3.28</v>
      </c>
      <c r="M186" s="17"/>
      <c r="N186" s="17">
        <v>30.092529273</v>
      </c>
      <c r="O186" s="36">
        <v>11.879298650000001</v>
      </c>
      <c r="P186" s="20" t="s">
        <v>16</v>
      </c>
      <c r="Q186" s="15" t="s">
        <v>723</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492</v>
      </c>
      <c r="D187" s="19" t="s">
        <v>315</v>
      </c>
      <c r="E187" s="16"/>
      <c r="F187" s="18">
        <v>1.8</v>
      </c>
      <c r="G187" s="18">
        <v>1.5</v>
      </c>
      <c r="H187" s="18">
        <v>1.21</v>
      </c>
      <c r="I187" s="17"/>
      <c r="J187" s="18">
        <v>1.9</v>
      </c>
      <c r="K187" s="18">
        <v>2.48</v>
      </c>
      <c r="L187" s="18">
        <v>3.42</v>
      </c>
      <c r="M187" s="18"/>
      <c r="N187" s="18">
        <v>32.391929134000002</v>
      </c>
      <c r="O187" s="18">
        <v>10.8483336</v>
      </c>
      <c r="P187" s="19" t="s">
        <v>16</v>
      </c>
      <c r="Q187" s="14" t="s">
        <v>724</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725</v>
      </c>
      <c r="D188" s="20" t="s">
        <v>316</v>
      </c>
      <c r="E188" s="16"/>
      <c r="F188" s="17">
        <v>22.41</v>
      </c>
      <c r="G188" s="17">
        <v>20.7</v>
      </c>
      <c r="H188" s="17">
        <v>18.989999999999998</v>
      </c>
      <c r="I188" s="17"/>
      <c r="J188" s="17">
        <v>23.21</v>
      </c>
      <c r="K188" s="17">
        <v>26.62</v>
      </c>
      <c r="L188" s="17">
        <v>32.15</v>
      </c>
      <c r="M188" s="17"/>
      <c r="N188" s="17">
        <v>20.635392524</v>
      </c>
      <c r="O188" s="36">
        <v>248.47980615</v>
      </c>
      <c r="P188" s="20" t="s">
        <v>16</v>
      </c>
      <c r="Q188" s="15" t="s">
        <v>726</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317</v>
      </c>
      <c r="D189" s="19" t="s">
        <v>318</v>
      </c>
      <c r="E189" s="16"/>
      <c r="F189" s="18">
        <v>0.53</v>
      </c>
      <c r="G189" s="18">
        <v>0.31</v>
      </c>
      <c r="H189" s="18">
        <v>0.09</v>
      </c>
      <c r="I189" s="17"/>
      <c r="J189" s="18">
        <v>0.57999999999999996</v>
      </c>
      <c r="K189" s="18">
        <v>1.01</v>
      </c>
      <c r="L189" s="18">
        <v>1.71</v>
      </c>
      <c r="M189" s="18"/>
      <c r="N189" s="18">
        <v>46.065223357000001</v>
      </c>
      <c r="O189" s="18">
        <v>30.785164250000001</v>
      </c>
      <c r="P189" s="19" t="s">
        <v>16</v>
      </c>
      <c r="Q189" s="14" t="s">
        <v>727</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302</v>
      </c>
      <c r="D190" s="20" t="s">
        <v>319</v>
      </c>
      <c r="E190" s="16"/>
      <c r="F190" s="17">
        <v>4.6100000000000003</v>
      </c>
      <c r="G190" s="17">
        <v>3.83</v>
      </c>
      <c r="H190" s="17">
        <v>3.06</v>
      </c>
      <c r="I190" s="17"/>
      <c r="J190" s="17">
        <v>4.84</v>
      </c>
      <c r="K190" s="17">
        <v>6.38</v>
      </c>
      <c r="L190" s="17">
        <v>8.8800000000000008</v>
      </c>
      <c r="M190" s="17"/>
      <c r="N190" s="17">
        <v>19.093371414</v>
      </c>
      <c r="O190" s="36">
        <v>34.211187750000001</v>
      </c>
      <c r="P190" s="20" t="s">
        <v>16</v>
      </c>
      <c r="Q190" s="15" t="s">
        <v>728</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320</v>
      </c>
      <c r="D191" s="19" t="s">
        <v>321</v>
      </c>
      <c r="E191" s="16"/>
      <c r="F191" s="18">
        <v>1.17</v>
      </c>
      <c r="G191" s="18">
        <v>0.5</v>
      </c>
      <c r="H191" s="18">
        <v>-0.16</v>
      </c>
      <c r="I191" s="17"/>
      <c r="J191" s="18">
        <v>1.23</v>
      </c>
      <c r="K191" s="18">
        <v>2.56</v>
      </c>
      <c r="L191" s="18">
        <v>4.72</v>
      </c>
      <c r="M191" s="18"/>
      <c r="N191" s="18">
        <v>38.478370341999998</v>
      </c>
      <c r="O191" s="18">
        <v>19.2298653</v>
      </c>
      <c r="P191" s="19" t="s">
        <v>16</v>
      </c>
      <c r="Q191" s="14" t="s">
        <v>729</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322</v>
      </c>
      <c r="D192" s="20" t="s">
        <v>323</v>
      </c>
      <c r="E192" s="16"/>
      <c r="F192" s="17">
        <v>36.590000000000003</v>
      </c>
      <c r="G192" s="17">
        <v>33.74</v>
      </c>
      <c r="H192" s="17">
        <v>30.89</v>
      </c>
      <c r="I192" s="17"/>
      <c r="J192" s="17">
        <v>37.380000000000003</v>
      </c>
      <c r="K192" s="17">
        <v>43.07</v>
      </c>
      <c r="L192" s="17">
        <v>52.29</v>
      </c>
      <c r="M192" s="17"/>
      <c r="N192" s="17">
        <v>33.491551672</v>
      </c>
      <c r="O192" s="36">
        <v>378.73928715</v>
      </c>
      <c r="P192" s="20" t="s">
        <v>16</v>
      </c>
      <c r="Q192" s="15" t="s">
        <v>730</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324</v>
      </c>
      <c r="D193" s="19" t="s">
        <v>325</v>
      </c>
      <c r="E193" s="16"/>
      <c r="F193" s="18">
        <v>8.3800000000000008</v>
      </c>
      <c r="G193" s="18">
        <v>7.23</v>
      </c>
      <c r="H193" s="18">
        <v>6.08</v>
      </c>
      <c r="I193" s="17"/>
      <c r="J193" s="18">
        <v>8.73</v>
      </c>
      <c r="K193" s="18">
        <v>11.02</v>
      </c>
      <c r="L193" s="18">
        <v>14.72</v>
      </c>
      <c r="M193" s="18"/>
      <c r="N193" s="18">
        <v>29.460009985999999</v>
      </c>
      <c r="O193" s="18">
        <v>21.551586999999998</v>
      </c>
      <c r="P193" s="19" t="s">
        <v>16</v>
      </c>
      <c r="Q193" s="14" t="s">
        <v>731</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515</v>
      </c>
      <c r="D194" s="20" t="s">
        <v>516</v>
      </c>
      <c r="E194" s="16"/>
      <c r="F194" s="17">
        <v>432</v>
      </c>
      <c r="G194" s="17">
        <v>383.34</v>
      </c>
      <c r="H194" s="17">
        <v>334.69</v>
      </c>
      <c r="I194" s="17"/>
      <c r="J194" s="17">
        <v>450.8</v>
      </c>
      <c r="K194" s="17">
        <v>548.1</v>
      </c>
      <c r="L194" s="17">
        <v>705.54</v>
      </c>
      <c r="M194" s="17"/>
      <c r="N194" s="17">
        <v>21.735427656999999</v>
      </c>
      <c r="O194" s="36">
        <v>1.8276994595</v>
      </c>
      <c r="P194" s="20" t="s">
        <v>16</v>
      </c>
      <c r="Q194" s="15" t="s">
        <v>732</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326</v>
      </c>
      <c r="D195" s="19" t="s">
        <v>327</v>
      </c>
      <c r="E195" s="16"/>
      <c r="F195" s="18">
        <v>7.13</v>
      </c>
      <c r="G195" s="18">
        <v>6.57</v>
      </c>
      <c r="H195" s="18">
        <v>6.02</v>
      </c>
      <c r="I195" s="17"/>
      <c r="J195" s="18">
        <v>7.3</v>
      </c>
      <c r="K195" s="18">
        <v>8.4</v>
      </c>
      <c r="L195" s="18">
        <v>10.19</v>
      </c>
      <c r="M195" s="18"/>
      <c r="N195" s="18">
        <v>9.4746220693000005</v>
      </c>
      <c r="O195" s="18">
        <v>2.0520312999999999</v>
      </c>
      <c r="P195" s="19" t="s">
        <v>16</v>
      </c>
      <c r="Q195" s="14" t="s">
        <v>733</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328</v>
      </c>
      <c r="D196" s="20" t="s">
        <v>329</v>
      </c>
      <c r="E196" s="16"/>
      <c r="F196" s="17">
        <v>15.85</v>
      </c>
      <c r="G196" s="17">
        <v>14.57</v>
      </c>
      <c r="H196" s="17">
        <v>13.29</v>
      </c>
      <c r="I196" s="17"/>
      <c r="J196" s="17">
        <v>16.3</v>
      </c>
      <c r="K196" s="17">
        <v>18.850000000000001</v>
      </c>
      <c r="L196" s="17">
        <v>22.99</v>
      </c>
      <c r="M196" s="17"/>
      <c r="N196" s="17">
        <v>48.499127002999998</v>
      </c>
      <c r="O196" s="36">
        <v>186.86751365000001</v>
      </c>
      <c r="P196" s="20" t="s">
        <v>16</v>
      </c>
      <c r="Q196" s="15" t="s">
        <v>734</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330</v>
      </c>
      <c r="D197" s="19" t="s">
        <v>331</v>
      </c>
      <c r="E197" s="16"/>
      <c r="F197" s="18">
        <v>147.12</v>
      </c>
      <c r="G197" s="18">
        <v>135.62</v>
      </c>
      <c r="H197" s="18">
        <v>124.12</v>
      </c>
      <c r="I197" s="17"/>
      <c r="J197" s="18">
        <v>151.91999999999999</v>
      </c>
      <c r="K197" s="18">
        <v>174.91</v>
      </c>
      <c r="L197" s="18">
        <v>212.11</v>
      </c>
      <c r="M197" s="18"/>
      <c r="N197" s="18">
        <v>52.803289775000003</v>
      </c>
      <c r="O197" s="18">
        <v>480.15522165000004</v>
      </c>
      <c r="P197" s="19" t="s">
        <v>16</v>
      </c>
      <c r="Q197" s="14" t="s">
        <v>735</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332</v>
      </c>
      <c r="D198" s="20" t="s">
        <v>736</v>
      </c>
      <c r="E198" s="16"/>
      <c r="F198" s="17">
        <v>9.34</v>
      </c>
      <c r="G198" s="17">
        <v>7.81</v>
      </c>
      <c r="H198" s="17">
        <v>6.28</v>
      </c>
      <c r="I198" s="17"/>
      <c r="J198" s="17">
        <v>11.79</v>
      </c>
      <c r="K198" s="17">
        <v>14.84</v>
      </c>
      <c r="L198" s="17">
        <v>19.78</v>
      </c>
      <c r="M198" s="17"/>
      <c r="N198" s="17">
        <v>58.037409347000001</v>
      </c>
      <c r="O198" s="36">
        <v>2.3498378999999998</v>
      </c>
      <c r="P198" s="20" t="s">
        <v>19</v>
      </c>
      <c r="Q198" s="15" t="s">
        <v>737</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332</v>
      </c>
      <c r="D199" s="19" t="s">
        <v>333</v>
      </c>
      <c r="E199" s="16"/>
      <c r="F199" s="18">
        <v>8.01</v>
      </c>
      <c r="G199" s="18">
        <v>7.2</v>
      </c>
      <c r="H199" s="18">
        <v>6.39</v>
      </c>
      <c r="I199" s="17"/>
      <c r="J199" s="18">
        <v>8.19</v>
      </c>
      <c r="K199" s="18">
        <v>9.8000000000000007</v>
      </c>
      <c r="L199" s="18">
        <v>12.4</v>
      </c>
      <c r="M199" s="18"/>
      <c r="N199" s="18">
        <v>49.960568600000002</v>
      </c>
      <c r="O199" s="18">
        <v>12.03976935</v>
      </c>
      <c r="P199" s="19" t="s">
        <v>16</v>
      </c>
      <c r="Q199" s="14" t="s">
        <v>738</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332</v>
      </c>
      <c r="D200" s="20" t="s">
        <v>334</v>
      </c>
      <c r="E200" s="16"/>
      <c r="F200" s="17">
        <v>41.65</v>
      </c>
      <c r="G200" s="17">
        <v>36.9</v>
      </c>
      <c r="H200" s="17">
        <v>32.15</v>
      </c>
      <c r="I200" s="17"/>
      <c r="J200" s="17">
        <v>42.67</v>
      </c>
      <c r="K200" s="17">
        <v>52.16</v>
      </c>
      <c r="L200" s="17">
        <v>67.53</v>
      </c>
      <c r="M200" s="17"/>
      <c r="N200" s="17">
        <v>53.472743616999999</v>
      </c>
      <c r="O200" s="36">
        <v>94.064176549999999</v>
      </c>
      <c r="P200" s="20" t="s">
        <v>16</v>
      </c>
      <c r="Q200" s="15" t="s">
        <v>739</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335</v>
      </c>
      <c r="D201" s="20" t="s">
        <v>497</v>
      </c>
      <c r="E201" s="16"/>
      <c r="F201" s="17">
        <v>14.37</v>
      </c>
      <c r="G201" s="17">
        <v>13.01</v>
      </c>
      <c r="H201" s="17">
        <v>11.65</v>
      </c>
      <c r="I201" s="17"/>
      <c r="J201" s="17">
        <v>14.99</v>
      </c>
      <c r="K201" s="17">
        <v>17.7</v>
      </c>
      <c r="L201" s="17">
        <v>22.09</v>
      </c>
      <c r="M201" s="17"/>
      <c r="N201" s="17">
        <v>29.982998327000001</v>
      </c>
      <c r="O201" s="36">
        <v>1.3430542000000001</v>
      </c>
      <c r="P201" s="20" t="s">
        <v>16</v>
      </c>
      <c r="Q201" s="15" t="s">
        <v>740</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335</v>
      </c>
      <c r="D202" s="19" t="s">
        <v>498</v>
      </c>
      <c r="E202" s="16"/>
      <c r="F202" s="18">
        <v>14.66</v>
      </c>
      <c r="G202" s="18">
        <v>13.25</v>
      </c>
      <c r="H202" s="18">
        <v>11.85</v>
      </c>
      <c r="I202" s="17"/>
      <c r="J202" s="18">
        <v>15.11</v>
      </c>
      <c r="K202" s="18">
        <v>17.91</v>
      </c>
      <c r="L202" s="18">
        <v>22.45</v>
      </c>
      <c r="M202" s="18"/>
      <c r="N202" s="18">
        <v>25.075590247000001</v>
      </c>
      <c r="O202" s="18">
        <v>1.67347965</v>
      </c>
      <c r="P202" s="19" t="s">
        <v>16</v>
      </c>
      <c r="Q202" s="14" t="s">
        <v>741</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335</v>
      </c>
      <c r="D203" s="20" t="s">
        <v>336</v>
      </c>
      <c r="E203" s="16"/>
      <c r="F203" s="17">
        <v>29.01</v>
      </c>
      <c r="G203" s="17">
        <v>26.27</v>
      </c>
      <c r="H203" s="17">
        <v>23.54</v>
      </c>
      <c r="I203" s="17"/>
      <c r="J203" s="17">
        <v>29.97</v>
      </c>
      <c r="K203" s="17">
        <v>35.43</v>
      </c>
      <c r="L203" s="17">
        <v>44.28</v>
      </c>
      <c r="M203" s="17"/>
      <c r="N203" s="17">
        <v>27.441762902000001</v>
      </c>
      <c r="O203" s="36">
        <v>115.7017663</v>
      </c>
      <c r="P203" s="20" t="s">
        <v>16</v>
      </c>
      <c r="Q203" s="15" t="s">
        <v>742</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337</v>
      </c>
      <c r="D204" s="19" t="s">
        <v>338</v>
      </c>
      <c r="E204" s="16"/>
      <c r="F204" s="18">
        <v>18.47</v>
      </c>
      <c r="G204" s="18">
        <v>16.45</v>
      </c>
      <c r="H204" s="18">
        <v>14.43</v>
      </c>
      <c r="I204" s="17"/>
      <c r="J204" s="18">
        <v>19.440000000000001</v>
      </c>
      <c r="K204" s="18">
        <v>23.47</v>
      </c>
      <c r="L204" s="18">
        <v>30</v>
      </c>
      <c r="M204" s="18"/>
      <c r="N204" s="18">
        <v>61.158952552000002</v>
      </c>
      <c r="O204" s="18">
        <v>58.922365899999996</v>
      </c>
      <c r="P204" s="19" t="s">
        <v>19</v>
      </c>
      <c r="Q204" s="14" t="s">
        <v>743</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339</v>
      </c>
      <c r="D205" s="20" t="s">
        <v>340</v>
      </c>
      <c r="E205" s="16"/>
      <c r="F205" s="17">
        <v>5.09</v>
      </c>
      <c r="G205" s="17">
        <v>4.6399999999999997</v>
      </c>
      <c r="H205" s="17">
        <v>4.1900000000000004</v>
      </c>
      <c r="I205" s="17"/>
      <c r="J205" s="17">
        <v>5.21</v>
      </c>
      <c r="K205" s="17">
        <v>6.1</v>
      </c>
      <c r="L205" s="17">
        <v>7.54</v>
      </c>
      <c r="M205" s="17"/>
      <c r="N205" s="17">
        <v>32.774730445000003</v>
      </c>
      <c r="O205" s="36">
        <v>2.4300684000000001</v>
      </c>
      <c r="P205" s="20" t="s">
        <v>16</v>
      </c>
      <c r="Q205" s="15" t="s">
        <v>744</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341</v>
      </c>
      <c r="D206" s="19" t="s">
        <v>342</v>
      </c>
      <c r="E206" s="16"/>
      <c r="F206" s="18">
        <v>9.8699999999999992</v>
      </c>
      <c r="G206" s="18">
        <v>8.3699999999999992</v>
      </c>
      <c r="H206" s="18">
        <v>6.87</v>
      </c>
      <c r="I206" s="17"/>
      <c r="J206" s="18">
        <v>10.27</v>
      </c>
      <c r="K206" s="18">
        <v>13.26</v>
      </c>
      <c r="L206" s="18">
        <v>18.11</v>
      </c>
      <c r="M206" s="18"/>
      <c r="N206" s="18">
        <v>27.348626523</v>
      </c>
      <c r="O206" s="18">
        <v>11.308430599999999</v>
      </c>
      <c r="P206" s="19" t="s">
        <v>16</v>
      </c>
      <c r="Q206" s="14" t="s">
        <v>745</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343</v>
      </c>
      <c r="D207" s="20" t="s">
        <v>344</v>
      </c>
      <c r="E207" s="16"/>
      <c r="F207" s="17" t="s">
        <v>36</v>
      </c>
      <c r="G207" s="17" t="s">
        <v>36</v>
      </c>
      <c r="H207" s="17" t="s">
        <v>36</v>
      </c>
      <c r="I207" s="17"/>
      <c r="J207" s="17" t="s">
        <v>36</v>
      </c>
      <c r="K207" s="17" t="s">
        <v>36</v>
      </c>
      <c r="L207" s="17" t="s">
        <v>36</v>
      </c>
      <c r="M207" s="17"/>
      <c r="N207" s="17">
        <v>68.185521023999996</v>
      </c>
      <c r="O207" s="36">
        <v>65.601804826000006</v>
      </c>
      <c r="P207" s="20" t="s">
        <v>19</v>
      </c>
      <c r="Q207" s="15" t="s">
        <v>36</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345</v>
      </c>
      <c r="D208" s="19" t="s">
        <v>346</v>
      </c>
      <c r="E208" s="16"/>
      <c r="F208" s="18">
        <v>5.84</v>
      </c>
      <c r="G208" s="18">
        <v>4.09</v>
      </c>
      <c r="H208" s="18">
        <v>2.34</v>
      </c>
      <c r="I208" s="17"/>
      <c r="J208" s="18">
        <v>6.1</v>
      </c>
      <c r="K208" s="18">
        <v>9.59</v>
      </c>
      <c r="L208" s="18">
        <v>15.25</v>
      </c>
      <c r="M208" s="18"/>
      <c r="N208" s="18">
        <v>26.091292449000001</v>
      </c>
      <c r="O208" s="18">
        <v>133.4731855</v>
      </c>
      <c r="P208" s="19" t="s">
        <v>16</v>
      </c>
      <c r="Q208" s="14" t="s">
        <v>746</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347</v>
      </c>
      <c r="D209" s="20" t="s">
        <v>348</v>
      </c>
      <c r="E209" s="16"/>
      <c r="F209" s="17">
        <v>10.199999999999999</v>
      </c>
      <c r="G209" s="17">
        <v>8.6999999999999993</v>
      </c>
      <c r="H209" s="17">
        <v>7.2</v>
      </c>
      <c r="I209" s="17"/>
      <c r="J209" s="17">
        <v>10.79</v>
      </c>
      <c r="K209" s="17">
        <v>13.78</v>
      </c>
      <c r="L209" s="17">
        <v>18.63</v>
      </c>
      <c r="M209" s="17"/>
      <c r="N209" s="17">
        <v>28.229758796999999</v>
      </c>
      <c r="O209" s="36">
        <v>53.510148899999997</v>
      </c>
      <c r="P209" s="20" t="s">
        <v>16</v>
      </c>
      <c r="Q209" s="15" t="s">
        <v>747</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349</v>
      </c>
      <c r="D210" s="19" t="s">
        <v>350</v>
      </c>
      <c r="E210" s="16"/>
      <c r="F210" s="18">
        <v>17.84</v>
      </c>
      <c r="G210" s="18">
        <v>16.28</v>
      </c>
      <c r="H210" s="18">
        <v>14.73</v>
      </c>
      <c r="I210" s="17"/>
      <c r="J210" s="18">
        <v>18.53</v>
      </c>
      <c r="K210" s="18">
        <v>21.63</v>
      </c>
      <c r="L210" s="18">
        <v>26.66</v>
      </c>
      <c r="M210" s="18"/>
      <c r="N210" s="18">
        <v>74.162866300999994</v>
      </c>
      <c r="O210" s="18">
        <v>52.074680999999998</v>
      </c>
      <c r="P210" s="19" t="s">
        <v>19</v>
      </c>
      <c r="Q210" s="14" t="s">
        <v>748</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351</v>
      </c>
      <c r="D211" s="20" t="s">
        <v>352</v>
      </c>
      <c r="E211" s="16"/>
      <c r="F211" s="17">
        <v>17.920000000000002</v>
      </c>
      <c r="G211" s="17">
        <v>15.27</v>
      </c>
      <c r="H211" s="17">
        <v>12.62</v>
      </c>
      <c r="I211" s="17"/>
      <c r="J211" s="17">
        <v>18.64</v>
      </c>
      <c r="K211" s="17">
        <v>23.93</v>
      </c>
      <c r="L211" s="17">
        <v>32.5</v>
      </c>
      <c r="M211" s="17"/>
      <c r="N211" s="17">
        <v>32.163086581000002</v>
      </c>
      <c r="O211" s="36">
        <v>198.54491250000001</v>
      </c>
      <c r="P211" s="20" t="s">
        <v>16</v>
      </c>
      <c r="Q211" s="15" t="s">
        <v>749</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353</v>
      </c>
      <c r="D212" s="19" t="s">
        <v>354</v>
      </c>
      <c r="E212" s="16"/>
      <c r="F212" s="18">
        <v>69.67</v>
      </c>
      <c r="G212" s="18">
        <v>61.18</v>
      </c>
      <c r="H212" s="18">
        <v>52.69</v>
      </c>
      <c r="I212" s="17"/>
      <c r="J212" s="18">
        <v>72.48</v>
      </c>
      <c r="K212" s="18">
        <v>89.45</v>
      </c>
      <c r="L212" s="18">
        <v>116.91</v>
      </c>
      <c r="M212" s="18"/>
      <c r="N212" s="18">
        <v>27.957151203999999</v>
      </c>
      <c r="O212" s="18">
        <v>24.885761699</v>
      </c>
      <c r="P212" s="19" t="s">
        <v>16</v>
      </c>
      <c r="Q212" s="14" t="s">
        <v>750</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355</v>
      </c>
      <c r="D213" s="20" t="s">
        <v>356</v>
      </c>
      <c r="E213" s="16"/>
      <c r="F213" s="17">
        <v>10.18</v>
      </c>
      <c r="G213" s="17">
        <v>7.59</v>
      </c>
      <c r="H213" s="17">
        <v>5</v>
      </c>
      <c r="I213" s="17"/>
      <c r="J213" s="17">
        <v>16.23</v>
      </c>
      <c r="K213" s="17">
        <v>21.4</v>
      </c>
      <c r="L213" s="17">
        <v>29.78</v>
      </c>
      <c r="M213" s="17"/>
      <c r="N213" s="17">
        <v>47.090394183999997</v>
      </c>
      <c r="O213" s="36">
        <v>50.030903399000003</v>
      </c>
      <c r="P213" s="20" t="s">
        <v>19</v>
      </c>
      <c r="Q213" s="15" t="s">
        <v>751</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357</v>
      </c>
      <c r="D214" s="20" t="s">
        <v>358</v>
      </c>
      <c r="E214" s="16"/>
      <c r="F214" s="17">
        <v>49.57</v>
      </c>
      <c r="G214" s="17">
        <v>45.39</v>
      </c>
      <c r="H214" s="17">
        <v>41.22</v>
      </c>
      <c r="I214" s="17"/>
      <c r="J214" s="17">
        <v>51.12</v>
      </c>
      <c r="K214" s="17">
        <v>59.46</v>
      </c>
      <c r="L214" s="17">
        <v>72.97</v>
      </c>
      <c r="M214" s="17"/>
      <c r="N214" s="17">
        <v>17.498414171</v>
      </c>
      <c r="O214" s="36">
        <v>351.97739604999998</v>
      </c>
      <c r="P214" s="20" t="s">
        <v>16</v>
      </c>
      <c r="Q214" s="15" t="s">
        <v>752</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526</v>
      </c>
      <c r="D215" s="19" t="s">
        <v>527</v>
      </c>
      <c r="E215" s="16"/>
      <c r="F215" s="18">
        <v>4.51</v>
      </c>
      <c r="G215" s="18">
        <v>4.28</v>
      </c>
      <c r="H215" s="18">
        <v>4.05</v>
      </c>
      <c r="I215" s="17"/>
      <c r="J215" s="18">
        <v>4.68</v>
      </c>
      <c r="K215" s="18">
        <v>5.13</v>
      </c>
      <c r="L215" s="18">
        <v>5.87</v>
      </c>
      <c r="M215" s="18"/>
      <c r="N215" s="18">
        <v>34.479366904000003</v>
      </c>
      <c r="O215" s="18">
        <v>1.7812363499999999</v>
      </c>
      <c r="P215" s="19" t="s">
        <v>16</v>
      </c>
      <c r="Q215" s="14" t="s">
        <v>753</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359</v>
      </c>
      <c r="D216" s="19" t="s">
        <v>499</v>
      </c>
      <c r="E216" s="16"/>
      <c r="F216" s="18">
        <v>13.35</v>
      </c>
      <c r="G216" s="18">
        <v>12.69</v>
      </c>
      <c r="H216" s="18">
        <v>12.04</v>
      </c>
      <c r="I216" s="17"/>
      <c r="J216" s="18">
        <v>14</v>
      </c>
      <c r="K216" s="18">
        <v>15.3</v>
      </c>
      <c r="L216" s="18">
        <v>17.41</v>
      </c>
      <c r="M216" s="18"/>
      <c r="N216" s="18">
        <v>31.448305716</v>
      </c>
      <c r="O216" s="18">
        <v>1.2562381</v>
      </c>
      <c r="P216" s="19" t="s">
        <v>16</v>
      </c>
      <c r="Q216" s="14" t="s">
        <v>754</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359</v>
      </c>
      <c r="D217" s="20" t="s">
        <v>360</v>
      </c>
      <c r="E217" s="16"/>
      <c r="F217" s="17">
        <v>13.63</v>
      </c>
      <c r="G217" s="17">
        <v>12.93</v>
      </c>
      <c r="H217" s="17">
        <v>12.23</v>
      </c>
      <c r="I217" s="17"/>
      <c r="J217" s="17">
        <v>14.18</v>
      </c>
      <c r="K217" s="17">
        <v>15.57</v>
      </c>
      <c r="L217" s="17">
        <v>17.829999999999998</v>
      </c>
      <c r="M217" s="17"/>
      <c r="N217" s="17">
        <v>29.555652547000001</v>
      </c>
      <c r="O217" s="36">
        <v>2.3907048</v>
      </c>
      <c r="P217" s="20" t="s">
        <v>16</v>
      </c>
      <c r="Q217" s="15" t="s">
        <v>755</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359</v>
      </c>
      <c r="D218" s="19" t="s">
        <v>361</v>
      </c>
      <c r="E218" s="16"/>
      <c r="F218" s="18">
        <v>40.53</v>
      </c>
      <c r="G218" s="18">
        <v>38.409999999999997</v>
      </c>
      <c r="H218" s="18">
        <v>36.299999999999997</v>
      </c>
      <c r="I218" s="17"/>
      <c r="J218" s="18">
        <v>42.17</v>
      </c>
      <c r="K218" s="18">
        <v>46.39</v>
      </c>
      <c r="L218" s="18">
        <v>53.22</v>
      </c>
      <c r="M218" s="18"/>
      <c r="N218" s="18">
        <v>30.540210977000001</v>
      </c>
      <c r="O218" s="18">
        <v>97.398612249999999</v>
      </c>
      <c r="P218" s="19" t="s">
        <v>16</v>
      </c>
      <c r="Q218" s="14" t="s">
        <v>756</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362</v>
      </c>
      <c r="D219" s="20" t="s">
        <v>363</v>
      </c>
      <c r="E219" s="16"/>
      <c r="F219" s="17">
        <v>216.82</v>
      </c>
      <c r="G219" s="17">
        <v>194.65</v>
      </c>
      <c r="H219" s="17">
        <v>172.48</v>
      </c>
      <c r="I219" s="17"/>
      <c r="J219" s="17">
        <v>222.35</v>
      </c>
      <c r="K219" s="17">
        <v>266.68</v>
      </c>
      <c r="L219" s="17">
        <v>338.41</v>
      </c>
      <c r="M219" s="17"/>
      <c r="N219" s="17">
        <v>38.284850224000003</v>
      </c>
      <c r="O219" s="36">
        <v>16.457654633999997</v>
      </c>
      <c r="P219" s="20" t="s">
        <v>16</v>
      </c>
      <c r="Q219" s="15" t="s">
        <v>757</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364</v>
      </c>
      <c r="D220" s="19" t="s">
        <v>365</v>
      </c>
      <c r="E220" s="16"/>
      <c r="F220" s="18">
        <v>5.21</v>
      </c>
      <c r="G220" s="18">
        <v>4.72</v>
      </c>
      <c r="H220" s="18">
        <v>4.2300000000000004</v>
      </c>
      <c r="I220" s="17"/>
      <c r="J220" s="18">
        <v>5.49</v>
      </c>
      <c r="K220" s="18">
        <v>6.46</v>
      </c>
      <c r="L220" s="18">
        <v>8.0299999999999994</v>
      </c>
      <c r="M220" s="18"/>
      <c r="N220" s="18">
        <v>42.385989762000001</v>
      </c>
      <c r="O220" s="18">
        <v>2.5757032500000001</v>
      </c>
      <c r="P220" s="19" t="s">
        <v>16</v>
      </c>
      <c r="Q220" s="14" t="s">
        <v>758</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366</v>
      </c>
      <c r="D221" s="20" t="s">
        <v>367</v>
      </c>
      <c r="E221" s="16"/>
      <c r="F221" s="17">
        <v>26.95</v>
      </c>
      <c r="G221" s="17">
        <v>22.64</v>
      </c>
      <c r="H221" s="17">
        <v>18.329999999999998</v>
      </c>
      <c r="I221" s="17"/>
      <c r="J221" s="17">
        <v>28.2</v>
      </c>
      <c r="K221" s="17">
        <v>36.81</v>
      </c>
      <c r="L221" s="17">
        <v>50.75</v>
      </c>
      <c r="M221" s="17"/>
      <c r="N221" s="17">
        <v>12.515279151</v>
      </c>
      <c r="O221" s="36">
        <v>25.654111450000002</v>
      </c>
      <c r="P221" s="20" t="s">
        <v>16</v>
      </c>
      <c r="Q221" s="15" t="s">
        <v>759</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368</v>
      </c>
      <c r="D222" s="19" t="s">
        <v>369</v>
      </c>
      <c r="E222" s="16"/>
      <c r="F222" s="18">
        <v>40.08</v>
      </c>
      <c r="G222" s="18">
        <v>36.51</v>
      </c>
      <c r="H222" s="18">
        <v>32.950000000000003</v>
      </c>
      <c r="I222" s="17"/>
      <c r="J222" s="18">
        <v>40.75</v>
      </c>
      <c r="K222" s="18">
        <v>47.87</v>
      </c>
      <c r="L222" s="18">
        <v>59.41</v>
      </c>
      <c r="M222" s="18"/>
      <c r="N222" s="18">
        <v>41.403825572000002</v>
      </c>
      <c r="O222" s="18">
        <v>234.13776605000001</v>
      </c>
      <c r="P222" s="19" t="s">
        <v>16</v>
      </c>
      <c r="Q222" s="14" t="s">
        <v>760</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370</v>
      </c>
      <c r="D223" s="20" t="s">
        <v>371</v>
      </c>
      <c r="E223" s="16"/>
      <c r="F223" s="17">
        <v>28.6</v>
      </c>
      <c r="G223" s="17">
        <v>24.9</v>
      </c>
      <c r="H223" s="17">
        <v>21.2</v>
      </c>
      <c r="I223" s="17"/>
      <c r="J223" s="17">
        <v>30.12</v>
      </c>
      <c r="K223" s="17">
        <v>37.51</v>
      </c>
      <c r="L223" s="17">
        <v>49.48</v>
      </c>
      <c r="M223" s="17"/>
      <c r="N223" s="17">
        <v>44.466288616999996</v>
      </c>
      <c r="O223" s="36">
        <v>67.673506200000006</v>
      </c>
      <c r="P223" s="20" t="s">
        <v>16</v>
      </c>
      <c r="Q223" s="15" t="s">
        <v>761</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372</v>
      </c>
      <c r="D224" s="19" t="s">
        <v>373</v>
      </c>
      <c r="E224" s="16"/>
      <c r="F224" s="18">
        <v>60.6</v>
      </c>
      <c r="G224" s="18">
        <v>52.56</v>
      </c>
      <c r="H224" s="18">
        <v>44.53</v>
      </c>
      <c r="I224" s="17"/>
      <c r="J224" s="18">
        <v>62.95</v>
      </c>
      <c r="K224" s="18">
        <v>79.010000000000005</v>
      </c>
      <c r="L224" s="18">
        <v>105.01</v>
      </c>
      <c r="M224" s="18"/>
      <c r="N224" s="18">
        <v>27.000899027999999</v>
      </c>
      <c r="O224" s="18">
        <v>71.122059741000001</v>
      </c>
      <c r="P224" s="19" t="s">
        <v>16</v>
      </c>
      <c r="Q224" s="14" t="s">
        <v>762</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374</v>
      </c>
      <c r="D225" s="20" t="s">
        <v>375</v>
      </c>
      <c r="E225" s="16"/>
      <c r="F225" s="17">
        <v>26.01</v>
      </c>
      <c r="G225" s="17">
        <v>23.69</v>
      </c>
      <c r="H225" s="17">
        <v>21.38</v>
      </c>
      <c r="I225" s="17"/>
      <c r="J225" s="17">
        <v>26.7</v>
      </c>
      <c r="K225" s="17">
        <v>31.32</v>
      </c>
      <c r="L225" s="17">
        <v>38.799999999999997</v>
      </c>
      <c r="M225" s="17"/>
      <c r="N225" s="17">
        <v>41.511660694</v>
      </c>
      <c r="O225" s="36">
        <v>163.36076800000001</v>
      </c>
      <c r="P225" s="20" t="s">
        <v>16</v>
      </c>
      <c r="Q225" s="15" t="s">
        <v>763</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376</v>
      </c>
      <c r="D226" s="19" t="s">
        <v>377</v>
      </c>
      <c r="E226" s="16"/>
      <c r="F226" s="18">
        <v>33.590000000000003</v>
      </c>
      <c r="G226" s="18">
        <v>28.89</v>
      </c>
      <c r="H226" s="18">
        <v>24.19</v>
      </c>
      <c r="I226" s="17"/>
      <c r="J226" s="18">
        <v>34.229999999999997</v>
      </c>
      <c r="K226" s="18">
        <v>43.62</v>
      </c>
      <c r="L226" s="18">
        <v>58.82</v>
      </c>
      <c r="M226" s="18"/>
      <c r="N226" s="18">
        <v>30.413781873000001</v>
      </c>
      <c r="O226" s="18">
        <v>186.83400435000001</v>
      </c>
      <c r="P226" s="19" t="s">
        <v>16</v>
      </c>
      <c r="Q226" s="14" t="s">
        <v>764</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378</v>
      </c>
      <c r="D227" s="20" t="s">
        <v>379</v>
      </c>
      <c r="E227" s="16"/>
      <c r="F227" s="17">
        <v>15.39</v>
      </c>
      <c r="G227" s="17">
        <v>14.2</v>
      </c>
      <c r="H227" s="17">
        <v>13.02</v>
      </c>
      <c r="I227" s="17"/>
      <c r="J227" s="17">
        <v>16.579999999999998</v>
      </c>
      <c r="K227" s="17">
        <v>18.940000000000001</v>
      </c>
      <c r="L227" s="17">
        <v>22.77</v>
      </c>
      <c r="M227" s="17"/>
      <c r="N227" s="17">
        <v>33.435174926000002</v>
      </c>
      <c r="O227" s="36">
        <v>11.278401599999999</v>
      </c>
      <c r="P227" s="20" t="s">
        <v>16</v>
      </c>
      <c r="Q227" s="15" t="s">
        <v>765</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380</v>
      </c>
      <c r="D228" s="19" t="s">
        <v>381</v>
      </c>
      <c r="E228" s="16"/>
      <c r="F228" s="18">
        <v>5.37</v>
      </c>
      <c r="G228" s="18">
        <v>4.66</v>
      </c>
      <c r="H228" s="18">
        <v>3.96</v>
      </c>
      <c r="I228" s="17"/>
      <c r="J228" s="18">
        <v>5.66</v>
      </c>
      <c r="K228" s="18">
        <v>7.06</v>
      </c>
      <c r="L228" s="18">
        <v>9.33</v>
      </c>
      <c r="M228" s="18"/>
      <c r="N228" s="18">
        <v>14.973930795999999</v>
      </c>
      <c r="O228" s="18">
        <v>3.3831806499999999</v>
      </c>
      <c r="P228" s="19" t="s">
        <v>16</v>
      </c>
      <c r="Q228" s="14" t="s">
        <v>766</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382</v>
      </c>
      <c r="D229" s="20" t="s">
        <v>383</v>
      </c>
      <c r="E229" s="16"/>
      <c r="F229" s="17">
        <v>10.59</v>
      </c>
      <c r="G229" s="17">
        <v>9.59</v>
      </c>
      <c r="H229" s="17">
        <v>8.6</v>
      </c>
      <c r="I229" s="17"/>
      <c r="J229" s="17">
        <v>11.96</v>
      </c>
      <c r="K229" s="17">
        <v>13.94</v>
      </c>
      <c r="L229" s="17">
        <v>17.149999999999999</v>
      </c>
      <c r="M229" s="17"/>
      <c r="N229" s="17">
        <v>27.558304306</v>
      </c>
      <c r="O229" s="36">
        <v>18.941311200000001</v>
      </c>
      <c r="P229" s="20" t="s">
        <v>16</v>
      </c>
      <c r="Q229" s="15" t="s">
        <v>767</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528</v>
      </c>
      <c r="D230" s="19" t="s">
        <v>529</v>
      </c>
      <c r="E230" s="16"/>
      <c r="F230" s="18">
        <v>96.91</v>
      </c>
      <c r="G230" s="18">
        <v>85.62</v>
      </c>
      <c r="H230" s="18">
        <v>74.34</v>
      </c>
      <c r="I230" s="17"/>
      <c r="J230" s="18">
        <v>126.67</v>
      </c>
      <c r="K230" s="18">
        <v>149.22999999999999</v>
      </c>
      <c r="L230" s="18">
        <v>185.74</v>
      </c>
      <c r="M230" s="18"/>
      <c r="N230" s="18">
        <v>59.099793118999997</v>
      </c>
      <c r="O230" s="18">
        <v>1.7765445175000001</v>
      </c>
      <c r="P230" s="19" t="s">
        <v>19</v>
      </c>
      <c r="Q230" s="14" t="s">
        <v>768</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384</v>
      </c>
      <c r="D231" s="20" t="s">
        <v>385</v>
      </c>
      <c r="E231" s="16"/>
      <c r="F231" s="17">
        <v>26.01</v>
      </c>
      <c r="G231" s="17">
        <v>23.53</v>
      </c>
      <c r="H231" s="17">
        <v>21.05</v>
      </c>
      <c r="I231" s="17"/>
      <c r="J231" s="17">
        <v>26.7</v>
      </c>
      <c r="K231" s="17">
        <v>31.65</v>
      </c>
      <c r="L231" s="17">
        <v>39.67</v>
      </c>
      <c r="M231" s="17"/>
      <c r="N231" s="17">
        <v>47.095696359999998</v>
      </c>
      <c r="O231" s="36">
        <v>212.80466964999999</v>
      </c>
      <c r="P231" s="20" t="s">
        <v>16</v>
      </c>
      <c r="Q231" s="15" t="s">
        <v>769</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386</v>
      </c>
      <c r="D232" s="19" t="s">
        <v>387</v>
      </c>
      <c r="E232" s="16"/>
      <c r="F232" s="18">
        <v>5.61</v>
      </c>
      <c r="G232" s="18">
        <v>5.09</v>
      </c>
      <c r="H232" s="18">
        <v>4.58</v>
      </c>
      <c r="I232" s="17"/>
      <c r="J232" s="18">
        <v>5.87</v>
      </c>
      <c r="K232" s="18">
        <v>6.89</v>
      </c>
      <c r="L232" s="18">
        <v>8.5500000000000007</v>
      </c>
      <c r="M232" s="18"/>
      <c r="N232" s="18">
        <v>61.156572111999999</v>
      </c>
      <c r="O232" s="18">
        <v>4.1886182999999999</v>
      </c>
      <c r="P232" s="19" t="s">
        <v>19</v>
      </c>
      <c r="Q232" s="14" t="s">
        <v>770</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388</v>
      </c>
      <c r="D233" s="20" t="s">
        <v>389</v>
      </c>
      <c r="E233" s="16"/>
      <c r="F233" s="17">
        <v>57.35</v>
      </c>
      <c r="G233" s="17">
        <v>51.38</v>
      </c>
      <c r="H233" s="17">
        <v>45.42</v>
      </c>
      <c r="I233" s="17"/>
      <c r="J233" s="17">
        <v>63.01</v>
      </c>
      <c r="K233" s="17">
        <v>74.930000000000007</v>
      </c>
      <c r="L233" s="17">
        <v>94.23</v>
      </c>
      <c r="M233" s="17"/>
      <c r="N233" s="17">
        <v>19.670887143000002</v>
      </c>
      <c r="O233" s="36">
        <v>33.913385249999997</v>
      </c>
      <c r="P233" s="20" t="s">
        <v>16</v>
      </c>
      <c r="Q233" s="15" t="s">
        <v>771</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390</v>
      </c>
      <c r="D234" s="19" t="s">
        <v>391</v>
      </c>
      <c r="E234" s="16"/>
      <c r="F234" s="18">
        <v>6.2</v>
      </c>
      <c r="G234" s="18">
        <v>5.54</v>
      </c>
      <c r="H234" s="18">
        <v>4.8899999999999997</v>
      </c>
      <c r="I234" s="17"/>
      <c r="J234" s="18">
        <v>6.42</v>
      </c>
      <c r="K234" s="18">
        <v>7.72</v>
      </c>
      <c r="L234" s="18">
        <v>9.83</v>
      </c>
      <c r="M234" s="18"/>
      <c r="N234" s="18">
        <v>35.363217427999999</v>
      </c>
      <c r="O234" s="18">
        <v>3.3158195500000001</v>
      </c>
      <c r="P234" s="19" t="s">
        <v>16</v>
      </c>
      <c r="Q234" s="14" t="s">
        <v>772</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390</v>
      </c>
      <c r="D235" s="20" t="s">
        <v>392</v>
      </c>
      <c r="E235" s="16"/>
      <c r="F235" s="17">
        <v>6.25</v>
      </c>
      <c r="G235" s="17">
        <v>5.6</v>
      </c>
      <c r="H235" s="17">
        <v>4.95</v>
      </c>
      <c r="I235" s="17"/>
      <c r="J235" s="17">
        <v>6.41</v>
      </c>
      <c r="K235" s="17">
        <v>7.7</v>
      </c>
      <c r="L235" s="17">
        <v>9.8000000000000007</v>
      </c>
      <c r="M235" s="17"/>
      <c r="N235" s="17">
        <v>39.692673229</v>
      </c>
      <c r="O235" s="36">
        <v>79.712136450000003</v>
      </c>
      <c r="P235" s="20" t="s">
        <v>16</v>
      </c>
      <c r="Q235" s="15" t="s">
        <v>773</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393</v>
      </c>
      <c r="D236" s="19" t="s">
        <v>394</v>
      </c>
      <c r="E236" s="16"/>
      <c r="F236" s="18">
        <v>74.709999999999994</v>
      </c>
      <c r="G236" s="18">
        <v>65.22</v>
      </c>
      <c r="H236" s="18">
        <v>55.74</v>
      </c>
      <c r="I236" s="17"/>
      <c r="J236" s="18">
        <v>76.7</v>
      </c>
      <c r="K236" s="18">
        <v>95.66</v>
      </c>
      <c r="L236" s="18">
        <v>126.34</v>
      </c>
      <c r="M236" s="18"/>
      <c r="N236" s="18">
        <v>23.377173571</v>
      </c>
      <c r="O236" s="18">
        <v>1947.9816174</v>
      </c>
      <c r="P236" s="19" t="s">
        <v>16</v>
      </c>
      <c r="Q236" s="14" t="s">
        <v>774</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395</v>
      </c>
      <c r="D237" s="20" t="s">
        <v>396</v>
      </c>
      <c r="E237" s="16"/>
      <c r="F237" s="17">
        <v>19.41</v>
      </c>
      <c r="G237" s="17">
        <v>18.14</v>
      </c>
      <c r="H237" s="17">
        <v>16.87</v>
      </c>
      <c r="I237" s="17"/>
      <c r="J237" s="17">
        <v>19.79</v>
      </c>
      <c r="K237" s="17">
        <v>22.32</v>
      </c>
      <c r="L237" s="17">
        <v>26.42</v>
      </c>
      <c r="M237" s="17"/>
      <c r="N237" s="17">
        <v>24.817580109000001</v>
      </c>
      <c r="O237" s="36">
        <v>5.3153055999999994</v>
      </c>
      <c r="P237" s="20" t="s">
        <v>16</v>
      </c>
      <c r="Q237" s="15" t="s">
        <v>775</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397</v>
      </c>
      <c r="D238" s="19" t="s">
        <v>398</v>
      </c>
      <c r="E238" s="16"/>
      <c r="F238" s="18">
        <v>3.18</v>
      </c>
      <c r="G238" s="18">
        <v>2.61</v>
      </c>
      <c r="H238" s="18">
        <v>2.04</v>
      </c>
      <c r="I238" s="17"/>
      <c r="J238" s="18">
        <v>3.38</v>
      </c>
      <c r="K238" s="18">
        <v>4.51</v>
      </c>
      <c r="L238" s="18">
        <v>6.34</v>
      </c>
      <c r="M238" s="18"/>
      <c r="N238" s="18">
        <v>21.322154374</v>
      </c>
      <c r="O238" s="18">
        <v>71.772089949999994</v>
      </c>
      <c r="P238" s="19" t="s">
        <v>16</v>
      </c>
      <c r="Q238" s="14" t="s">
        <v>776</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399</v>
      </c>
      <c r="D239" s="20" t="s">
        <v>400</v>
      </c>
      <c r="E239" s="16"/>
      <c r="F239" s="17">
        <v>28.73</v>
      </c>
      <c r="G239" s="17">
        <v>25.91</v>
      </c>
      <c r="H239" s="17">
        <v>23.1</v>
      </c>
      <c r="I239" s="17"/>
      <c r="J239" s="17">
        <v>29.94</v>
      </c>
      <c r="K239" s="17">
        <v>35.56</v>
      </c>
      <c r="L239" s="17">
        <v>44.65</v>
      </c>
      <c r="M239" s="17"/>
      <c r="N239" s="17">
        <v>39.986432811999997</v>
      </c>
      <c r="O239" s="36">
        <v>303.40736194999999</v>
      </c>
      <c r="P239" s="20" t="s">
        <v>16</v>
      </c>
      <c r="Q239" s="15" t="s">
        <v>777</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484</v>
      </c>
      <c r="D240" s="19" t="s">
        <v>485</v>
      </c>
      <c r="E240" s="16"/>
      <c r="F240" s="18">
        <v>78.16</v>
      </c>
      <c r="G240" s="18">
        <v>71.52</v>
      </c>
      <c r="H240" s="18">
        <v>64.88</v>
      </c>
      <c r="I240" s="17"/>
      <c r="J240" s="18">
        <v>80.39</v>
      </c>
      <c r="K240" s="18">
        <v>93.66</v>
      </c>
      <c r="L240" s="18">
        <v>115.15</v>
      </c>
      <c r="M240" s="18"/>
      <c r="N240" s="18">
        <v>44.879182518</v>
      </c>
      <c r="O240" s="18">
        <v>2.1377737035000002</v>
      </c>
      <c r="P240" s="19" t="s">
        <v>16</v>
      </c>
      <c r="Q240" s="14" t="s">
        <v>778</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401</v>
      </c>
      <c r="D241" s="20" t="s">
        <v>402</v>
      </c>
      <c r="E241" s="16"/>
      <c r="F241" s="17">
        <v>13.97</v>
      </c>
      <c r="G241" s="17">
        <v>12.39</v>
      </c>
      <c r="H241" s="17">
        <v>10.82</v>
      </c>
      <c r="I241" s="17"/>
      <c r="J241" s="17">
        <v>14.55</v>
      </c>
      <c r="K241" s="17">
        <v>17.690000000000001</v>
      </c>
      <c r="L241" s="17">
        <v>22.78</v>
      </c>
      <c r="M241" s="17"/>
      <c r="N241" s="17">
        <v>50.673353216000002</v>
      </c>
      <c r="O241" s="36">
        <v>5.4931300499999995</v>
      </c>
      <c r="P241" s="20" t="s">
        <v>16</v>
      </c>
      <c r="Q241" s="15" t="s">
        <v>779</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530</v>
      </c>
      <c r="D242" s="19" t="s">
        <v>531</v>
      </c>
      <c r="E242" s="16"/>
      <c r="F242" s="18">
        <v>4.07</v>
      </c>
      <c r="G242" s="18">
        <v>3.76</v>
      </c>
      <c r="H242" s="18">
        <v>3.46</v>
      </c>
      <c r="I242" s="17"/>
      <c r="J242" s="18">
        <v>4.88</v>
      </c>
      <c r="K242" s="18">
        <v>5.48</v>
      </c>
      <c r="L242" s="18">
        <v>6.46</v>
      </c>
      <c r="M242" s="18"/>
      <c r="N242" s="18">
        <v>50.934882932999997</v>
      </c>
      <c r="O242" s="18">
        <v>1.1630596</v>
      </c>
      <c r="P242" s="19" t="s">
        <v>19</v>
      </c>
      <c r="Q242" s="14" t="s">
        <v>780</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403</v>
      </c>
      <c r="D243" s="20" t="s">
        <v>404</v>
      </c>
      <c r="E243" s="16"/>
      <c r="F243" s="17">
        <v>24.43</v>
      </c>
      <c r="G243" s="17">
        <v>20.45</v>
      </c>
      <c r="H243" s="17">
        <v>16.47</v>
      </c>
      <c r="I243" s="17"/>
      <c r="J243" s="17">
        <v>25.59</v>
      </c>
      <c r="K243" s="17">
        <v>33.54</v>
      </c>
      <c r="L243" s="17">
        <v>46.41</v>
      </c>
      <c r="M243" s="17"/>
      <c r="N243" s="17">
        <v>31.958620972999999</v>
      </c>
      <c r="O243" s="36">
        <v>138.1537328</v>
      </c>
      <c r="P243" s="20" t="s">
        <v>16</v>
      </c>
      <c r="Q243" s="15" t="s">
        <v>781</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405</v>
      </c>
      <c r="D244" s="19" t="s">
        <v>406</v>
      </c>
      <c r="E244" s="16"/>
      <c r="F244" s="18">
        <v>1.23</v>
      </c>
      <c r="G244" s="18">
        <v>1.01</v>
      </c>
      <c r="H244" s="18">
        <v>0.8</v>
      </c>
      <c r="I244" s="17"/>
      <c r="J244" s="18">
        <v>1.3</v>
      </c>
      <c r="K244" s="18">
        <v>1.72</v>
      </c>
      <c r="L244" s="18">
        <v>2.4</v>
      </c>
      <c r="M244" s="18"/>
      <c r="N244" s="18">
        <v>38.712193206999999</v>
      </c>
      <c r="O244" s="18">
        <v>2.9024412000000002</v>
      </c>
      <c r="P244" s="19" t="s">
        <v>16</v>
      </c>
      <c r="Q244" s="14" t="s">
        <v>782</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407</v>
      </c>
      <c r="D245" s="20" t="s">
        <v>408</v>
      </c>
      <c r="E245" s="16"/>
      <c r="F245" s="17">
        <v>15.97</v>
      </c>
      <c r="G245" s="17">
        <v>14.64</v>
      </c>
      <c r="H245" s="17">
        <v>13.31</v>
      </c>
      <c r="I245" s="17"/>
      <c r="J245" s="17">
        <v>16.64</v>
      </c>
      <c r="K245" s="17">
        <v>19.29</v>
      </c>
      <c r="L245" s="17">
        <v>23.59</v>
      </c>
      <c r="M245" s="17"/>
      <c r="N245" s="17">
        <v>25.460677859</v>
      </c>
      <c r="O245" s="36">
        <v>34.61332685</v>
      </c>
      <c r="P245" s="20" t="s">
        <v>16</v>
      </c>
      <c r="Q245" s="15" t="s">
        <v>783</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784</v>
      </c>
      <c r="D246" s="19" t="s">
        <v>785</v>
      </c>
      <c r="E246" s="16"/>
      <c r="F246" s="18">
        <v>39.26</v>
      </c>
      <c r="G246" s="18">
        <v>35.94</v>
      </c>
      <c r="H246" s="18">
        <v>32.619999999999997</v>
      </c>
      <c r="I246" s="17"/>
      <c r="J246" s="18">
        <v>40.049999999999997</v>
      </c>
      <c r="K246" s="18">
        <v>46.68</v>
      </c>
      <c r="L246" s="18">
        <v>57.41</v>
      </c>
      <c r="M246" s="18"/>
      <c r="N246" s="18">
        <v>41.592689645</v>
      </c>
      <c r="O246" s="18">
        <v>1.1241457275</v>
      </c>
      <c r="P246" s="19" t="s">
        <v>16</v>
      </c>
      <c r="Q246" s="14" t="s">
        <v>786</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409</v>
      </c>
      <c r="D247" s="20" t="s">
        <v>410</v>
      </c>
      <c r="E247" s="16"/>
      <c r="F247" s="17">
        <v>45.44</v>
      </c>
      <c r="G247" s="17">
        <v>41.32</v>
      </c>
      <c r="H247" s="17">
        <v>37.200000000000003</v>
      </c>
      <c r="I247" s="17"/>
      <c r="J247" s="17">
        <v>46.53</v>
      </c>
      <c r="K247" s="17">
        <v>54.76</v>
      </c>
      <c r="L247" s="17">
        <v>68.08</v>
      </c>
      <c r="M247" s="17"/>
      <c r="N247" s="17">
        <v>33.547178623000001</v>
      </c>
      <c r="O247" s="36">
        <v>343.01696505000001</v>
      </c>
      <c r="P247" s="20" t="s">
        <v>16</v>
      </c>
      <c r="Q247" s="15" t="s">
        <v>787</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471</v>
      </c>
      <c r="D248" s="19" t="s">
        <v>472</v>
      </c>
      <c r="E248" s="16"/>
      <c r="F248" s="18">
        <v>1559.34</v>
      </c>
      <c r="G248" s="18">
        <v>1266.1600000000001</v>
      </c>
      <c r="H248" s="18">
        <v>972.99</v>
      </c>
      <c r="I248" s="17"/>
      <c r="J248" s="18">
        <v>1669.89</v>
      </c>
      <c r="K248" s="18">
        <v>2256.23</v>
      </c>
      <c r="L248" s="18">
        <v>3205.02</v>
      </c>
      <c r="M248" s="18"/>
      <c r="N248" s="18">
        <v>63.794799136000002</v>
      </c>
      <c r="O248" s="18">
        <v>3.0405333394999996</v>
      </c>
      <c r="P248" s="19" t="s">
        <v>19</v>
      </c>
      <c r="Q248" s="14" t="s">
        <v>788</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411</v>
      </c>
      <c r="D249" s="20" t="s">
        <v>412</v>
      </c>
      <c r="E249" s="16"/>
      <c r="F249" s="17">
        <v>8.27</v>
      </c>
      <c r="G249" s="17">
        <v>7.46</v>
      </c>
      <c r="H249" s="17">
        <v>6.66</v>
      </c>
      <c r="I249" s="17"/>
      <c r="J249" s="17">
        <v>9.02</v>
      </c>
      <c r="K249" s="17">
        <v>10.62</v>
      </c>
      <c r="L249" s="17">
        <v>13.22</v>
      </c>
      <c r="M249" s="17"/>
      <c r="N249" s="17">
        <v>23.611262785000001</v>
      </c>
      <c r="O249" s="36">
        <v>5.8767684999999998</v>
      </c>
      <c r="P249" s="20" t="s">
        <v>16</v>
      </c>
      <c r="Q249" s="15" t="s">
        <v>789</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413</v>
      </c>
      <c r="D250" s="19" t="s">
        <v>414</v>
      </c>
      <c r="E250" s="16"/>
      <c r="F250" s="18" t="s">
        <v>36</v>
      </c>
      <c r="G250" s="18" t="s">
        <v>36</v>
      </c>
      <c r="H250" s="18" t="s">
        <v>36</v>
      </c>
      <c r="I250" s="17"/>
      <c r="J250" s="18" t="s">
        <v>36</v>
      </c>
      <c r="K250" s="18" t="s">
        <v>36</v>
      </c>
      <c r="L250" s="18" t="s">
        <v>36</v>
      </c>
      <c r="M250" s="18"/>
      <c r="N250" s="18" t="s">
        <v>36</v>
      </c>
      <c r="O250" s="18" t="s">
        <v>36</v>
      </c>
      <c r="P250" s="19" t="s">
        <v>36</v>
      </c>
      <c r="Q250" s="14" t="s">
        <v>37</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415</v>
      </c>
      <c r="D251" s="20" t="s">
        <v>416</v>
      </c>
      <c r="E251" s="16"/>
      <c r="F251" s="17">
        <v>9.91</v>
      </c>
      <c r="G251" s="17">
        <v>8.11</v>
      </c>
      <c r="H251" s="17">
        <v>6.31</v>
      </c>
      <c r="I251" s="17"/>
      <c r="J251" s="17">
        <v>10.38</v>
      </c>
      <c r="K251" s="17">
        <v>13.97</v>
      </c>
      <c r="L251" s="17">
        <v>19.79</v>
      </c>
      <c r="M251" s="17"/>
      <c r="N251" s="17">
        <v>30.603683874000001</v>
      </c>
      <c r="O251" s="36">
        <v>56.057433400000001</v>
      </c>
      <c r="P251" s="20" t="s">
        <v>16</v>
      </c>
      <c r="Q251" s="15" t="s">
        <v>790</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500</v>
      </c>
      <c r="D252" s="19" t="s">
        <v>501</v>
      </c>
      <c r="E252" s="16"/>
      <c r="F252" s="18">
        <v>10.15</v>
      </c>
      <c r="G252" s="18">
        <v>9.8800000000000008</v>
      </c>
      <c r="H252" s="18">
        <v>9.6199999999999992</v>
      </c>
      <c r="I252" s="17"/>
      <c r="J252" s="18">
        <v>10.76</v>
      </c>
      <c r="K252" s="18">
        <v>11.28</v>
      </c>
      <c r="L252" s="18">
        <v>12.13</v>
      </c>
      <c r="M252" s="18"/>
      <c r="N252" s="18">
        <v>59.745811621999998</v>
      </c>
      <c r="O252" s="18">
        <v>2.417147457</v>
      </c>
      <c r="P252" s="19" t="s">
        <v>19</v>
      </c>
      <c r="Q252" s="14" t="s">
        <v>791</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792</v>
      </c>
      <c r="D253" s="20" t="s">
        <v>793</v>
      </c>
      <c r="E253" s="16"/>
      <c r="F253" s="17">
        <v>59</v>
      </c>
      <c r="G253" s="17">
        <v>55.86</v>
      </c>
      <c r="H253" s="17">
        <v>52.73</v>
      </c>
      <c r="I253" s="17"/>
      <c r="J253" s="17">
        <v>60.95</v>
      </c>
      <c r="K253" s="17">
        <v>67.209999999999994</v>
      </c>
      <c r="L253" s="17">
        <v>77.349999999999994</v>
      </c>
      <c r="M253" s="17"/>
      <c r="N253" s="17">
        <v>23.676035097</v>
      </c>
      <c r="O253" s="36">
        <v>2.1928770420000001</v>
      </c>
      <c r="P253" s="20" t="s">
        <v>16</v>
      </c>
      <c r="Q253" s="15" t="s">
        <v>794</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795</v>
      </c>
      <c r="D254" s="20" t="s">
        <v>796</v>
      </c>
      <c r="E254" s="16"/>
      <c r="F254" s="17">
        <v>121.35</v>
      </c>
      <c r="G254" s="17">
        <v>111.6</v>
      </c>
      <c r="H254" s="17">
        <v>101.85</v>
      </c>
      <c r="I254" s="17"/>
      <c r="J254" s="17">
        <v>124.57</v>
      </c>
      <c r="K254" s="17">
        <v>144.06</v>
      </c>
      <c r="L254" s="17">
        <v>175.6</v>
      </c>
      <c r="M254" s="17"/>
      <c r="N254" s="17">
        <v>33.313474190999997</v>
      </c>
      <c r="O254" s="36">
        <v>1.631659355</v>
      </c>
      <c r="P254" s="20" t="s">
        <v>16</v>
      </c>
      <c r="Q254" s="15" t="s">
        <v>797</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417</v>
      </c>
      <c r="D255" s="19" t="s">
        <v>418</v>
      </c>
      <c r="E255" s="16"/>
      <c r="F255" s="18">
        <v>178.91</v>
      </c>
      <c r="G255" s="18">
        <v>166.66</v>
      </c>
      <c r="H255" s="18">
        <v>154.41</v>
      </c>
      <c r="I255" s="17"/>
      <c r="J255" s="18">
        <v>183.44</v>
      </c>
      <c r="K255" s="18">
        <v>207.93</v>
      </c>
      <c r="L255" s="18">
        <v>247.57</v>
      </c>
      <c r="M255" s="18"/>
      <c r="N255" s="18">
        <v>34.417466308000002</v>
      </c>
      <c r="O255" s="18">
        <v>3.7181784120000003</v>
      </c>
      <c r="P255" s="19" t="s">
        <v>16</v>
      </c>
      <c r="Q255" s="14" t="s">
        <v>798</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419</v>
      </c>
      <c r="D256" s="20" t="s">
        <v>420</v>
      </c>
      <c r="E256" s="16"/>
      <c r="F256" s="17">
        <v>46.18</v>
      </c>
      <c r="G256" s="17">
        <v>39.14</v>
      </c>
      <c r="H256" s="17">
        <v>32.1</v>
      </c>
      <c r="I256" s="17"/>
      <c r="J256" s="17">
        <v>64.25</v>
      </c>
      <c r="K256" s="17">
        <v>78.319999999999993</v>
      </c>
      <c r="L256" s="17">
        <v>101.08</v>
      </c>
      <c r="M256" s="17"/>
      <c r="N256" s="17">
        <v>50.457805231999998</v>
      </c>
      <c r="O256" s="36">
        <v>4.6476077325</v>
      </c>
      <c r="P256" s="20" t="s">
        <v>19</v>
      </c>
      <c r="Q256" s="15" t="s">
        <v>799</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421</v>
      </c>
      <c r="D257" s="19" t="s">
        <v>422</v>
      </c>
      <c r="E257" s="16"/>
      <c r="F257" s="18">
        <v>103.15</v>
      </c>
      <c r="G257" s="18">
        <v>99.8</v>
      </c>
      <c r="H257" s="18">
        <v>96.46</v>
      </c>
      <c r="I257" s="17"/>
      <c r="J257" s="18">
        <v>104.12</v>
      </c>
      <c r="K257" s="18">
        <v>110.8</v>
      </c>
      <c r="L257" s="18">
        <v>121.62</v>
      </c>
      <c r="M257" s="18"/>
      <c r="N257" s="18">
        <v>32.747459262</v>
      </c>
      <c r="O257" s="18">
        <v>5.3779436249999995</v>
      </c>
      <c r="P257" s="19" t="s">
        <v>16</v>
      </c>
      <c r="Q257" s="14" t="s">
        <v>800</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517</v>
      </c>
      <c r="D258" s="20" t="s">
        <v>518</v>
      </c>
      <c r="E258" s="16"/>
      <c r="F258" s="17">
        <v>36.47</v>
      </c>
      <c r="G258" s="17">
        <v>29.85</v>
      </c>
      <c r="H258" s="17">
        <v>23.23</v>
      </c>
      <c r="I258" s="17"/>
      <c r="J258" s="17">
        <v>38.11</v>
      </c>
      <c r="K258" s="17">
        <v>51.34</v>
      </c>
      <c r="L258" s="17">
        <v>72.75</v>
      </c>
      <c r="M258" s="17"/>
      <c r="N258" s="17">
        <v>16.643844931</v>
      </c>
      <c r="O258" s="36">
        <v>1.854738687</v>
      </c>
      <c r="P258" s="20" t="s">
        <v>16</v>
      </c>
      <c r="Q258" s="15" t="s">
        <v>801</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423</v>
      </c>
      <c r="D259" s="19" t="s">
        <v>424</v>
      </c>
      <c r="E259" s="16"/>
      <c r="F259" s="18">
        <v>41.35</v>
      </c>
      <c r="G259" s="18">
        <v>32.46</v>
      </c>
      <c r="H259" s="18">
        <v>23.58</v>
      </c>
      <c r="I259" s="17"/>
      <c r="J259" s="18">
        <v>43.8</v>
      </c>
      <c r="K259" s="18">
        <v>61.56</v>
      </c>
      <c r="L259" s="18">
        <v>90.31</v>
      </c>
      <c r="M259" s="18"/>
      <c r="N259" s="18">
        <v>17.933730504</v>
      </c>
      <c r="O259" s="18">
        <v>3.34145739</v>
      </c>
      <c r="P259" s="19" t="s">
        <v>16</v>
      </c>
      <c r="Q259" s="14" t="s">
        <v>802</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486</v>
      </c>
      <c r="D260" s="20" t="s">
        <v>487</v>
      </c>
      <c r="E260" s="16"/>
      <c r="F260" s="17">
        <v>40.590000000000003</v>
      </c>
      <c r="G260" s="17">
        <v>34.58</v>
      </c>
      <c r="H260" s="17">
        <v>28.58</v>
      </c>
      <c r="I260" s="17"/>
      <c r="J260" s="17">
        <v>42.94</v>
      </c>
      <c r="K260" s="17">
        <v>54.94</v>
      </c>
      <c r="L260" s="17">
        <v>74.36</v>
      </c>
      <c r="M260" s="17"/>
      <c r="N260" s="17">
        <v>29.651191062999999</v>
      </c>
      <c r="O260" s="36">
        <v>2.5057286059999999</v>
      </c>
      <c r="P260" s="20" t="s">
        <v>16</v>
      </c>
      <c r="Q260" s="15" t="s">
        <v>803</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425</v>
      </c>
      <c r="D261" s="19" t="s">
        <v>426</v>
      </c>
      <c r="E261" s="16"/>
      <c r="F261" s="18">
        <v>83.32</v>
      </c>
      <c r="G261" s="18">
        <v>69.150000000000006</v>
      </c>
      <c r="H261" s="18">
        <v>54.99</v>
      </c>
      <c r="I261" s="17"/>
      <c r="J261" s="18">
        <v>119.5</v>
      </c>
      <c r="K261" s="18">
        <v>147.82</v>
      </c>
      <c r="L261" s="18">
        <v>193.65</v>
      </c>
      <c r="M261" s="18"/>
      <c r="N261" s="18">
        <v>50.951719384999997</v>
      </c>
      <c r="O261" s="18">
        <v>14.024898358</v>
      </c>
      <c r="P261" s="19" t="s">
        <v>19</v>
      </c>
      <c r="Q261" s="14" t="s">
        <v>804</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427</v>
      </c>
      <c r="D262" s="19" t="s">
        <v>428</v>
      </c>
      <c r="E262" s="16"/>
      <c r="F262" s="18">
        <v>32.5</v>
      </c>
      <c r="G262" s="18">
        <v>24.01</v>
      </c>
      <c r="H262" s="18">
        <v>15.53</v>
      </c>
      <c r="I262" s="17"/>
      <c r="J262" s="18">
        <v>54.52</v>
      </c>
      <c r="K262" s="18">
        <v>71.48</v>
      </c>
      <c r="L262" s="18">
        <v>98.93</v>
      </c>
      <c r="M262" s="18"/>
      <c r="N262" s="18">
        <v>52.730009332999998</v>
      </c>
      <c r="O262" s="18">
        <v>13.533076553999999</v>
      </c>
      <c r="P262" s="19" t="s">
        <v>19</v>
      </c>
      <c r="Q262" s="14" t="s">
        <v>805</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429</v>
      </c>
      <c r="D263" s="20" t="s">
        <v>430</v>
      </c>
      <c r="E263" s="16"/>
      <c r="F263" s="17">
        <v>48.85</v>
      </c>
      <c r="G263" s="17">
        <v>39.86</v>
      </c>
      <c r="H263" s="17">
        <v>30.87</v>
      </c>
      <c r="I263" s="17"/>
      <c r="J263" s="17">
        <v>72.150000000000006</v>
      </c>
      <c r="K263" s="17">
        <v>90.12</v>
      </c>
      <c r="L263" s="17">
        <v>119.2</v>
      </c>
      <c r="M263" s="17"/>
      <c r="N263" s="17">
        <v>51.091928940999999</v>
      </c>
      <c r="O263" s="36">
        <v>28.368018177000003</v>
      </c>
      <c r="P263" s="20" t="s">
        <v>19</v>
      </c>
      <c r="Q263" s="15" t="s">
        <v>806</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807</v>
      </c>
      <c r="D264" s="19" t="s">
        <v>808</v>
      </c>
      <c r="E264" s="16"/>
      <c r="F264" s="18">
        <v>111.63</v>
      </c>
      <c r="G264" s="18">
        <v>100.53</v>
      </c>
      <c r="H264" s="18">
        <v>89.44</v>
      </c>
      <c r="I264" s="17"/>
      <c r="J264" s="18">
        <v>114.99</v>
      </c>
      <c r="K264" s="18">
        <v>137.16999999999999</v>
      </c>
      <c r="L264" s="18">
        <v>173.07</v>
      </c>
      <c r="M264" s="18"/>
      <c r="N264" s="18">
        <v>18.958837891999998</v>
      </c>
      <c r="O264" s="18">
        <v>1.0619912655000001</v>
      </c>
      <c r="P264" s="19" t="s">
        <v>16</v>
      </c>
      <c r="Q264" s="14" t="s">
        <v>809</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431</v>
      </c>
      <c r="D265" s="20" t="s">
        <v>432</v>
      </c>
      <c r="E265" s="16"/>
      <c r="F265" s="17">
        <v>61.93</v>
      </c>
      <c r="G265" s="17">
        <v>51.24</v>
      </c>
      <c r="H265" s="17">
        <v>40.56</v>
      </c>
      <c r="I265" s="17"/>
      <c r="J265" s="17">
        <v>89.49</v>
      </c>
      <c r="K265" s="17">
        <v>110.85</v>
      </c>
      <c r="L265" s="17">
        <v>145.41999999999999</v>
      </c>
      <c r="M265" s="17"/>
      <c r="N265" s="17">
        <v>51.021720240000001</v>
      </c>
      <c r="O265" s="36">
        <v>2.7714779680000001</v>
      </c>
      <c r="P265" s="20" t="s">
        <v>19</v>
      </c>
      <c r="Q265" s="15" t="s">
        <v>810</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811</v>
      </c>
      <c r="D266" s="19" t="s">
        <v>812</v>
      </c>
      <c r="E266" s="16"/>
      <c r="F266" s="18">
        <v>100.51</v>
      </c>
      <c r="G266" s="18">
        <v>97.73</v>
      </c>
      <c r="H266" s="18">
        <v>94.95</v>
      </c>
      <c r="I266" s="17"/>
      <c r="J266" s="18">
        <v>108.65</v>
      </c>
      <c r="K266" s="18">
        <v>114.2</v>
      </c>
      <c r="L266" s="18">
        <v>123.19</v>
      </c>
      <c r="M266" s="18"/>
      <c r="N266" s="18">
        <v>53.713419950000002</v>
      </c>
      <c r="O266" s="18">
        <v>1.8187170975</v>
      </c>
      <c r="P266" s="19" t="s">
        <v>19</v>
      </c>
      <c r="Q266" s="14" t="s">
        <v>813</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433</v>
      </c>
      <c r="D267" s="20" t="s">
        <v>434</v>
      </c>
      <c r="E267" s="16"/>
      <c r="F267" s="17">
        <v>130.41999999999999</v>
      </c>
      <c r="G267" s="17">
        <v>124.74</v>
      </c>
      <c r="H267" s="17">
        <v>119.06</v>
      </c>
      <c r="I267" s="17"/>
      <c r="J267" s="17">
        <v>132.22999999999999</v>
      </c>
      <c r="K267" s="17">
        <v>143.58000000000001</v>
      </c>
      <c r="L267" s="17">
        <v>161.96</v>
      </c>
      <c r="M267" s="17"/>
      <c r="N267" s="17">
        <v>18.511292321999999</v>
      </c>
      <c r="O267" s="36">
        <v>5.954184605</v>
      </c>
      <c r="P267" s="20" t="s">
        <v>16</v>
      </c>
      <c r="Q267" s="15" t="s">
        <v>814</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815</v>
      </c>
      <c r="D268" s="19" t="s">
        <v>816</v>
      </c>
      <c r="E268" s="16"/>
      <c r="F268" s="18">
        <v>117.93</v>
      </c>
      <c r="G268" s="18">
        <v>110.93</v>
      </c>
      <c r="H268" s="18">
        <v>103.93</v>
      </c>
      <c r="I268" s="17"/>
      <c r="J268" s="18">
        <v>120.91</v>
      </c>
      <c r="K268" s="18">
        <v>134.9</v>
      </c>
      <c r="L268" s="18">
        <v>157.54</v>
      </c>
      <c r="M268" s="18"/>
      <c r="N268" s="18">
        <v>34.867788378</v>
      </c>
      <c r="O268" s="18">
        <v>1.0984100350000001</v>
      </c>
      <c r="P268" s="19" t="s">
        <v>16</v>
      </c>
      <c r="Q268" s="14" t="s">
        <v>817</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532</v>
      </c>
      <c r="D269" s="20" t="s">
        <v>533</v>
      </c>
      <c r="E269" s="16"/>
      <c r="F269" s="17">
        <v>124</v>
      </c>
      <c r="G269" s="17">
        <v>117.08</v>
      </c>
      <c r="H269" s="17">
        <v>110.16</v>
      </c>
      <c r="I269" s="17"/>
      <c r="J269" s="17">
        <v>128</v>
      </c>
      <c r="K269" s="17">
        <v>141.83000000000001</v>
      </c>
      <c r="L269" s="17">
        <v>164.21</v>
      </c>
      <c r="M269" s="17"/>
      <c r="N269" s="17">
        <v>48.051255296999997</v>
      </c>
      <c r="O269" s="36">
        <v>8.0029808659999997</v>
      </c>
      <c r="P269" s="20" t="s">
        <v>16</v>
      </c>
      <c r="Q269" s="15" t="s">
        <v>818</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435</v>
      </c>
      <c r="D270" s="19" t="s">
        <v>436</v>
      </c>
      <c r="E270" s="16"/>
      <c r="F270" s="18">
        <v>171.59</v>
      </c>
      <c r="G270" s="18">
        <v>159.69999999999999</v>
      </c>
      <c r="H270" s="18">
        <v>147.81</v>
      </c>
      <c r="I270" s="17"/>
      <c r="J270" s="18">
        <v>176.28</v>
      </c>
      <c r="K270" s="18">
        <v>200.05</v>
      </c>
      <c r="L270" s="18">
        <v>238.52</v>
      </c>
      <c r="M270" s="18"/>
      <c r="N270" s="18">
        <v>35.190049276000003</v>
      </c>
      <c r="O270" s="18">
        <v>1038.4536820999999</v>
      </c>
      <c r="P270" s="19" t="s">
        <v>16</v>
      </c>
      <c r="Q270" s="14" t="s">
        <v>819</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534</v>
      </c>
      <c r="D271" s="20" t="s">
        <v>535</v>
      </c>
      <c r="E271" s="16"/>
      <c r="F271" s="17">
        <v>86.3</v>
      </c>
      <c r="G271" s="17">
        <v>83</v>
      </c>
      <c r="H271" s="17">
        <v>79.7</v>
      </c>
      <c r="I271" s="17"/>
      <c r="J271" s="17">
        <v>87.19</v>
      </c>
      <c r="K271" s="17">
        <v>93.78</v>
      </c>
      <c r="L271" s="17">
        <v>104.45</v>
      </c>
      <c r="M271" s="17"/>
      <c r="N271" s="17">
        <v>30.757932962999998</v>
      </c>
      <c r="O271" s="36">
        <v>2.8343238115</v>
      </c>
      <c r="P271" s="20" t="s">
        <v>16</v>
      </c>
      <c r="Q271" s="15" t="s">
        <v>820</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468</v>
      </c>
      <c r="D272" s="19" t="s">
        <v>469</v>
      </c>
      <c r="E272" s="16"/>
      <c r="F272" s="18">
        <v>129.32</v>
      </c>
      <c r="G272" s="18">
        <v>122.71</v>
      </c>
      <c r="H272" s="18">
        <v>116.11</v>
      </c>
      <c r="I272" s="17"/>
      <c r="J272" s="18">
        <v>131.06</v>
      </c>
      <c r="K272" s="18">
        <v>144.26</v>
      </c>
      <c r="L272" s="18">
        <v>165.62</v>
      </c>
      <c r="M272" s="18"/>
      <c r="N272" s="18">
        <v>27.128840928999999</v>
      </c>
      <c r="O272" s="18">
        <v>3.5296997965000001</v>
      </c>
      <c r="P272" s="19" t="s">
        <v>16</v>
      </c>
      <c r="Q272" s="14" t="s">
        <v>821</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519</v>
      </c>
      <c r="D273" s="20" t="s">
        <v>520</v>
      </c>
      <c r="E273" s="16"/>
      <c r="F273" s="17">
        <v>111.98</v>
      </c>
      <c r="G273" s="17">
        <v>101.2</v>
      </c>
      <c r="H273" s="17">
        <v>90.43</v>
      </c>
      <c r="I273" s="17"/>
      <c r="J273" s="17">
        <v>115.66</v>
      </c>
      <c r="K273" s="17">
        <v>137.19999999999999</v>
      </c>
      <c r="L273" s="17">
        <v>172.07</v>
      </c>
      <c r="M273" s="17"/>
      <c r="N273" s="17">
        <v>24.871562991000001</v>
      </c>
      <c r="O273" s="36">
        <v>27.591208976999997</v>
      </c>
      <c r="P273" s="20" t="s">
        <v>16</v>
      </c>
      <c r="Q273" s="15" t="s">
        <v>822</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536</v>
      </c>
      <c r="D274" s="19" t="s">
        <v>537</v>
      </c>
      <c r="E274" s="16"/>
      <c r="F274" s="18">
        <v>72.34</v>
      </c>
      <c r="G274" s="18">
        <v>69.819999999999993</v>
      </c>
      <c r="H274" s="18">
        <v>67.31</v>
      </c>
      <c r="I274" s="17"/>
      <c r="J274" s="18">
        <v>73.73</v>
      </c>
      <c r="K274" s="18">
        <v>78.75</v>
      </c>
      <c r="L274" s="18">
        <v>86.89</v>
      </c>
      <c r="M274" s="18"/>
      <c r="N274" s="18">
        <v>23.016192614000001</v>
      </c>
      <c r="O274" s="18">
        <v>5.5643935210000004</v>
      </c>
      <c r="P274" s="19" t="s">
        <v>16</v>
      </c>
      <c r="Q274" s="14" t="s">
        <v>823</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488</v>
      </c>
      <c r="D275" s="20" t="s">
        <v>489</v>
      </c>
      <c r="E275" s="16"/>
      <c r="F275" s="17">
        <v>49.18</v>
      </c>
      <c r="G275" s="17">
        <v>46.66</v>
      </c>
      <c r="H275" s="17">
        <v>44.15</v>
      </c>
      <c r="I275" s="17"/>
      <c r="J275" s="17">
        <v>50.01</v>
      </c>
      <c r="K275" s="17">
        <v>55.03</v>
      </c>
      <c r="L275" s="17">
        <v>63.16</v>
      </c>
      <c r="M275" s="17"/>
      <c r="N275" s="17">
        <v>32.632478857000002</v>
      </c>
      <c r="O275" s="36">
        <v>12.011814288</v>
      </c>
      <c r="P275" s="20" t="s">
        <v>16</v>
      </c>
      <c r="Q275" s="15" t="s">
        <v>824</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437</v>
      </c>
      <c r="D276" s="19" t="s">
        <v>438</v>
      </c>
      <c r="E276" s="16"/>
      <c r="F276" s="18">
        <v>388.21</v>
      </c>
      <c r="G276" s="18">
        <v>374.02</v>
      </c>
      <c r="H276" s="18">
        <v>359.84</v>
      </c>
      <c r="I276" s="17"/>
      <c r="J276" s="18">
        <v>391.48</v>
      </c>
      <c r="K276" s="18">
        <v>419.84</v>
      </c>
      <c r="L276" s="18">
        <v>465.73</v>
      </c>
      <c r="M276" s="18"/>
      <c r="N276" s="18">
        <v>32.615100312000003</v>
      </c>
      <c r="O276" s="18">
        <v>75.534088701999991</v>
      </c>
      <c r="P276" s="19" t="s">
        <v>16</v>
      </c>
      <c r="Q276" s="14" t="s">
        <v>825</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439</v>
      </c>
      <c r="D277" s="20" t="s">
        <v>440</v>
      </c>
      <c r="E277" s="16"/>
      <c r="F277" s="17">
        <v>108.59</v>
      </c>
      <c r="G277" s="17">
        <v>74.44</v>
      </c>
      <c r="H277" s="17">
        <v>40.299999999999997</v>
      </c>
      <c r="I277" s="17"/>
      <c r="J277" s="17">
        <v>114.4</v>
      </c>
      <c r="K277" s="17">
        <v>182.68</v>
      </c>
      <c r="L277" s="17">
        <v>293.18</v>
      </c>
      <c r="M277" s="17"/>
      <c r="N277" s="17">
        <v>21.987238100999999</v>
      </c>
      <c r="O277" s="36">
        <v>26.696470042000001</v>
      </c>
      <c r="P277" s="20" t="s">
        <v>16</v>
      </c>
      <c r="Q277" s="15" t="s">
        <v>826</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441</v>
      </c>
      <c r="D278" s="19" t="s">
        <v>442</v>
      </c>
      <c r="E278" s="16"/>
      <c r="F278" s="18">
        <v>110.43</v>
      </c>
      <c r="G278" s="18">
        <v>103.8</v>
      </c>
      <c r="H278" s="18">
        <v>97.18</v>
      </c>
      <c r="I278" s="17"/>
      <c r="J278" s="18">
        <v>113.19</v>
      </c>
      <c r="K278" s="18">
        <v>126.43</v>
      </c>
      <c r="L278" s="18">
        <v>147.87</v>
      </c>
      <c r="M278" s="18"/>
      <c r="N278" s="18">
        <v>28.860877247000001</v>
      </c>
      <c r="O278" s="18">
        <v>344.65411992999998</v>
      </c>
      <c r="P278" s="19" t="s">
        <v>16</v>
      </c>
      <c r="Q278" s="14" t="s">
        <v>827</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538</v>
      </c>
      <c r="D279" s="20" t="s">
        <v>539</v>
      </c>
      <c r="E279" s="16"/>
      <c r="F279" s="17">
        <v>110</v>
      </c>
      <c r="G279" s="17">
        <v>101.09</v>
      </c>
      <c r="H279" s="17">
        <v>92.19</v>
      </c>
      <c r="I279" s="17"/>
      <c r="J279" s="17">
        <v>111.86</v>
      </c>
      <c r="K279" s="17">
        <v>129.66</v>
      </c>
      <c r="L279" s="17">
        <v>158.47999999999999</v>
      </c>
      <c r="M279" s="17"/>
      <c r="N279" s="17">
        <v>76.039974662000006</v>
      </c>
      <c r="O279" s="36">
        <v>1.7938438475</v>
      </c>
      <c r="P279" s="20" t="s">
        <v>19</v>
      </c>
      <c r="Q279" s="15" t="s">
        <v>828</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540</v>
      </c>
      <c r="D280" s="19" t="s">
        <v>541</v>
      </c>
      <c r="E280" s="16"/>
      <c r="F280" s="18">
        <v>62.75</v>
      </c>
      <c r="G280" s="18">
        <v>58.45</v>
      </c>
      <c r="H280" s="18">
        <v>54.16</v>
      </c>
      <c r="I280" s="17"/>
      <c r="J280" s="18">
        <v>64.5</v>
      </c>
      <c r="K280" s="18">
        <v>73.08</v>
      </c>
      <c r="L280" s="18">
        <v>86.97</v>
      </c>
      <c r="M280" s="18"/>
      <c r="N280" s="18">
        <v>31.709714457</v>
      </c>
      <c r="O280" s="18">
        <v>1.8857130340000001</v>
      </c>
      <c r="P280" s="19" t="s">
        <v>16</v>
      </c>
      <c r="Q280" s="14" t="s">
        <v>829</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443</v>
      </c>
      <c r="D281" s="20" t="s">
        <v>444</v>
      </c>
      <c r="E281" s="16"/>
      <c r="F281" s="17">
        <v>180.07</v>
      </c>
      <c r="G281" s="17">
        <v>167.58</v>
      </c>
      <c r="H281" s="17">
        <v>155.1</v>
      </c>
      <c r="I281" s="17"/>
      <c r="J281" s="17">
        <v>185.16</v>
      </c>
      <c r="K281" s="17">
        <v>210.12</v>
      </c>
      <c r="L281" s="17">
        <v>250.52</v>
      </c>
      <c r="M281" s="17"/>
      <c r="N281" s="17">
        <v>35.219543447</v>
      </c>
      <c r="O281" s="36">
        <v>137.90784898000001</v>
      </c>
      <c r="P281" s="20" t="s">
        <v>16</v>
      </c>
      <c r="Q281" s="15" t="s">
        <v>830</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445</v>
      </c>
      <c r="D282" s="19" t="s">
        <v>446</v>
      </c>
      <c r="E282" s="16"/>
      <c r="F282" s="18">
        <v>125.83</v>
      </c>
      <c r="G282" s="18">
        <v>117.65</v>
      </c>
      <c r="H282" s="18">
        <v>109.47</v>
      </c>
      <c r="I282" s="17"/>
      <c r="J282" s="18">
        <v>129.05000000000001</v>
      </c>
      <c r="K282" s="18">
        <v>145.4</v>
      </c>
      <c r="L282" s="18">
        <v>171.87</v>
      </c>
      <c r="M282" s="18"/>
      <c r="N282" s="18">
        <v>33.426759517999997</v>
      </c>
      <c r="O282" s="18">
        <v>13.263308519000001</v>
      </c>
      <c r="P282" s="19" t="s">
        <v>16</v>
      </c>
      <c r="Q282" s="14" t="s">
        <v>831</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502</v>
      </c>
      <c r="D283" s="20" t="s">
        <v>503</v>
      </c>
      <c r="E283" s="16"/>
      <c r="F283" s="17">
        <v>174.7</v>
      </c>
      <c r="G283" s="17">
        <v>160.66999999999999</v>
      </c>
      <c r="H283" s="17">
        <v>146.63999999999999</v>
      </c>
      <c r="I283" s="17"/>
      <c r="J283" s="17">
        <v>180.75</v>
      </c>
      <c r="K283" s="17">
        <v>208.8</v>
      </c>
      <c r="L283" s="17">
        <v>254.19</v>
      </c>
      <c r="M283" s="17"/>
      <c r="N283" s="17">
        <v>25.891929911999998</v>
      </c>
      <c r="O283" s="36">
        <v>7.8033951694999999</v>
      </c>
      <c r="P283" s="20" t="s">
        <v>16</v>
      </c>
      <c r="Q283" s="15" t="s">
        <v>832</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447</v>
      </c>
      <c r="D284" s="19" t="s">
        <v>448</v>
      </c>
      <c r="E284" s="16"/>
      <c r="F284" s="18">
        <v>60.95</v>
      </c>
      <c r="G284" s="18">
        <v>58.79</v>
      </c>
      <c r="H284" s="18">
        <v>56.64</v>
      </c>
      <c r="I284" s="17"/>
      <c r="J284" s="18">
        <v>62.87</v>
      </c>
      <c r="K284" s="18">
        <v>67.17</v>
      </c>
      <c r="L284" s="18">
        <v>74.13</v>
      </c>
      <c r="M284" s="18"/>
      <c r="N284" s="18">
        <v>29.130859807</v>
      </c>
      <c r="O284" s="18">
        <v>14.750988409</v>
      </c>
      <c r="P284" s="19" t="s">
        <v>16</v>
      </c>
      <c r="Q284" s="14" t="s">
        <v>833</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449</v>
      </c>
      <c r="D285" s="20" t="s">
        <v>450</v>
      </c>
      <c r="E285" s="16"/>
      <c r="F285" s="17">
        <v>47.24</v>
      </c>
      <c r="G285" s="17">
        <v>45.44</v>
      </c>
      <c r="H285" s="17">
        <v>43.65</v>
      </c>
      <c r="I285" s="17"/>
      <c r="J285" s="17">
        <v>47.67</v>
      </c>
      <c r="K285" s="17">
        <v>51.25</v>
      </c>
      <c r="L285" s="17">
        <v>57.05</v>
      </c>
      <c r="M285" s="17"/>
      <c r="N285" s="17">
        <v>29.891116025999999</v>
      </c>
      <c r="O285" s="36">
        <v>5.8765225595000006</v>
      </c>
      <c r="P285" s="20" t="s">
        <v>16</v>
      </c>
      <c r="Q285" s="15" t="s">
        <v>834</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451</v>
      </c>
      <c r="D286" s="19" t="s">
        <v>452</v>
      </c>
      <c r="E286" s="16"/>
      <c r="F286" s="18">
        <v>97.5</v>
      </c>
      <c r="G286" s="18">
        <v>89.95</v>
      </c>
      <c r="H286" s="18">
        <v>82.41</v>
      </c>
      <c r="I286" s="17"/>
      <c r="J286" s="18">
        <v>98.85</v>
      </c>
      <c r="K286" s="18">
        <v>113.93</v>
      </c>
      <c r="L286" s="18">
        <v>138.34</v>
      </c>
      <c r="M286" s="18"/>
      <c r="N286" s="18">
        <v>32.370382360999997</v>
      </c>
      <c r="O286" s="18">
        <v>14.704838688000001</v>
      </c>
      <c r="P286" s="19" t="s">
        <v>16</v>
      </c>
      <c r="Q286" s="14" t="s">
        <v>835</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t="s">
        <v>836</v>
      </c>
      <c r="D287" s="20" t="s">
        <v>837</v>
      </c>
      <c r="E287" s="16"/>
      <c r="F287" s="17">
        <v>148.29</v>
      </c>
      <c r="G287" s="17">
        <v>139.6</v>
      </c>
      <c r="H287" s="17">
        <v>130.91999999999999</v>
      </c>
      <c r="I287" s="17"/>
      <c r="J287" s="17">
        <v>152.1</v>
      </c>
      <c r="K287" s="17">
        <v>169.46</v>
      </c>
      <c r="L287" s="17">
        <v>197.56</v>
      </c>
      <c r="M287" s="17"/>
      <c r="N287" s="17">
        <v>28.774505771000001</v>
      </c>
      <c r="O287" s="36">
        <v>1.978457957</v>
      </c>
      <c r="P287" s="20" t="s">
        <v>16</v>
      </c>
      <c r="Q287" s="15" t="s">
        <v>838</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t="s">
        <v>504</v>
      </c>
      <c r="D288" s="19" t="s">
        <v>505</v>
      </c>
      <c r="E288" s="16"/>
      <c r="F288" s="18">
        <v>120.98</v>
      </c>
      <c r="G288" s="18">
        <v>114.06</v>
      </c>
      <c r="H288" s="18">
        <v>107.14</v>
      </c>
      <c r="I288" s="17"/>
      <c r="J288" s="18">
        <v>124.7</v>
      </c>
      <c r="K288" s="18">
        <v>138.53</v>
      </c>
      <c r="L288" s="18">
        <v>160.91</v>
      </c>
      <c r="M288" s="18"/>
      <c r="N288" s="18">
        <v>28.636358568999999</v>
      </c>
      <c r="O288" s="18">
        <v>2.9086638300000001</v>
      </c>
      <c r="P288" s="19" t="s">
        <v>16</v>
      </c>
      <c r="Q288" s="14" t="s">
        <v>839</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466</v>
      </c>
      <c r="D289" s="19" t="s">
        <v>467</v>
      </c>
      <c r="E289" s="16"/>
      <c r="F289" s="18">
        <v>87.63</v>
      </c>
      <c r="G289" s="18">
        <v>81.14</v>
      </c>
      <c r="H289" s="18">
        <v>74.66</v>
      </c>
      <c r="I289" s="17"/>
      <c r="J289" s="18">
        <v>91.23</v>
      </c>
      <c r="K289" s="18">
        <v>104.19</v>
      </c>
      <c r="L289" s="18">
        <v>125.17</v>
      </c>
      <c r="M289" s="18"/>
      <c r="N289" s="18">
        <v>23.382846830999998</v>
      </c>
      <c r="O289" s="18">
        <v>3.4572586715000004</v>
      </c>
      <c r="P289" s="19" t="s">
        <v>16</v>
      </c>
      <c r="Q289" s="14" t="s">
        <v>840</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t="s">
        <v>493</v>
      </c>
      <c r="D290" s="20" t="s">
        <v>494</v>
      </c>
      <c r="E290" s="16"/>
      <c r="F290" s="17">
        <v>136.33000000000001</v>
      </c>
      <c r="G290" s="17">
        <v>127.63</v>
      </c>
      <c r="H290" s="17">
        <v>118.93</v>
      </c>
      <c r="I290" s="17"/>
      <c r="J290" s="17">
        <v>139.94999999999999</v>
      </c>
      <c r="K290" s="17">
        <v>157.34</v>
      </c>
      <c r="L290" s="17">
        <v>185.49</v>
      </c>
      <c r="M290" s="17"/>
      <c r="N290" s="17">
        <v>33.164888312999999</v>
      </c>
      <c r="O290" s="36">
        <v>2.0134288650000003</v>
      </c>
      <c r="P290" s="20" t="s">
        <v>16</v>
      </c>
      <c r="Q290" s="15" t="s">
        <v>841</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842</v>
      </c>
      <c r="D291" s="19" t="s">
        <v>843</v>
      </c>
      <c r="E291" s="16"/>
      <c r="F291" s="18">
        <v>313</v>
      </c>
      <c r="G291" s="18">
        <v>290.83999999999997</v>
      </c>
      <c r="H291" s="18">
        <v>268.69</v>
      </c>
      <c r="I291" s="17"/>
      <c r="J291" s="18">
        <v>320</v>
      </c>
      <c r="K291" s="18">
        <v>364.3</v>
      </c>
      <c r="L291" s="18">
        <v>435.99</v>
      </c>
      <c r="M291" s="18"/>
      <c r="N291" s="18">
        <v>35.169512791999999</v>
      </c>
      <c r="O291" s="18">
        <v>7.2061467370000001</v>
      </c>
      <c r="P291" s="19" t="s">
        <v>16</v>
      </c>
      <c r="Q291" s="14" t="s">
        <v>844</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t="s">
        <v>453</v>
      </c>
      <c r="D292" s="20" t="s">
        <v>454</v>
      </c>
      <c r="E292" s="16"/>
      <c r="F292" s="17">
        <v>22.34</v>
      </c>
      <c r="G292" s="17">
        <v>18.62</v>
      </c>
      <c r="H292" s="17">
        <v>14.9</v>
      </c>
      <c r="I292" s="17"/>
      <c r="J292" s="17">
        <v>31.86</v>
      </c>
      <c r="K292" s="17">
        <v>39.29</v>
      </c>
      <c r="L292" s="17">
        <v>51.32</v>
      </c>
      <c r="M292" s="17"/>
      <c r="N292" s="17">
        <v>51.220218565000003</v>
      </c>
      <c r="O292" s="36">
        <v>4.809349622</v>
      </c>
      <c r="P292" s="20" t="s">
        <v>19</v>
      </c>
      <c r="Q292" s="15" t="s">
        <v>845</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t="s">
        <v>521</v>
      </c>
      <c r="D293" s="19" t="s">
        <v>522</v>
      </c>
      <c r="E293" s="16"/>
      <c r="F293" s="18">
        <v>7.96</v>
      </c>
      <c r="G293" s="18">
        <v>5.9</v>
      </c>
      <c r="H293" s="18">
        <v>3.85</v>
      </c>
      <c r="I293" s="17"/>
      <c r="J293" s="18">
        <v>13.31</v>
      </c>
      <c r="K293" s="18">
        <v>17.41</v>
      </c>
      <c r="L293" s="18">
        <v>24.05</v>
      </c>
      <c r="M293" s="18"/>
      <c r="N293" s="18">
        <v>50.884763161999999</v>
      </c>
      <c r="O293" s="18">
        <v>1.6378441104999999</v>
      </c>
      <c r="P293" s="19" t="s">
        <v>19</v>
      </c>
      <c r="Q293" s="14" t="s">
        <v>846</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t="s">
        <v>455</v>
      </c>
      <c r="D294" s="20" t="s">
        <v>456</v>
      </c>
      <c r="E294" s="16"/>
      <c r="F294" s="17">
        <v>13.04</v>
      </c>
      <c r="G294" s="17">
        <v>9.5299999999999994</v>
      </c>
      <c r="H294" s="17">
        <v>6.02</v>
      </c>
      <c r="I294" s="17"/>
      <c r="J294" s="17">
        <v>22.32</v>
      </c>
      <c r="K294" s="17">
        <v>29.33</v>
      </c>
      <c r="L294" s="17">
        <v>40.68</v>
      </c>
      <c r="M294" s="17"/>
      <c r="N294" s="17">
        <v>49.717966435000001</v>
      </c>
      <c r="O294" s="36">
        <v>2.0005406095000002</v>
      </c>
      <c r="P294" s="20" t="s">
        <v>19</v>
      </c>
      <c r="Q294" s="15" t="s">
        <v>847</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t="s">
        <v>848</v>
      </c>
      <c r="D295" s="19" t="s">
        <v>849</v>
      </c>
      <c r="E295" s="16"/>
      <c r="F295" s="18">
        <v>15.15</v>
      </c>
      <c r="G295" s="18">
        <v>14.57</v>
      </c>
      <c r="H295" s="18">
        <v>14</v>
      </c>
      <c r="I295" s="17"/>
      <c r="J295" s="18">
        <v>15.36</v>
      </c>
      <c r="K295" s="18">
        <v>16.5</v>
      </c>
      <c r="L295" s="18">
        <v>18.350000000000001</v>
      </c>
      <c r="M295" s="18"/>
      <c r="N295" s="18">
        <v>20.994933192000001</v>
      </c>
      <c r="O295" s="18">
        <v>1.9451332104999999</v>
      </c>
      <c r="P295" s="19" t="s">
        <v>16</v>
      </c>
      <c r="Q295" s="14" t="s">
        <v>850</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t="s">
        <v>523</v>
      </c>
      <c r="D296" s="20" t="s">
        <v>524</v>
      </c>
      <c r="E296" s="16"/>
      <c r="F296" s="17">
        <v>7.58</v>
      </c>
      <c r="G296" s="17">
        <v>7.15</v>
      </c>
      <c r="H296" s="17">
        <v>6.73</v>
      </c>
      <c r="I296" s="17"/>
      <c r="J296" s="17">
        <v>7.69</v>
      </c>
      <c r="K296" s="17">
        <v>8.5299999999999994</v>
      </c>
      <c r="L296" s="17">
        <v>9.9</v>
      </c>
      <c r="M296" s="17"/>
      <c r="N296" s="17">
        <v>28.686519895</v>
      </c>
      <c r="O296" s="36">
        <v>2.0264740164999999</v>
      </c>
      <c r="P296" s="20" t="s">
        <v>16</v>
      </c>
      <c r="Q296" s="15" t="s">
        <v>851</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t="s">
        <v>457</v>
      </c>
      <c r="D297" s="19" t="s">
        <v>458</v>
      </c>
      <c r="E297" s="16"/>
      <c r="F297" s="18" t="s">
        <v>36</v>
      </c>
      <c r="G297" s="18" t="s">
        <v>36</v>
      </c>
      <c r="H297" s="18" t="s">
        <v>36</v>
      </c>
      <c r="I297" s="17"/>
      <c r="J297" s="18" t="s">
        <v>36</v>
      </c>
      <c r="K297" s="18" t="s">
        <v>36</v>
      </c>
      <c r="L297" s="18" t="s">
        <v>36</v>
      </c>
      <c r="M297" s="18"/>
      <c r="N297" s="18" t="s">
        <v>36</v>
      </c>
      <c r="O297" s="18" t="s">
        <v>36</v>
      </c>
      <c r="P297" s="19" t="s">
        <v>36</v>
      </c>
      <c r="Q297" s="14" t="s">
        <v>37</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t="s">
        <v>459</v>
      </c>
      <c r="D298" s="20" t="s">
        <v>460</v>
      </c>
      <c r="E298" s="16"/>
      <c r="F298" s="17">
        <v>17.91</v>
      </c>
      <c r="G298" s="17">
        <v>16.62</v>
      </c>
      <c r="H298" s="17">
        <v>15.34</v>
      </c>
      <c r="I298" s="17"/>
      <c r="J298" s="17">
        <v>18.45</v>
      </c>
      <c r="K298" s="17">
        <v>21.01</v>
      </c>
      <c r="L298" s="17">
        <v>25.16</v>
      </c>
      <c r="M298" s="17"/>
      <c r="N298" s="17">
        <v>34.804984066999999</v>
      </c>
      <c r="O298" s="36">
        <v>11.588688839</v>
      </c>
      <c r="P298" s="20" t="s">
        <v>16</v>
      </c>
      <c r="Q298" s="15" t="s">
        <v>852</v>
      </c>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t="s">
        <v>461</v>
      </c>
      <c r="D299" s="19" t="s">
        <v>462</v>
      </c>
      <c r="E299" s="16"/>
      <c r="F299" s="18">
        <v>17.61</v>
      </c>
      <c r="G299" s="18">
        <v>16.88</v>
      </c>
      <c r="H299" s="18">
        <v>16.149999999999999</v>
      </c>
      <c r="I299" s="17"/>
      <c r="J299" s="18">
        <v>17.84</v>
      </c>
      <c r="K299" s="18">
        <v>19.29</v>
      </c>
      <c r="L299" s="18">
        <v>21.64</v>
      </c>
      <c r="M299" s="18"/>
      <c r="N299" s="18">
        <v>31.453874556999999</v>
      </c>
      <c r="O299" s="18">
        <v>12.483167633999999</v>
      </c>
      <c r="P299" s="19" t="s">
        <v>16</v>
      </c>
      <c r="Q299" s="14" t="s">
        <v>853</v>
      </c>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t="s">
        <v>463</v>
      </c>
      <c r="D300" s="20" t="s">
        <v>464</v>
      </c>
      <c r="E300" s="16"/>
      <c r="F300" s="17">
        <v>24.82</v>
      </c>
      <c r="G300" s="17">
        <v>22.39</v>
      </c>
      <c r="H300" s="17">
        <v>19.96</v>
      </c>
      <c r="I300" s="17"/>
      <c r="J300" s="17">
        <v>25.65</v>
      </c>
      <c r="K300" s="17">
        <v>30.5</v>
      </c>
      <c r="L300" s="17">
        <v>38.35</v>
      </c>
      <c r="M300" s="17"/>
      <c r="N300" s="17">
        <v>18.653689592999999</v>
      </c>
      <c r="O300" s="36">
        <v>57.735160627999996</v>
      </c>
      <c r="P300" s="20" t="s">
        <v>16</v>
      </c>
      <c r="Q300" s="15" t="s">
        <v>854</v>
      </c>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t="s">
        <v>481</v>
      </c>
      <c r="D301" s="19" t="s">
        <v>482</v>
      </c>
      <c r="E301" s="16"/>
      <c r="F301" s="18">
        <v>52.36</v>
      </c>
      <c r="G301" s="18">
        <v>47.17</v>
      </c>
      <c r="H301" s="18">
        <v>41.98</v>
      </c>
      <c r="I301" s="17"/>
      <c r="J301" s="18">
        <v>55.3</v>
      </c>
      <c r="K301" s="18">
        <v>65.67</v>
      </c>
      <c r="L301" s="18">
        <v>82.45</v>
      </c>
      <c r="M301" s="18"/>
      <c r="N301" s="18">
        <v>22.591894715999999</v>
      </c>
      <c r="O301" s="18">
        <v>2.2917565180000001</v>
      </c>
      <c r="P301" s="19" t="s">
        <v>16</v>
      </c>
      <c r="Q301" s="14" t="s">
        <v>855</v>
      </c>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t="s">
        <v>856</v>
      </c>
      <c r="D302" s="20" t="s">
        <v>857</v>
      </c>
      <c r="E302" s="16"/>
      <c r="F302" s="17">
        <v>14.77</v>
      </c>
      <c r="G302" s="17">
        <v>14.18</v>
      </c>
      <c r="H302" s="17">
        <v>13.59</v>
      </c>
      <c r="I302" s="17"/>
      <c r="J302" s="17">
        <v>14.92</v>
      </c>
      <c r="K302" s="17">
        <v>16.09</v>
      </c>
      <c r="L302" s="17">
        <v>17.989999999999998</v>
      </c>
      <c r="M302" s="17"/>
      <c r="N302" s="17">
        <v>32.602291544000003</v>
      </c>
      <c r="O302" s="36">
        <v>4.7237063135000001</v>
      </c>
      <c r="P302" s="20" t="s">
        <v>16</v>
      </c>
      <c r="Q302" s="15" t="s">
        <v>858</v>
      </c>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t="s">
        <v>859</v>
      </c>
      <c r="D303" s="19" t="s">
        <v>860</v>
      </c>
      <c r="E303" s="16"/>
      <c r="F303" s="18">
        <v>22.15</v>
      </c>
      <c r="G303" s="18">
        <v>21.06</v>
      </c>
      <c r="H303" s="18">
        <v>19.97</v>
      </c>
      <c r="I303" s="17"/>
      <c r="J303" s="18">
        <v>22.55</v>
      </c>
      <c r="K303" s="18">
        <v>24.72</v>
      </c>
      <c r="L303" s="18">
        <v>28.24</v>
      </c>
      <c r="M303" s="18"/>
      <c r="N303" s="18">
        <v>36.511202597999997</v>
      </c>
      <c r="O303" s="18">
        <v>2.0978896490000003</v>
      </c>
      <c r="P303" s="19" t="s">
        <v>16</v>
      </c>
      <c r="Q303" s="14" t="s">
        <v>861</v>
      </c>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t="s">
        <v>862</v>
      </c>
      <c r="D304" s="20" t="s">
        <v>863</v>
      </c>
      <c r="E304" s="16"/>
      <c r="F304" s="17">
        <v>140.69</v>
      </c>
      <c r="G304" s="17">
        <v>117.49</v>
      </c>
      <c r="H304" s="17">
        <v>94.29</v>
      </c>
      <c r="I304" s="17"/>
      <c r="J304" s="17">
        <v>146.43</v>
      </c>
      <c r="K304" s="17">
        <v>192.82</v>
      </c>
      <c r="L304" s="17">
        <v>267.89999999999998</v>
      </c>
      <c r="M304" s="17"/>
      <c r="N304" s="17">
        <v>25.216113239999999</v>
      </c>
      <c r="O304" s="36">
        <v>1.090848364</v>
      </c>
      <c r="P304" s="20" t="s">
        <v>16</v>
      </c>
      <c r="Q304" s="15" t="s">
        <v>864</v>
      </c>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2026-03-19T22:28:10Z</cp:lastPrinted>
  <dcterms:created xsi:type="dcterms:W3CDTF">2020-05-21T15:06:06Z</dcterms:created>
  <dcterms:modified xsi:type="dcterms:W3CDTF">2026-03-20T22:14:13Z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1457132455</vt:lpwstr>
  </property>
  <property fmtid="{D5CDD505-2E9C-101B-9397-08002B2CF9AE}" pid="3" name="EcoUpdateMessage">
    <vt:lpwstr>2026/03/04-23:00:55</vt:lpwstr>
  </property>
  <property fmtid="{D5CDD505-2E9C-101B-9397-08002B2CF9AE}" pid="4" name="EcoUpdateStatus">
    <vt:lpwstr>2026-03-04=BRA:St,ME,Fd,TP;USA:St,ME;ARG:St,ME,TP;MEX:St,ME,Fd;CHL:St,ME;PER:St,ME|2022-10-17=USA:TP|2026-02-26=ARG:Fd|2026-03-03=MEX:TP;CHL:Fd;COL:St,ME;PER:Fd;SAU:St|2021-11-17=CHL:TP|2014-02-26=VEN:St|2002-11-08=JPN:St|2026-02-18=GBR:St,ME;COL:Fd|2016-08-18=NNN:St|2026-03-02=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