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3" documentId="14_{82F6EE54-92E6-4E2A-995E-828A4F459A9B}" xr6:coauthVersionLast="47" xr6:coauthVersionMax="47" xr10:uidLastSave="{364A4C30-ACCB-46A3-BFCA-602A501BF825}"/>
  <bookViews>
    <workbookView xWindow="3120" yWindow="2070" windowWidth="24045" windowHeight="141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<sst xmlns="http://schemas.openxmlformats.org/spreadsheetml/2006/main" count="1123" uniqueCount="811">
  <si>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</si>
  <si>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</si>
  <si>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</si>
  <si>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</si>
  <si>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</si>
  <si>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</si>
  <si>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</si>
  <si>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</si>
  <si>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</si>
  <si>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</si>
  <si>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</si>
  <si>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</si>
  <si>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</si>
  <si>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</si>
  <si>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</si>
  <si>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</si>
  <si>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</si>
  <si>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</si>
  <si>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</si>
  <si>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</si>
  <si>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</si>
  <si>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</si>
  <si>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</si>
  <si>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</si>
  <si>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</si>
  <si>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</si>
  <si>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</si>
  <si>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</si>
  <si>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</si>
  <si>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</si>
  <si>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</si>
  <si>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</si>
  <si>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</si>
  <si>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</si>
  <si>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</si>
  <si>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</si>
  <si>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</si>
  <si>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</si>
  <si>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</si>
  <si>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</si>
  <si>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</si>
  <si>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</si>
  <si>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</si>
  <si>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</si>
  <si>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</si>
  <si>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</si>
  <si>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</si>
  <si>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</si>
  <si>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</si>
  <si>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</si>
  <si>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</si>
  <si>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</si>
  <si>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</si>
  <si>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</si>
  <si>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</si>
  <si>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</si>
  <si>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</si>
  <si>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</si>
  <si>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</si>
  <si>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</si>
  <si>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</si>
  <si>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</si>
  <si>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</si>
  <si>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</si>
  <si>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</si>
  <si>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</si>
  <si>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</si>
  <si>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</si>
  <si>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</si>
  <si>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</si>
  <si>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</si>
  <si>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</si>
  <si>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</si>
  <si>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</si>
  <si>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</si>
  <si>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</si>
  <si>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</si>
  <si>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</si>
  <si>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</si>
  <si>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</si>
  <si>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</si>
  <si>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</si>
  <si>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</si>
  <si>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</si>
  <si>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</si>
  <si>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</si>
  <si>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</si>
  <si>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</si>
  <si>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</si>
  <si>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</si>
  <si>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</si>
  <si>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</si>
  <si>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</si>
  <si>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</si>
  <si>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</si>
  <si>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</si>
  <si>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</si>
  <si>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</si>
  <si>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</si>
  <si>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</si>
  <si>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</si>
  <si>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</si>
  <si>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</si>
  <si>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</si>
  <si>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</si>
  <si>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</si>
  <si>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</si>
  <si>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</si>
  <si>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</si>
  <si>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</si>
  <si>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</si>
  <si>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</si>
  <si>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</si>
  <si>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</si>
  <si>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</si>
  <si>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</si>
  <si>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</si>
  <si>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</si>
  <si>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</si>
  <si>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</si>
  <si>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</si>
  <si>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</si>
  <si>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</si>
  <si>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</si>
  <si>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</si>
  <si>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</si>
  <si>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</si>
  <si>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</si>
  <si>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</si>
  <si>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</si>
  <si>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</si>
  <si>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</si>
  <si>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</si>
  <si>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</si>
  <si>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</si>
  <si>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</si>
  <si>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</si>
  <si>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</si>
  <si>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</si>
  <si>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</si>
  <si>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</si>
  <si>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</si>
  <si>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</si>
  <si>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</si>
  <si>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</si>
  <si>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</si>
  <si>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</si>
  <si>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</si>
  <si>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</si>
  <si>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</si>
  <si>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</si>
  <si>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</si>
  <si>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</si>
  <si>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</si>
  <si>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</si>
  <si>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</si>
  <si>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</si>
  <si>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</si>
  <si>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</si>
  <si>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</si>
  <si>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</si>
  <si>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</si>
  <si>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</si>
  <si>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</si>
  <si>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</si>
  <si>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</si>
  <si>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</si>
  <si>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</si>
  <si>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</si>
  <si>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</si>
  <si>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</si>
  <si>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</si>
  <si>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</si>
  <si>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</si>
  <si>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</si>
  <si>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</si>
  <si>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</si>
  <si>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</si>
  <si>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</si>
  <si>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</si>
  <si>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</si>
  <si>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</si>
  <si>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</si>
  <si>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</si>
  <si>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</si>
  <si>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</si>
  <si>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</si>
  <si>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</si>
  <si>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</si>
  <si>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</si>
  <si>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</si>
  <si>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</si>
  <si>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</si>
  <si>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</si>
  <si>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</si>
  <si>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</si>
  <si>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</si>
  <si>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</si>
  <si>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</si>
  <si>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</si>
  <si>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</si>
  <si>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</si>
  <si>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</si>
  <si>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</si>
  <si>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</si>
  <si>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</si>
  <si>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</si>
  <si>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</si>
  <si>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</si>
  <si>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</si>
  <si>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</si>
  <si>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</si>
  <si>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</si>
  <si>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</si>
  <si>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</si>
  <si>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</si>
  <si>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</si>
  <si>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</si>
  <si>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</si>
  <si>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</si>
  <si>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</si>
  <si>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</si>
  <si>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</si>
  <si>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</si>
  <si>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</si>
  <si>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</si>
  <si>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</si>
  <si>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</si>
  <si>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</si>
  <si>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</si>
  <si>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</si>
  <si>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</si>
  <si>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</si>
  <si>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</si>
  <si>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</si>
  <si>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</si>
  <si>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</si>
  <si>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</si>
  <si>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</si>
  <si>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</si>
  <si>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</si>
  <si>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</si>
  <si>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</si>
  <si>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</si>
  <si>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</si>
  <si>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</si>
  <si>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</si>
  <si>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</si>
  <si>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</si>
  <si>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</si>
  <si>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</si>
  <si>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</si>
  <si>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</si>
  <si>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</si>
  <si>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</si>
  <si>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</si>
  <si>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</si>
  <si>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</si>
  <si>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</si>
  <si>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</si>
  <si>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</si>
  <si>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</si>
  <si>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</si>
  <si>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</si>
  <si>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</si>
  <si>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</si>
  <si>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</si>
  <si>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</si>
  <si>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</si>
  <si>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</si>
  <si>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</si>
  <si>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</si>
  <si>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</si>
  <si>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</si>
  <si>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</si>
  <si>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</si>
  <si>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</si>
  <si>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</si>
  <si>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</si>
  <si>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</si>
  <si>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</si>
  <si>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</si>
  <si>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</si>
  <si>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</si>
  <si>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</si>
  <si>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</si>
  <si>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</si>
  <si>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</si>
  <si>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</si>
  <si>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</si>
  <si>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</si>
  <si>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</si>
  <si>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</si>
  <si>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</si>
  <si>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</si>
  <si>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</si>
  <si>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</si>
  <si>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</si>
  <si>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</si>
  <si>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</si>
  <si>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</si>
  <si>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</si>
  <si>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</si>
  <si>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</si>
  <si>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</si>
  <si>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</si>
  <si>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</si>
  <si>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</si>
  <si>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</si>
  <si>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</si>
  <si>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</si>
  <si>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</si>
  <si>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</si>
  <si>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</si>
  <si>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</si>
  <si>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</si>
  <si>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</si>
  <si>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</si>
  <si>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</si>
  <si>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</si>
  <si>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RaiaDrogasil</t>
  </si>
  <si>
    <t>RADL3</t>
  </si>
  <si>
    <t>Raizen</t>
  </si>
  <si>
    <t>RAIZ4</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</si>
  <si>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</si>
  <si>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</si>
  <si>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</si>
  <si>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</si>
  <si>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</si>
  <si>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</si>
  <si>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</si>
  <si>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</si>
  <si>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</si>
  <si>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</si>
  <si>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</si>
  <si>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</si>
  <si>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</si>
  <si>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</si>
  <si>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</si>
  <si>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</si>
  <si>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</si>
  <si>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</si>
  <si>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</si>
  <si>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</si>
  <si>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</si>
  <si>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</si>
  <si>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</si>
  <si>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</si>
  <si>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</si>
  <si>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</si>
  <si>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</si>
  <si>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</si>
  <si>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</si>
  <si>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</si>
  <si>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</si>
  <si>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</si>
  <si>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</si>
  <si>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</si>
  <si>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</si>
  <si>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</si>
  <si>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</si>
  <si>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</si>
  <si>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</si>
  <si>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</si>
  <si>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</si>
  <si>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</si>
  <si>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</si>
  <si>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</si>
  <si>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</si>
  <si>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</si>
  <si>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</si>
  <si>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</si>
  <si>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</si>
  <si>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</si>
  <si>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</si>
  <si>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</si>
  <si>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</si>
  <si>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</si>
  <si>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</si>
  <si>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</si>
  <si>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</si>
  <si>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</si>
  <si>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</si>
  <si>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</si>
  <si>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</si>
  <si>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</si>
  <si>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</si>
  <si>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</si>
  <si>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</si>
  <si>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</si>
  <si>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</si>
  <si>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</si>
  <si>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</si>
  <si>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</si>
  <si>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</si>
  <si>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</si>
  <si>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</si>
  <si>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</si>
  <si>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</si>
  <si>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</si>
  <si>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</si>
  <si>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</si>
  <si>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</si>
  <si>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</si>
  <si>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</si>
  <si>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</si>
  <si>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</si>
  <si>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</si>
  <si>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</si>
  <si>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</si>
  <si>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</si>
  <si>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</si>
  <si>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</si>
  <si>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</si>
  <si>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</si>
  <si>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</si>
  <si>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</si>
  <si>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</si>
  <si>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</si>
  <si>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</si>
  <si>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</si>
  <si>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</si>
  <si>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</si>
  <si>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</si>
  <si>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</si>
  <si>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</si>
  <si>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</si>
  <si>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</si>
  <si>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</si>
  <si>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</si>
  <si>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</si>
  <si>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</si>
  <si>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</si>
  <si>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</si>
  <si>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</si>
  <si>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</si>
  <si>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</si>
  <si>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</si>
  <si>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</si>
  <si>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</si>
  <si>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</si>
  <si>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</si>
  <si>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</si>
  <si>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</si>
  <si>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</si>
  <si>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</si>
  <si>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</si>
  <si>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</si>
  <si>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</si>
  <si>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</si>
  <si>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</si>
  <si>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</si>
  <si>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</si>
  <si>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</si>
  <si>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</si>
  <si>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</si>
  <si>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</si>
  <si>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</si>
  <si>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</si>
  <si>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</si>
  <si>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</si>
  <si>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</si>
  <si>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</si>
  <si>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Acwi</t>
  </si>
  <si>
    <t>ACWI11</t>
  </si>
  <si>
    <t>Trend Europa</t>
  </si>
  <si>
    <t>EURP11</t>
  </si>
  <si>
    <t>Trend Ibovx</t>
  </si>
  <si>
    <t>BOVX11</t>
  </si>
  <si>
    <t>Trend Nasdaq</t>
  </si>
  <si>
    <t>NASD11</t>
  </si>
  <si>
    <t>Trend Ouro</t>
  </si>
  <si>
    <t>GOLD11</t>
  </si>
  <si>
    <t>Positivo Tec</t>
  </si>
  <si>
    <t>Nuibovhighbt</t>
  </si>
  <si>
    <t>HIGH11</t>
  </si>
  <si>
    <t>Ishares Eqwe</t>
  </si>
  <si>
    <t>EWBZ11</t>
  </si>
  <si>
    <t>Petrorio</t>
  </si>
  <si>
    <t>Western Digital Corp</t>
  </si>
  <si>
    <t>W1DC34</t>
  </si>
  <si>
    <t>Qualicorp</t>
  </si>
  <si>
    <t>Trend Us Lrg</t>
  </si>
  <si>
    <t>USAL11</t>
  </si>
  <si>
    <t>Seagate Technology Holdings Plc</t>
  </si>
  <si>
    <t>S1TX34</t>
  </si>
  <si>
    <t>Petzcobasi</t>
  </si>
  <si>
    <t>Profarma</t>
  </si>
  <si>
    <t>PFRM3</t>
  </si>
  <si>
    <t>iShares Core S&amp;P 500 Index</t>
  </si>
  <si>
    <t>BIVB39</t>
  </si>
  <si>
    <t>Porto Seguro</t>
  </si>
  <si>
    <t>Planoeplano</t>
  </si>
  <si>
    <t>Etf Galaxy B</t>
  </si>
  <si>
    <t>BITI11</t>
  </si>
  <si>
    <t>Espacolaser</t>
  </si>
  <si>
    <t>ESPA3</t>
  </si>
  <si>
    <t>Exxon Mobil Corp</t>
  </si>
  <si>
    <t>EXXO34</t>
  </si>
  <si>
    <t>Trend Ouro H</t>
  </si>
  <si>
    <t>GOLX11</t>
  </si>
  <si>
    <t>Coca Cola Co</t>
  </si>
  <si>
    <t>COCA34</t>
  </si>
  <si>
    <t>Priner</t>
  </si>
  <si>
    <t>Sigma Lithium Corp</t>
  </si>
  <si>
    <t>S2GM34</t>
  </si>
  <si>
    <t>Visa Inc</t>
  </si>
  <si>
    <t>VISA34</t>
  </si>
  <si>
    <t>Global X Uranium</t>
  </si>
  <si>
    <t>BURA39</t>
  </si>
  <si>
    <t>iShares MSCI Emerging Markets Index</t>
  </si>
  <si>
    <t>BEEM39</t>
  </si>
  <si>
    <t>iShares MSCI South Korea Capped ETF</t>
  </si>
  <si>
    <t>BEWY39</t>
  </si>
  <si>
    <t>Allied</t>
  </si>
  <si>
    <t>ALLD3</t>
  </si>
  <si>
    <t>Quero-Quero</t>
  </si>
  <si>
    <t>It Now Divd</t>
  </si>
  <si>
    <t>DIVD11</t>
  </si>
  <si>
    <t>Nuibovlowvol</t>
  </si>
  <si>
    <t>LVOL11</t>
  </si>
  <si>
    <t>Eli Lilly And Company</t>
  </si>
  <si>
    <t>LILY34</t>
  </si>
  <si>
    <t>Randon Part</t>
  </si>
  <si>
    <t>SANB3</t>
  </si>
  <si>
    <t>SANB4</t>
  </si>
  <si>
    <t>TAEE3</t>
  </si>
  <si>
    <t>Uber Technologies, Inc</t>
  </si>
  <si>
    <t>U1BE34</t>
  </si>
  <si>
    <t>BB Etf Dolar</t>
  </si>
  <si>
    <t>DOLA11</t>
  </si>
  <si>
    <t>Fundo Buena Vista II Fundo de Índice</t>
  </si>
  <si>
    <t>QQQI11</t>
  </si>
  <si>
    <t>Investo Chip</t>
  </si>
  <si>
    <t>CHIP11</t>
  </si>
  <si>
    <t>iShares MSCI Acwi (All Country World Index)</t>
  </si>
  <si>
    <t>BACW39</t>
  </si>
  <si>
    <t>It Now Ifnc Fundo de Indice</t>
  </si>
  <si>
    <t>FIND11</t>
  </si>
  <si>
    <t>Nu Ibov Div</t>
  </si>
  <si>
    <t>NSDV11</t>
  </si>
  <si>
    <t>Nu Rend Ibov</t>
  </si>
  <si>
    <t>NDIV11</t>
  </si>
  <si>
    <t>TTEN3 está em tendência de alta no curto prazo e acima de 17,9 projetaria de 20,14 a 23,77. Tem suportes em 14,77 e 13,64.</t>
  </si>
  <si>
    <t>ABCB4 está em tendência de baixa no curto prazo e abaixo de 25,89 projetaria de 23,65 a 21,42. Tem resistências em 26,59  e 31,05.</t>
  </si>
  <si>
    <t>A1MD34 está em tendência de baixa no curto prazo e abaixo de 126,9 projetaria de 110,36 a 93,83. Tem resistências em 129,4  e 162,46.</t>
  </si>
  <si>
    <t>BABA34 está em tendência de baixa no curto prazo e abaixo de 25,26 projetaria de 22,06 a 18,87. Tem resistências em 25,72  e 32,1.</t>
  </si>
  <si>
    <t>ALLD3 está em tendência de alta no curto prazo e acima de 8,23 projetaria de 9,03 a 10,35. Tem suportes em 7,37 e 6,96.</t>
  </si>
  <si>
    <t>ALOS3 está em tendência de baixa no curto prazo e abaixo de 29,35 projetaria de 27,07 a 24,79. Tem resistências em 29,99  e 34,54.</t>
  </si>
  <si>
    <t>ALPA4 está em tendência de baixa no curto prazo e abaixo de 11,37 projetaria de 9,48 a 7,6. Tem resistências em 11,88  e 15,64.</t>
  </si>
  <si>
    <t>GOGL34 está em tendência de alta no curto prazo e acima de 152,42 projetaria de 172,9 a 206,05. Tem suportes em 132,17 e 121,92.</t>
  </si>
  <si>
    <t>ALUP11 está em tendência de baixa no curto prazo e abaixo de 34,23 projetaria de 32,34 a 30,46. Tem resistências em 35,04  e 38,8.</t>
  </si>
  <si>
    <t>AMZO34 está em tendência de alta no curto prazo e acima de 66,8 projetaria de 76,5 a 92,2. Tem suportes em 55,2 e 50,34.</t>
  </si>
  <si>
    <t>ABEV3 está em tendência de baixa no curto prazo e abaixo de 14,95 projetaria de 13,61 a 12,28. Tem resistências em 15,19  e 17,85.</t>
  </si>
  <si>
    <t>AMER3 está em tendência de baixa no curto prazo e abaixo de 4,95 projetaria de 4,08 a 3,22. Tem resistências em 5,07  e 6,79.</t>
  </si>
  <si>
    <t>ANIM3 está em tendência de baixa no curto prazo e abaixo de 3,98 projetaria de 3,3 a 2,63. Tem resistências em 4,17  e 5,51. O IFR sobrevendido alerta para recuperações se superar 4,17</t>
  </si>
  <si>
    <t>AAPL34 está em tendência de baixa no curto prazo e abaixo de 65,56 projetaria de 61,91 a 58,26. Tem resistências em 66,32  e 73,61.</t>
  </si>
  <si>
    <t>ARML3 está em tendência de baixa no curto prazo e abaixo de 4,86 projetaria de 4,03 a 3,2. Tem resistências em 5,18  e 6,83.</t>
  </si>
  <si>
    <t>ASAI3 está em tendência de baixa no curto prazo e abaixo de 7,76 projetaria de 6,73 a 5,7. Tem resistências em 8,18  e 10,23.</t>
  </si>
  <si>
    <t>AURA33 está em tendência de baixa no curto prazo e abaixo de 132,7 projetaria de 102,78 a 72,87. Tem resistências em 138,97  e 198,79.</t>
  </si>
  <si>
    <t>AURE3 está em tendência de alta no curto prazo e acima de 12,99 projetaria de 14,55 a 17,09. Tem suportes em 11,75 e 10,96.</t>
  </si>
  <si>
    <t>AXIA3 está em tendência de baixa no curto prazo e abaixo de 57,47 projetaria de 52,24 a 47,02. Tem resistências em 59,58  e 70,02.</t>
  </si>
  <si>
    <t>AXIA6 está em tendência de baixa no curto prazo e abaixo de 62,57 projetaria de 56,2 a 49,83. Tem resistências em 65  e 77,73.</t>
  </si>
  <si>
    <t>AXIA7 está em tendência de baixa no curto prazo e abaixo de 55,45 projetaria de 51,17 a 46,9. Tem resistências em 57,5  e 66,04.</t>
  </si>
  <si>
    <t>AZZA3 está em tendência de alta no curto prazo e acima de 28,86 projetaria de 32,87 a 39,37. Tem suportes em 27,2 e 25,19.</t>
  </si>
  <si>
    <t>B3SA3 está em tendência de baixa no curto prazo e abaixo de 17,22 projetaria de 15,39 a 13,56. Tem resistências em 18,1  e 21,75.</t>
  </si>
  <si>
    <t>BMGB4 está em tendência de alta no curto prazo e acima de 5,3 projetaria de 6,26 a 7,82. Tem suportes em 4,92 e 4,43. O padrão de volume favorece a alta.</t>
  </si>
  <si>
    <t>BRSR6 está em tendência de baixa no curto prazo e abaixo de 17,03 projetaria de 15,15 a 13,28. Tem resistências em 17,53  e 21,27.</t>
  </si>
  <si>
    <t>BBSE3 está em tendência de alta no curto prazo e acima de 36,6 projetaria de 40,21 a 46,06. Tem suportes em 34,7 e 32,89.</t>
  </si>
  <si>
    <t>BMOB3 está em tendência de baixa no curto prazo e abaixo de 22,51 projetaria de 20,76 a 19,01. Tem resistências em 23,08  e 26,57.</t>
  </si>
  <si>
    <t>BERK34 está em tendência de alta no curto prazo e acima de 140,34 projetaria de 151,45 a 169,44. Tem suportes em 127,38 e 121,82.</t>
  </si>
  <si>
    <t>BLAU3 está em tendência de baixa no curto prazo e abaixo de 10,01 projetaria de 9,12 a 8,24. Tem resistências em 10,3  e 12,06.</t>
  </si>
  <si>
    <t>SOJA3 está em tendência de baixa no curto prazo e abaixo de 8,09 projetaria de 7,42 a 6,76. Tem resistências em 8,26  e 9,58.</t>
  </si>
  <si>
    <t>BRBI11 está em tendência de baixa no curto prazo e abaixo de 18,74 projetaria de 17,48 a 16,22. Tem resistências em 19,15  e 21,66.</t>
  </si>
  <si>
    <t>BBDC3 está em tendência de baixa no curto prazo e abaixo de 16,16 projetaria de 14,87 a 13,58. Tem resistências em 16,59  e 19,16. O IFR sobrevendido alerta para recuperações se superar 16,59</t>
  </si>
  <si>
    <t>BBDC4 está em tendência de baixa no curto prazo e abaixo de 18,68 projetaria de 17,15 a 15,62. Tem resistências em 19,2  e 22,25. O IFR sobrevendido alerta para recuperações se superar 19,2</t>
  </si>
  <si>
    <t>BRAP4 está em tendência de baixa no curto prazo e abaixo de 22,37 projetaria de 19,63 a 16,9. Tem resistências em 22,74  e 28,2.</t>
  </si>
  <si>
    <t>BBAS3 está em tendência de baixa no curto prazo e abaixo de 23,65 projetaria de 21,51 a 19,37. Tem resistências em 24,19  e 28,46.</t>
  </si>
  <si>
    <t>AGRO3 está em tendência de alta no curto prazo e acima de 22,75 projetaria de 25,32 a 29,48. Tem suportes em 22,26 e 20,97.</t>
  </si>
  <si>
    <t>BRKM5 está em tendência de alta no curto prazo e acima de 13,78 projetaria de 17,81 a 24,34. Tem suportes em 11,68 e 9,66. O padrão de volume favorece a alta.</t>
  </si>
  <si>
    <t>BRAV3 está em tendência de baixa no curto prazo e abaixo de 17,55 projetaria de 15,33 a 13,11. Tem resistências em 18,55  e 22,98.</t>
  </si>
  <si>
    <t>AVGO34 está em tendência de baixa no curto prazo e abaixo de 23,54 projetaria de 20,42 a 17,31. Tem resistências em 24,29  e 30,51.</t>
  </si>
  <si>
    <t>BPAC11 está em tendência de baixa no curto prazo e abaixo de 55,55 projetaria de 51,51 a 47,48. Tem resistências em 57,3  e 65,36.</t>
  </si>
  <si>
    <t>CXSE3 está em tendência de alta no curto prazo e acima de 18,65 projetaria de 21,05 a 24,94. Tem suportes em 18,25 e 17,04.</t>
  </si>
  <si>
    <t>CAML3 está em tendência de baixa no curto prazo e abaixo de 6,02 projetaria de 5,42 a 4,82. Tem resistências em 6,15  e 7,34.</t>
  </si>
  <si>
    <t>BHIA3 está em tendência de baixa no curto prazo e abaixo de 2,88 projetaria de 2,43 a 1,99. Tem resistências em 2,97  e 3,85.</t>
  </si>
  <si>
    <t>CBAV3 está em tendência de alta no curto prazo e acima de 10,54 projetaria de 14,21 a 20,16. Tem suportes em 10,29 e 8,45.</t>
  </si>
  <si>
    <t>CEAB3 está em tendência de baixa no curto prazo e abaixo de 11,43 projetaria de 8,78 a 6,14. Tem resistências em 11,86  e 17,14.</t>
  </si>
  <si>
    <t>CMIG4 está em tendência de alta no curto prazo e acima de 12,44 projetaria de 13,68 a 15,69. Tem suportes em 11,89 e 11,26.</t>
  </si>
  <si>
    <t>COCA34 está em tendência de baixa no curto prazo e abaixo de 67,01 projetaria de 63,87 a 60,74. Tem resistências em 67,99  e 74,25.</t>
  </si>
  <si>
    <t>COGN3 está em tendência de baixa no curto prazo e abaixo de 2,92 projetaria de 2,35 a 1,78. Tem resistências em 3,04  e 4,17. O IFR sobrevendido alerta para recuperações se superar 3,04</t>
  </si>
  <si>
    <t>C2OI34 está em tendência de alta no curto prazo e acima de 66 projetaria de 88,84 a 125,81. Tem suportes em 42,08 e 30,65.</t>
  </si>
  <si>
    <t>CSMG3 está em tendência de baixa no curto prazo e abaixo de 53,26 projetaria de 46,22 a 39,19. Tem resistências em 55,37  e 69,43.</t>
  </si>
  <si>
    <t>CPLE3 está em tendência de baixa no curto prazo e abaixo de 14,31 projetaria de 13,27 a 12,23. Tem resistências em 14,68  e 16,75.</t>
  </si>
  <si>
    <t>CSAN3 está em tendência de baixa no curto prazo e abaixo de 5,15 projetaria de 4,53 a 3,92. Tem resistências em 5,6  e 6,82.</t>
  </si>
  <si>
    <t>CPFE3 está em tendência de baixa no curto prazo e abaixo de 48,3 projetaria de 44,66 a 41,03. Tem resistências em 49,13  e 56,39.</t>
  </si>
  <si>
    <t>CSED3 está em tendência de baixa no curto prazo e abaixo de 6,02 projetaria de 5,38 a 4,74. Tem resistências em 6,21  e 7,48.</t>
  </si>
  <si>
    <t>CMIN3 está em tendência de baixa no curto prazo e abaixo de 4,9 projetaria de 4,36 a 3,82. Tem resistências em 4,98  e 6,05. O IFR sobrevendido alerta para recuperações se superar 4,98</t>
  </si>
  <si>
    <t>CURY3 está em tendência de baixa no curto prazo e abaixo de 35,9 projetaria de 32,42 a 28,95. Tem resistências em 37,44  e 44,38.</t>
  </si>
  <si>
    <t>CVCB3 está em tendência de baixa no curto prazo e abaixo de 1,93 projetaria de 1,59 a 1,26. Tem resistências em 1,99  e 2,65.</t>
  </si>
  <si>
    <t>CYRE3 está em tendência de baixa no curto prazo e abaixo de 26,9 projetaria de 24,31 a 21,72. Tem resistências em 27,65  e 32,82.</t>
  </si>
  <si>
    <t>CYRE4 está em tendência de baixa no curto prazo e abaixo de 25,2 projetaria de 22,66 a 20,13. Tem resistências em 26,13  e 31,19.</t>
  </si>
  <si>
    <t>DASA3 está em tendência de baixa no curto prazo e abaixo de 3,46 projetaria de 2,56 a 1,67. Tem resistências em 3,67  e 5,45.</t>
  </si>
  <si>
    <t>DESK3 está em tendência de baixa no curto prazo e abaixo de 13,63 projetaria de 11,66 a 9,69. Tem resistências em 14,39  e 18,32.</t>
  </si>
  <si>
    <t>DXCO3 está em tendência de baixa no curto prazo e abaixo de 4,63 projetaria de 4,1 a 3,58. Tem resistências em 4,77  e 5,81. O IFR sobrevendido alerta para recuperações se superar 4,77</t>
  </si>
  <si>
    <t>PNVL3 está em tendência de baixa no curto prazo e abaixo de 14,4 projetaria de 12,03 a 9,66. Tem resistências em 14,78  e 19,51.</t>
  </si>
  <si>
    <t>DIRR3 está em tendência de baixa no curto prazo e abaixo de 13,85 projetaria de 12,38 a 10,92. Tem resistências em 14,34  e 17,26.</t>
  </si>
  <si>
    <t>ECOR3 está em tendência de baixa no curto prazo e abaixo de 9,1 projetaria de 8,03 a 6,97. Tem resistências em 9,42  e 11,54. O IFR sobrevendido alerta para recuperações se superar 9,42</t>
  </si>
  <si>
    <t>LILY34 está em tendência de baixa no curto prazo e abaixo de 160,4 projetaria de 145,65 a 130,91. Tem resistências em 170,49  e 199,97. O IFR sobrevendido alerta para recuperações se superar 170,49</t>
  </si>
  <si>
    <t>EMBJ3 está em tendência de baixa no curto prazo e abaixo de 75,29 projetaria de 65,37 a 55,45. Tem resistências em 78,45  e 98,28.</t>
  </si>
  <si>
    <t>ENGI11 está em tendência de baixa no curto prazo e abaixo de 51,31 projetaria de 48,34 a 45,37. Tem resistências em 53,55  e 59,48.</t>
  </si>
  <si>
    <t>ENEV3 está em tendência de alta no curto prazo e acima de 22,79 projetaria de 25,93 a 31,02. Tem suportes em 20,43 e 18,85. O padrão de volume favorece a alta.</t>
  </si>
  <si>
    <t>EGIE3 está em tendência de baixa no curto prazo e abaixo de 31,67 projetaria de 29,88 a 28,1. Tem resistências em 32,23  e 35,79.</t>
  </si>
  <si>
    <t>EQTL3 está em tendência de baixa no curto prazo e abaixo de 40,35 projetaria de 38,48 a 36,61. Tem resistências em 41,41  e 45,14.</t>
  </si>
  <si>
    <t>ESPA3 está em tendência de alta no curto prazo e acima de 1,29 projetaria de 1,59 a 2,08. Tem suportes em 1,15 e 0,99.</t>
  </si>
  <si>
    <t>EVEN3 está em tendência de baixa no curto prazo e abaixo de 6,99 projetaria de 6,4 a 5,82. Tem resistências em 7,16  e 8,32. O IFR sobrevendido alerta para recuperações se superar 7,16</t>
  </si>
  <si>
    <t>EXXO34 está em tendência de alta no curto prazo e acima de 104,62 projetaria de 122,52 a 151,49. Tem suportes em 101,89 e 92,93.</t>
  </si>
  <si>
    <t>EZTC3 está em tendência de baixa no curto prazo e abaixo de 13,46 projetaria de 12,34 a 11,23. Tem resistências em 13,88  e 16,1. O IFR sobrevendido alerta para recuperações se superar 13,88</t>
  </si>
  <si>
    <t>FESA4 está em tendência de baixa no curto prazo e abaixo de 7,38 projetaria de 6,7 a 6,02. Tem resistências em 7,72  e 9,07.</t>
  </si>
  <si>
    <t>FLRY3 está em tendência de baixa no curto prazo e abaixo de 15,4 projetaria de 14,1 a 12,8. Tem resistências em 15,81  e 18,4. O IFR sobrevendido alerta para recuperações se superar 15,81</t>
  </si>
  <si>
    <t>FRAS3 está em tendência de baixa no curto prazo e abaixo de 20,96 projetaria de 19,42 a 17,89. Tem resistências em 21,6  e 24,66. O IFR sobrevendido alerta para recuperações se superar 21,6</t>
  </si>
  <si>
    <t>FCXO34 está em tendência de baixa no curto prazo e abaixo de 99,8 projetaria de 84,03 a 68,27. Tem resistências em 101,42  e 132,94.</t>
  </si>
  <si>
    <t>GGBR4 está em tendência de baixa no curto prazo e abaixo de 17,53 projetaria de 15,54 a 13,56. Tem resistências em 17,94  e 21,9. O IFR sobrevendido alerta para recuperações se superar 17,94</t>
  </si>
  <si>
    <t>GOAU4 está em tendência de baixa no curto prazo e abaixo de 7,93 projetaria de 7,05 a 6,18. Tem resistências em 8,1  e 9,84. O IFR sobrevendido alerta para recuperações se superar 8,1</t>
  </si>
  <si>
    <t>GGPS3 está em tendência de baixa no curto prazo e abaixo de 16,35 projetaria de 15,04 a 13,74. Tem resistências em 17,09  e 19,69. O IFR sobrevendido alerta para recuperações se superar 17,09</t>
  </si>
  <si>
    <t>GRND3 está em tendência de baixa no curto prazo e abaixo de 4,57 projetaria de 4,09 a 3,62. Tem resistências em 4,64  e 5,58.</t>
  </si>
  <si>
    <t>GMAT3 está em tendência de baixa no curto prazo e abaixo de 4,96 projetaria de 4,25 a 3,55. Tem resistências em 5,06  e 6,46.</t>
  </si>
  <si>
    <t>SBFG3 está em tendência de baixa no curto prazo e abaixo de 11,31 projetaria de 9,71 a 8,11. Tem resistências em 11,78  e 14,97.</t>
  </si>
  <si>
    <t>HAPV3 está em tendência de baixa no curto prazo e abaixo de 8,61 projetaria de 1,12 a -6,36. Tem resistências em 8,95  e 23,92. O IFR sobrevendido alerta para recuperações se superar 8,95</t>
  </si>
  <si>
    <t>HBOR3 está em tendência de baixa no curto prazo e abaixo de 2,71 projetaria de 2,25 a 1,8. Tem resistências em 2,85  e 3,75.</t>
  </si>
  <si>
    <t>HBSA3 está em tendência de baixa no curto prazo e abaixo de 3,77 projetaria de 3,49 a 3,22. Tem resistências em 3,92  e 4,46.</t>
  </si>
  <si>
    <t>HYPE3 está em tendência de baixa no curto prazo e abaixo de 21,35 projetaria de 19,51 a 17,68. Tem resistências em 22,18  e 25,84.</t>
  </si>
  <si>
    <t>IGTI11 está em tendência de baixa no curto prazo e abaixo de 26,75 projetaria de 24,9 a 23,06. Tem resistências em 27,52  e 31,2.</t>
  </si>
  <si>
    <t>ITLC34 está em tendência de baixa no curto prazo e abaixo de 38,07 projetaria de 32,26 a 26,45. Tem resistências em 40,51  e 52,12.</t>
  </si>
  <si>
    <t>INTB3 está em tendência de alta no curto prazo e acima de 15,12 projetaria de 17,98 a 22,61. Tem suportes em 14,52 e 13,08. O padrão de volume favorece a alta. O IFR sobrecomprado alerta realizações se perder 14,52.</t>
  </si>
  <si>
    <t>INBR32 está em tendência de baixa no curto prazo e abaixo de 42,06 projetaria de 38,5 a 34,94. Tem resistências em 43,51  e 50,62.</t>
  </si>
  <si>
    <t>MYPK3 está em tendência de baixa no curto prazo e abaixo de 9,21 projetaria de 8,55 a 7,9. Tem resistências em 9,45  e 10,75. O IFR sobrevendido alerta para recuperações se superar 9,45</t>
  </si>
  <si>
    <t>RANI3 está em tendência de baixa no curto prazo e abaixo de 9,13 projetaria de 8,58 a 8,04. Tem resistências em 9,37  e 10,45.</t>
  </si>
  <si>
    <t>IRBR3 está em tendência de baixa no curto prazo e abaixo de 55,4 projetaria de 49,35 a 43,31. Tem resistências em 56,42  e 68,5.</t>
  </si>
  <si>
    <t>ISAE4 está em tendência de baixa no curto prazo e abaixo de 28,08 projetaria de 26,53 a 24,99. Tem resistências em 28,57  e 31,65.</t>
  </si>
  <si>
    <t>ITSA3 está em tendência de baixa no curto prazo e abaixo de 13,29 projetaria de 11,9 a 10,51. Tem resistências em 13,61  e 16,38.</t>
  </si>
  <si>
    <t>ITSA4 está em tendência de baixa no curto prazo e abaixo de 13,23 projetaria de 11,86 a 10,5. Tem resistências em 13,57  e 16,29.</t>
  </si>
  <si>
    <t>ITUB3 está em tendência de baixa no curto prazo e abaixo de 41,02 projetaria de 36,63 a 32,25. Tem resistências em 42,03  e 50,79.</t>
  </si>
  <si>
    <t>ITUB4 está em tendência de baixa no curto prazo e abaixo de 42,27 projetaria de 38,13 a 33,99. Tem resistências em 43,38  e 51,65.</t>
  </si>
  <si>
    <t>JALL3 está em tendência de alta no curto prazo e acima de 3,4 projetaria de 3,84 a 4,56. Tem suportes em 3,13 e 2,9.</t>
  </si>
  <si>
    <t>JBSS32 está em tendência de baixa no curto prazo e abaixo de 79,4 projetaria de 73,53 a 67,66. Tem resistências em 80,51  e 92,24.</t>
  </si>
  <si>
    <t>JHSF3 está em tendência de baixa no curto prazo e abaixo de 8,78 projetaria de 7,69 a 6,6. Tem resistências em 9,02  e 11,19.</t>
  </si>
  <si>
    <t>JPMC34 está em tendência de baixa no curto prazo e abaixo de 148,69 projetaria de 137,34 a 125,99. Tem resistências em 151,62  e 174,31.</t>
  </si>
  <si>
    <t>JSLG3 está em tendência de baixa no curto prazo e abaixo de 6,25 projetaria de 4,76 a 3,28. Tem resistências em 6,73  e 9,69. O IFR sobrevendido alerta para recuperações se superar 6,73</t>
  </si>
  <si>
    <t>KEPL3 está em tendência de baixa no curto prazo e abaixo de 7,7 projetaria de 6,77 a 5,84. Tem resistências em 7,9  e 9,75. O IFR sobrevendido alerta para recuperações se superar 7,9</t>
  </si>
  <si>
    <t>KLBN3 está em tendência de baixa no curto prazo e abaixo de 3,85 projetaria de 3,55 a 3,25. Tem resistências em 3,9  e 4,49.</t>
  </si>
  <si>
    <t>KLBN4 está em tendência de baixa no curto prazo e abaixo de 3,83 projetaria de 3,54 a 3,25. Tem resistências em 3,88  e 4,45.</t>
  </si>
  <si>
    <t>KLBN11 está em tendência de baixa no curto prazo e abaixo de 19,15 projetaria de 17,63 a 16,11. Tem resistências em 19,42  e 22,45.</t>
  </si>
  <si>
    <t>LAVV3 está em tendência de baixa no curto prazo e abaixo de 14,9 projetaria de 13,35 a 11,81. Tem resistências em 15,67  e 18,75. O IFR sobrevendido alerta para recuperações se superar 15,67</t>
  </si>
  <si>
    <t>LIGT3 está em tendência de baixa no curto prazo e abaixo de 4,61 projetaria de 4,02 a 3,43. Tem resistências em 4,79  e 5,96.</t>
  </si>
  <si>
    <t>RENT3 está em tendência de baixa no curto prazo e abaixo de 44,34 projetaria de 40,2 a 36,07. Tem resistências em 46,03  e 54,29.</t>
  </si>
  <si>
    <t>RENT4 está em tendência de baixa no curto prazo e abaixo de 42,1 projetaria de 38,34 a 34,58. Tem resistências em 44,07  e 51,58.</t>
  </si>
  <si>
    <t>LOGG3 está em tendência de baixa no curto prazo e abaixo de 26,67 projetaria de 24,09 a 21,52. Tem resistências em 27,32  e 32,46.</t>
  </si>
  <si>
    <t>LREN3 está em tendência de baixa no curto prazo e abaixo de 15,12 projetaria de 13,93 a 12,75. Tem resistências em 15,52  e 17,88.</t>
  </si>
  <si>
    <t>LWSA3 está em tendência de alta no curto prazo e acima de 4,8 projetaria de 5,74 a 7,26. Tem suportes em 3,65 e 3,17.</t>
  </si>
  <si>
    <t>MDIA3 está em tendência de baixa no curto prazo e abaixo de 21,91 projetaria de 20,5 a 19,09. Tem resistências em 22,2  e 25,01. O IFR sobrevendido alerta para recuperações se superar 22,2</t>
  </si>
  <si>
    <t>MGLU3 está em tendência de baixa no curto prazo e abaixo de 9,04 projetaria de 8,01 a 6,98. Tem resistências em 9,93  e 11,98.</t>
  </si>
  <si>
    <t>POMO3 está em tendência de baixa no curto prazo e abaixo de 5,55 projetaria de 5,05 a 4,56. Tem resistências em 5,71  e 6,69.</t>
  </si>
  <si>
    <t>POMO4 está em tendência de baixa no curto prazo e abaixo de 5,88 projetaria de 5,38 a 4,89. Tem resistências em 6,06  e 7,04. O IFR sobrevendido alerta para recuperações se superar 6,06</t>
  </si>
  <si>
    <t>MBRF3 está em tendência de baixa no curto prazo e abaixo de 16,62 projetaria de 13,32 a 10,02. Tem resistências em 17,15  e 23,74. O IFR sobrevendido alerta para recuperações se superar 17,15</t>
  </si>
  <si>
    <t>CASH3 está em tendência de baixa no curto prazo e abaixo de 3,31 projetaria de 2,9 a 2,5. Tem resistências em 3,4  e 4,2.</t>
  </si>
  <si>
    <t>MELK3 está em tendência de baixa no curto prazo e abaixo de 3,64 projetaria de 3,41 a 3,19. Tem resistências em 3,71  e 4,15.</t>
  </si>
  <si>
    <t>MELI34 está em tendência de baixa no curto prazo e abaixo de 73,95 projetaria de 64,47 a 54,99. Tem resistências em 75,74  e 94,69.</t>
  </si>
  <si>
    <t>BMEB4 está em tendência de baixa no curto prazo e abaixo de 75,15 projetaria de 63,85 a 52,55. Tem resistências em 80,79  e 103,38.</t>
  </si>
  <si>
    <t>M1TA34 está em tendência de baixa no curto prazo e abaixo de 115,3 projetaria de 107,17 a 99,04. Tem resistências em 118,18  e 134,43.</t>
  </si>
  <si>
    <t>LEVE3 está em tendência de baixa no curto prazo e abaixo de 34,3 projetaria de 32,19 a 30,08. Tem resistências em 36,35  e 40,56.</t>
  </si>
  <si>
    <t>MUTC34 está em tendência de alta no curto prazo e acima de 402 projetaria de 543,06 a 771,33. Tem suportes em 386,77 e 316,23. O padrão de volume favorece a alta. O IFR sobrecomprado alerta realizações se perder 386,77.</t>
  </si>
  <si>
    <t>MSFT34 está em tendência de baixa no curto prazo e abaixo de 86,11 projetaria de 76,46 a 66,82. Tem resistências em 87,62  e 106,9.</t>
  </si>
  <si>
    <t>MILS3 está em tendência de baixa no curto prazo e abaixo de 13,87 projetaria de 12,64 a 11,42. Tem resistências em 14,25  e 16,69.</t>
  </si>
  <si>
    <t>BEEF3 está em tendência de baixa no curto prazo e abaixo de 4,36 projetaria de 3,58 a 2,8. Tem resistências em 4,45  e 6. O IFR sobrevendido alerta para recuperações se superar 4,45</t>
  </si>
  <si>
    <t>MTRE3 está em tendência de baixa no curto prazo e abaixo de 3,77 projetaria de 3,48 a 3,19. Tem resistências em 3,91  e 4,48.</t>
  </si>
  <si>
    <t>MOTV3 está em tendência de baixa no curto prazo e abaixo de 15 projetaria de 14,11 a 13,22. Tem resistências em 15,48  e 17,25.</t>
  </si>
  <si>
    <t>MDNE3 está em tendência de baixa no curto prazo e abaixo de 29,94 projetaria de 25,62 a 21,3. Tem resistências em 31,01  e 39,64.</t>
  </si>
  <si>
    <t>MOVI3 está em tendência de baixa no curto prazo e abaixo de 11,58 projetaria de 9,78 a 7,99. Tem resistências em 12,03  e 15,61.</t>
  </si>
  <si>
    <t>MRVE3 está em tendência de baixa no curto prazo e abaixo de 7,6 projetaria de 6,57 a 5,54. Tem resistências em 7,81  e 9,86. O IFR sobrevendido alerta para recuperações se superar 7,81</t>
  </si>
  <si>
    <t>MULT3 está em tendência de baixa no curto prazo e abaixo de 30,49 projetaria de 27,49 a 24,49. Tem resistências em 31,36  e 37,35.</t>
  </si>
  <si>
    <t>NATU3 está em tendência de alta no curto prazo e acima de 10,04 projetaria de 11,83 a 14,74. Tem suportes em 9,1 e 8,2. O padrão de volume favorece a alta.</t>
  </si>
  <si>
    <t>NEOE3 está em tendência de alta no curto prazo e acima de 33,14 projetaria de 35,77 a 40,04. Tem suportes em 33,1 e 31,78. O padrão de volume favorece a alta. O IFR sobrecomprado alerta realizações se perder 33,1.</t>
  </si>
  <si>
    <t>NFLX34 está em tendência de alta no curto prazo e acima de 12,33 projetaria de 15,18 a 19,79. Tem suportes em 9,77 e 8,34.</t>
  </si>
  <si>
    <t>ROXO34 está em tendência de baixa no curto prazo e abaixo de 12,43 projetaria de 11,07 a 9,71. Tem resistências em 12,66  e 15,37.</t>
  </si>
  <si>
    <t>NVDC34 está em tendência de baixa no curto prazo e abaixo de 19,66 projetaria de 18,58 a 17,5. Tem resistências em 20,08  e 22,23.</t>
  </si>
  <si>
    <t>OPCT3 está em tendência de baixa no curto prazo e abaixo de 8,78 projetaria de 8,04 a 7,31. Tem resistências em 9,01  e 10,47.</t>
  </si>
  <si>
    <t>ODPV3 está em tendência de alta no curto prazo e acima de 16,57 projetaria de 20,38 a 26,56. Tem suportes em 13,04 e 11,13.</t>
  </si>
  <si>
    <t>ONCO3 está em tendência de baixa no curto prazo e abaixo de 1,75 projetaria de 1,29 a 0,84. Tem resistências em 1,87  e 2,77. O IFR sobrevendido alerta para recuperações se superar 1,87</t>
  </si>
  <si>
    <t>ORCL34 está em tendência de alta no curto prazo e acima de 209,02 projetaria de 264,65 a 354,68. Tem suportes em 133,19 e 105,37.</t>
  </si>
  <si>
    <t>OBTC3 está em tendência de alta no curto prazo e acima de 13,8 projetaria de 18,58 a 26,32. Tem suportes em 7,42 e 5,02.</t>
  </si>
  <si>
    <t>ORVR3 está em tendência de baixa no curto prazo e abaixo de 63,75 projetaria de 57,91 a 52,08. Tem resistências em 65,07  e 76,73. O IFR sobrevendido alerta para recuperações se superar 65,07</t>
  </si>
  <si>
    <t>PCAR3 está em tendência de baixa no curto prazo e abaixo de 2,27 projetaria de 1,67 a 1,08. Tem resistências em 2,43  e 3,61. O IFR sobrevendido alerta para recuperações se superar 2,43</t>
  </si>
  <si>
    <t>PGMN3 está em tendência de baixa no curto prazo e abaixo de 6,09 projetaria de 5,03 a 3,97. Tem resistências em 6,26  e 8,37.</t>
  </si>
  <si>
    <t>P2LT34 está em tendência de alta no curto prazo e acima de 367,3 projetaria de 459,61 a 608,98. Tem suportes em 263,63 e 217,47.</t>
  </si>
  <si>
    <t>PETR3 está em tendência de alta no curto prazo e acima de 51,78 projetaria de 64,62 a 85,41. Tem suportes em 50,43 e 44. O padrão de volume favorece a alta. O IFR sobrecomprado alerta realizações se perder 50,43.</t>
  </si>
  <si>
    <t>PETR4 está em tendência de alta no curto prazo e acima de 47,26 projetaria de 58,21 a 75,94. Tem suportes em 45,8 e 40,32. O IFR sobrecomprado alerta realizações se perder 45,8.</t>
  </si>
  <si>
    <t>RECV3 está em tendência de alta no curto prazo e acima de 13,78 projetaria de 16,46 a 20,81. Tem suportes em 13,15 e 11,8. O IFR sobrecomprado alerta realizações se perder 13,15.</t>
  </si>
  <si>
    <t>PRIO3 está em tendência de alta no curto prazo e acima de 63,35 projetaria de 79,56 a 105,8. Tem suportes em 60,1 e 51,99. O IFR sobrecomprado alerta realizações se perder 60,1.</t>
  </si>
  <si>
    <t>AUAU3 está em tendência de baixa no curto prazo e abaixo de 2,96 projetaria de 2,57 a 2,18. Tem resistências em 3,08  e 3,85.</t>
  </si>
  <si>
    <t>PINE4 está em tendência de baixa no curto prazo e abaixo de 11,54 projetaria de 9,92 a 8,3. Tem resistências em 11,89  e 15,12.</t>
  </si>
  <si>
    <t>PLPL3 está em tendência de baixa no curto prazo e abaixo de 13,99 projetaria de 12,93 a 11,87. Tem resistências em 14,66  e 16,77.</t>
  </si>
  <si>
    <t>PSSA3 está em tendência de baixa no curto prazo e abaixo de 47,17 projetaria de 44,31 a 41,46. Tem resistências em 48,55  e 54,25.</t>
  </si>
  <si>
    <t>POSI3 está em tendência de alta no curto prazo e acima de 4,72 projetaria de 5,28 a 6,2. Tem suportes em 4,39 e 4,1.</t>
  </si>
  <si>
    <t>PRNR3 está em tendência de baixa no curto prazo e abaixo de 19,81 projetaria de 17,65 a 15,49. Tem resistências em 20,56  e 24,87.</t>
  </si>
  <si>
    <t>PFRM3 está em tendência de baixa no curto prazo e abaixo de 8,28 projetaria de 7,55 a 6,83. Tem resistências em 8,8  e 10,24.</t>
  </si>
  <si>
    <t>QUAL3 está em tendência de baixa no curto prazo e abaixo de 1,79 projetaria de 1,51 a 1,24. Tem resistências em 1,85  e 2,39.</t>
  </si>
  <si>
    <t>LJQQ3 está em tendência de baixa no curto prazo e abaixo de 1,85 projetaria de 1,57 a 1,29. Tem resistências em 1,92  e 2,47.</t>
  </si>
  <si>
    <t>RADL3 está em tendência de baixa no curto prazo e abaixo de 23,08 projetaria de 21,32 a 19,56. Tem resistências em 23,74  e 27,25.</t>
  </si>
  <si>
    <t>RAIZ4 está em tendência de alta no curto prazo e acima de 1,13 projetaria de 1,56 a 2,26. Tem suportes em 0,5 e 0,28. O padrão de volume favorece a alta.</t>
  </si>
  <si>
    <t>RAPT4 está em tendência de baixa no curto prazo e abaixo de 4,83 projetaria de 4,14 a 3,45. Tem resistências em 5,05  e 6,42. O IFR sobrevendido alerta para recuperações se superar 5,05</t>
  </si>
  <si>
    <t>RCSL4 está em tendência de baixa no curto prazo e abaixo de 1,25 projetaria de 0,54 a -0,16. Tem resistências em 1,31  e 2,72.</t>
  </si>
  <si>
    <t>RDOR3 está em tendência de baixa no curto prazo e abaixo de 36,84 projetaria de 34,1 a 31,37. Tem resistências em 37,66  e 43,12.</t>
  </si>
  <si>
    <t>RIAA3 está em tendência de baixa no curto prazo e abaixo de 8,61 projetaria de 7,46 a 6,31. Tem resistências em 8,86  e 11,15.</t>
  </si>
  <si>
    <t>ROMI3 está em tendência de baixa no curto prazo e abaixo de 7,65 projetaria de 7,25 a 6,86. Tem resistências em 7,84  e 8,62. O IFR sobrevendido alerta para recuperações se superar 7,84</t>
  </si>
  <si>
    <t>RAIL3 está em tendência de alta no curto prazo e acima de 17,45 projetaria de 20 a 24,14. Tem suportes em 16,08 e 14,8.</t>
  </si>
  <si>
    <t>SBSP3 está em tendência de baixa no curto prazo e abaixo de 145,62 projetaria de 134,04 a 122,46. Tem resistências em 151  e 174,15.</t>
  </si>
  <si>
    <t>SAPR3 está em tendência de baixa no curto prazo e abaixo de 9,02 projetaria de 7,49 a 5,96. Tem resistências em 9,31  e 12,36.</t>
  </si>
  <si>
    <t>SAPR4 está em tendência de baixa no curto prazo e abaixo de 7,88 projetaria de 7,07 a 6,26. Tem resistências em 8,03  e 9,64.</t>
  </si>
  <si>
    <t>SAPR11 está em tendência de baixa no curto prazo e abaixo de 40,49 projetaria de 35,74 a 30,99. Tem resistências em 41,54  e 51,03.</t>
  </si>
  <si>
    <t>SANB3 está em tendência de baixa no curto prazo e abaixo de 14,91 projetaria de 13,72 a 12,54. Tem resistências em 15,24  e 17,6.</t>
  </si>
  <si>
    <t>SANB4 está em tendência de baixa no curto prazo e abaixo de 15,2 projetaria de 13,96 a 12,72. Tem resistências em 15,55  e 18,02. O IFR sobrevendido alerta para recuperações se superar 15,55</t>
  </si>
  <si>
    <t>SANB11 está em tendência de baixa no curto prazo e abaixo de 30,08 projetaria de 27,68 a 25,29. Tem resistências em 30,75  e 35,53. O IFR sobrevendido alerta para recuperações se superar 30,75</t>
  </si>
  <si>
    <t>SMTO3 está em tendência de alta no curto prazo e acima de 19,43 projetaria de 23,45 a 29,97. Tem suportes em 17,68 e 15,66.</t>
  </si>
  <si>
    <t>SHUL4 está em tendência de baixa no curto prazo e abaixo de 5,26 projetaria de 4,81 a 4,36. Tem resistências em 5,38  e 6,27.</t>
  </si>
  <si>
    <t>S1TX34 está em tendência de alta no curto prazo e acima de 2401 projetaria de 3113,97 a 4267,65. Tem suportes em 2094,82 e 1738,33. O padrão de volume favorece a alta.</t>
  </si>
  <si>
    <t>SEER3 está em tendência de baixa no curto prazo e abaixo de 10,3 projetaria de 8,8 a 7,3. Tem resistências em 10,59  e 13,58.</t>
  </si>
  <si>
    <t>SRNA3 está em tendência de alta no curto prazo e acima de 12,62 projetaria de 12,64 a 12,68. Tem suportes em 12,59 e 12,57.</t>
  </si>
  <si>
    <t>CSNA3 está em tendência de baixa no curto prazo e abaixo de 6,04 projetaria de 4,29 a 2,54. Tem resistências em 6,51  e 10. O IFR sobrevendido alerta para recuperações se superar 6,51</t>
  </si>
  <si>
    <t>S2GM34 está em tendência de baixa no curto prazo e abaixo de 19,31 projetaria de 12,84 a 6,37. Tem resistências em 20,38  e 33,31.</t>
  </si>
  <si>
    <t>SIMH3 está em tendência de baixa no curto prazo e abaixo de 10,91 projetaria de 9,41 a 7,91. Tem resistências em 11,3  e 14,29.</t>
  </si>
  <si>
    <t>SLCE3 está em tendência de alta no curto prazo e acima de 18,53 projetaria de 21,63 a 26,66. Tem suportes em 17,8 e 16,24. O padrão de volume favorece a alta. O IFR sobrecomprado alerta realizações se perder 17,8.</t>
  </si>
  <si>
    <t>SMFT3 está em tendência de baixa no curto prazo e abaixo de 18,44 projetaria de 15,83 a 13,23. Tem resistências em 19,01  e 24,21.</t>
  </si>
  <si>
    <t>STOC34 está em tendência de baixa no curto prazo e abaixo de 72,25 projetaria de 63,76 a 55,27. Tem resistências em 74,56  e 91,53.</t>
  </si>
  <si>
    <t>M2ST34 está em tendência de alta no curto prazo e acima de 17,8 projetaria de 23,94 a 33,89. Tem suportes em 10,79 e 7,71.</t>
  </si>
  <si>
    <t>SUZB3 está em tendência de baixa no curto prazo e abaixo de 52,86 projetaria de 48,48 a 44,1. Tem resistências em 54,1  e 62,85.</t>
  </si>
  <si>
    <t>TAEE3 está em tendência de baixa no curto prazo e abaixo de 13,9 projetaria de 13,24 a 12,59. Tem resistências em 14,23  e 15,53.</t>
  </si>
  <si>
    <t>TAEE4 está em tendência de baixa no curto prazo e abaixo de 14,21 projetaria de 13,51 a 12,81. Tem resistências em 14,54  e 15,93.</t>
  </si>
  <si>
    <t>TAEE11 está em tendência de baixa no curto prazo e abaixo de 42,21 projetaria de 40,09 a 37,98. Tem resistências em 43,33  e 47,55.</t>
  </si>
  <si>
    <t>TSMC34 está em tendência de baixa no curto prazo e abaixo de 220 projetaria de 197,83 a 175,66. Tem resistências em 225,64  e 269,97.</t>
  </si>
  <si>
    <t>TASA4 está em tendência de baixa no curto prazo e abaixo de 5,3 projetaria de 4,81 a 4,32. Tem resistências em 5,6  e 6,57.</t>
  </si>
  <si>
    <t>TGMA3 está em tendência de baixa no curto prazo e abaixo de 29,81 projetaria de 26,38 a 22,96. Tem resistências em 32,01  e 38,85. O IFR sobrevendido alerta para recuperações se superar 32,01</t>
  </si>
  <si>
    <t>VIVT3 está em tendência de baixa no curto prazo e abaixo de 40,59 projetaria de 37,02 a 33,46. Tem resistências em 41,21  e 48,33.</t>
  </si>
  <si>
    <t>TEND3 está em tendência de baixa no curto prazo e abaixo de 28,84 projetaria de 25,14 a 21,44. Tem resistências em 30,39  e 37,78.</t>
  </si>
  <si>
    <t>TSLA34 está em tendência de baixa no curto prazo e abaixo de 63,85 projetaria de 56,34 a 48,84. Tem resistências em 64,96  e 79,96.</t>
  </si>
  <si>
    <t>TIMS3 está em tendência de baixa no curto prazo e abaixo de 26,41 projetaria de 24,09 a 21,78. Tem resistências em 26,83  e 31,45.</t>
  </si>
  <si>
    <t>TOTS3 está em tendência de baixa no curto prazo e abaixo de 34,59 projetaria de 30,33 a 26,07. Tem resistências em 35,64  e 44,15.</t>
  </si>
  <si>
    <t>TFCO4 está em tendência de baixa no curto prazo e abaixo de 16,27 projetaria de 15,04 a 13,81. Tem resistências em 16,65  e 19,1.</t>
  </si>
  <si>
    <t>TRIS3 está em tendência de baixa no curto prazo e abaixo de 5,52 projetaria de 4,81 a 4,1. Tem resistências em 5,88  e 7,29. O IFR sobrevendido alerta para recuperações se superar 5,88</t>
  </si>
  <si>
    <t>TUPY3 está em tendência de baixa no curto prazo e abaixo de 11,89 projetaria de 11,08 a 10,28. Tem resistências em 12,44  e 14,04.</t>
  </si>
  <si>
    <t>U1BE34 está em tendência de alta no curto prazo e acima de 126,67 projetaria de 149,23 a 185,74. Tem suportes em 99,24 e 87,95. O padrão de volume favorece a alta.</t>
  </si>
  <si>
    <t>UGPA3 está em tendência de baixa no curto prazo e abaixo de 25,91 projetaria de 23,43 a 20,95. Tem resistências em 26,75  e 31,7.</t>
  </si>
  <si>
    <t>FIQE3 está em tendência de alta no curto prazo e acima de 5,65 projetaria de 6,54 a 7,98. Tem suportes em 5,42 e 4,97.</t>
  </si>
  <si>
    <t>UNIP6 está em tendência de baixa no curto prazo e abaixo de 66,4 projetaria de 60,43 a 54,47. Tem resistências em 67,12  e 79,04.</t>
  </si>
  <si>
    <t>USIM3 está em tendência de baixa no curto prazo e abaixo de 6,49 projetaria de 5,83 a 5,18. Tem resistências em 6,85  e 8,15.</t>
  </si>
  <si>
    <t>USIM5 está em tendência de alta no curto prazo e acima de 7,15 projetaria de 8,44 a 10,54. Tem suportes em 6,62 e 5,97. O padrão de volume favorece a alta.</t>
  </si>
  <si>
    <t>VALE3 está em tendência de baixa no curto prazo e abaixo de 78,63 projetaria de 69,14 a 59,66. Tem resistências em 79,71  e 98,67.</t>
  </si>
  <si>
    <t>VLID3 está em tendência de baixa no curto prazo e abaixo de 20,08 projetaria de 19,01 a 17,94. Tem resistências em 20,43  e 22,56.</t>
  </si>
  <si>
    <t>VAMO3 está em tendência de baixa no curto prazo e abaixo de 3,5 projetaria de 2,93 a 2,36. Tem resistências em 3,64  e 4,77. O IFR sobrevendido alerta para recuperações se superar 3,64</t>
  </si>
  <si>
    <t>VBBR3 está em tendência de baixa no curto prazo e abaixo de 29,67 projetaria de 26,71 a 23,75. Tem resistências em 30,93  e 36,84.</t>
  </si>
  <si>
    <t>VISA34 está em tendência de baixa no curto prazo e abaixo de 79,81 projetaria de 73,28 a 66,76. Tem resistências em 81,71  e 94,75.</t>
  </si>
  <si>
    <t>VTRU3 está em tendência de baixa no curto prazo e abaixo de 13,28 projetaria de 11,58 a 9,88. Tem resistências em 13,72  e 17,11.</t>
  </si>
  <si>
    <t>VIVA3 está em tendência de baixa no curto prazo e abaixo de 24,92 projetaria de 21,21 a 17,5. Tem resistências em 25,96  e 33,37. O IFR sobrevendido alerta para recuperações se superar 25,96</t>
  </si>
  <si>
    <t>VVEO3 está em tendência de baixa no curto prazo e abaixo de 1,31 projetaria de 1,09 a 0,88. Tem resistências em 1,48  e 1,9.</t>
  </si>
  <si>
    <t>VULC3 está em tendência de baixa no curto prazo e abaixo de 16,46 projetaria de 15,26 a 14,06. Tem resistências em 16,92  e 19,31. O IFR sobrevendido alerta para recuperações se superar 16,92</t>
  </si>
  <si>
    <t>WEGE3 está em tendência de baixa no curto prazo e abaixo de 45,74 projetaria de 41,62 a 37,5. Tem resistências em 47,27  e 55,5.</t>
  </si>
  <si>
    <t>W1DC34 está em tendência de alta no curto prazo e acima de 1631,21 projetaria de 2193,65 a 3103,75. Tem suportes em 1500,77 e 1219,54. O padrão de volume favorece a alta. O IFR sobrecomprado alerta realizações se perder 1500,77.</t>
  </si>
  <si>
    <t>WIZC3 está em tendência de baixa no curto prazo e abaixo de 8,92 projetaria de 8,11 a 7,31. Tem resistências em 9,11  e 10,71.</t>
  </si>
  <si>
    <t>YDUQ3 está em tendência de baixa no curto prazo e abaixo de 10,3 projetaria de 8,67 a 7,04. Tem resistências em 10,74  e 13,99. O IFR sobrevendido alerta para recuperações se superar 10,74</t>
  </si>
  <si>
    <t>DOLA11 está em tendência de alta no curto prazo e acima de 10,76 projetaria de 11,28 a 12,13. Tem suportes em 10,06 e 9,79.</t>
  </si>
  <si>
    <t>BOVB11 está em tendência de baixa no curto prazo e abaixo de 183,8 projetaria de 171,55 a 159,3. Tem resistências em 186,62  e 211,11.</t>
  </si>
  <si>
    <t>COIN11 está em tendência de alta no curto prazo e acima de 69,93 projetaria de 86,94 a 114,47. Tem suportes em 48,58 e 40,07.</t>
  </si>
  <si>
    <t>SPYI11 está em tendência de baixa no curto prazo e abaixo de 105,16 projetaria de 101,92 a 98,69. Tem resistências em 106,08  e 112,54.</t>
  </si>
  <si>
    <t>BITI11 está em tendência de alta no curto prazo e acima de 51,07 projetaria de 64,52 a 86,28. Tem suportes em 34,61 e 27,88.</t>
  </si>
  <si>
    <t>QQQI11 está em tendência de alta no curto prazo e acima de 102,35 projetaria de 108,91 a 119,54. Tem suportes em 93,16 e 89,87.</t>
  </si>
  <si>
    <t>BSIL39 está em tendência de baixa no curto prazo e abaixo de 48,81 projetaria de 39,92 a 31,04. Tem resistências em 50,5  e 68,26.</t>
  </si>
  <si>
    <t>BURA39 está em tendência de baixa no curto prazo e abaixo de 43,42 projetaria de 37,41 a 31,41. Tem resistências em 44,38  e 56,38.</t>
  </si>
  <si>
    <t>BITH11 está em tendência de alta no curto prazo e acima de 126,29 projetaria de 158,8 a 211,42. Tem suportes em 86,6 e 70,34.</t>
  </si>
  <si>
    <t>ETHE11 está em tendência de alta no curto prazo e acima de 55,1 projetaria de 72,42 a 100,45. Tem suportes em 34,84 e 26,17.</t>
  </si>
  <si>
    <t>HASH11 está em tendência de alta no curto prazo e acima de 77,05 projetaria de 98,04 a 132,02. Tem suportes em 50,98 e 40,48.</t>
  </si>
  <si>
    <t>CHIP11 está em tendência de baixa no curto prazo e abaixo de 25,21 projetaria de 22,97 a 20,73. Tem resistências em 25,69  e 30,16.</t>
  </si>
  <si>
    <t>HODL11 está em tendência de alta no curto prazo e acima de 93,88 projetaria de 117,95 a 156,91. Tem suportes em 64,42 e 52,38.</t>
  </si>
  <si>
    <t>WRLD11 está em tendência de baixa no curto prazo e abaixo de 132,81 projetaria de 127,13 a 121,45. Tem resistências em 133,88  e 145,23.</t>
  </si>
  <si>
    <t>BOVA11 está em tendência de baixa no curto prazo e abaixo de 176,46 projetaria de 164,57 a 152,68. Tem resistências em 179,27  e 203,04.</t>
  </si>
  <si>
    <t>BIVB39 está em tendência de baixa no curto prazo e abaixo de 87,02 projetaria de 83,86 a 80,71. Tem resistências em 87,64  e 93,94.</t>
  </si>
  <si>
    <t>EWBZ11 está em tendência de baixa no curto prazo e abaixo de 133,41 projetaria de 126,8 a 120,2. Tem resistências em 135,74  e 148,94.</t>
  </si>
  <si>
    <t>BACW39 está em tendência de baixa no curto prazo e abaixo de 73,77 projetaria de 71,25 a 68,74. Tem resistências em 75  e 80,02.</t>
  </si>
  <si>
    <t>BEEM39 está em tendência de baixa no curto prazo e abaixo de 50,83 projetaria de 48,31 a 45,8. Tem resistências em 51,15  e 56,17.</t>
  </si>
  <si>
    <t>BEWY39 está em tendência de baixa no curto prazo e abaixo de 86,71 projetaria de 74,06 a 61,42. Tem resistências em 88,31  e 113,59.</t>
  </si>
  <si>
    <t>IVVB11 está em tendência de baixa no curto prazo e abaixo de 392,16 projetaria de 378,69 a 365,23. Tem resistências em 395,58  e 422,5.</t>
  </si>
  <si>
    <t>BSLV39 está em tendência de baixa no curto prazo e abaixo de 123,33 projetaria de 89,18 a 55,04. Tem resistências em 127,65  e 195,93.</t>
  </si>
  <si>
    <t>SMAL11 está em tendência de baixa no curto prazo e abaixo de 114,85 projetaria de 108,22 a 101,6. Tem resistências em 117,17  e 130,41.</t>
  </si>
  <si>
    <t>DIVD11 está em tendência de baixa no curto prazo e abaixo de 64,62 projetaria de 60,32 a 56,03. Tem resistências em 65,5  e 74,08.</t>
  </si>
  <si>
    <t>BOVV11 está em tendência de baixa no curto prazo e abaixo de 185,16 projetaria de 172,67 a 160,19. Tem resistências em 188,06  e 213,02.</t>
  </si>
  <si>
    <t>DIVO11 está em tendência de baixa no curto prazo e abaixo de 129,2 projetaria de 121,02 a 112,84. Tem resistências em 131,38  e 147,73.</t>
  </si>
  <si>
    <t>FIND11 está em tendência de baixa no curto prazo e abaixo de 182,92 projetaria de 168,89 a 154,86. Tem resistências em 186,77  e 214,82.</t>
  </si>
  <si>
    <t>SPXR11 está em tendência de baixa no curto prazo e abaixo de 62,99 projetaria de 60,83 a 58,68. Tem resistências em 63,84  e 68,14.</t>
  </si>
  <si>
    <t>SPXI11 está em tendência de baixa no curto prazo e abaixo de 47,72 projetaria de 45,98 a 44,24. Tem resistências em 48,08  e 51,55.</t>
  </si>
  <si>
    <t>TECK11 está em tendência de alta no curto prazo e acima de 118,2 projetaria de 133,28 a 157,69. Tem suportes em 99,33 e 91,78.</t>
  </si>
  <si>
    <t>NSDV11 está em tendência de baixa no curto prazo e abaixo de 152,7 projetaria de 144,01 a 135,33. Tem resistências em 155  e 172,36.</t>
  </si>
  <si>
    <t>NDIV11 está em tendência de baixa no curto prazo e abaixo de 124,75 projetaria de 117,83 a 110,91. Tem resistências em 126,55  e 140,38.</t>
  </si>
  <si>
    <t>HIGH11 está em tendência de baixa no curto prazo e abaixo de 92,76 projetaria de 87,22 a 81,69. Tem resistências em 95,22  e 106,28.</t>
  </si>
  <si>
    <t>LVOL11 está em tendência de baixa no curto prazo e abaixo de 140,24 projetaria de 131,54 a 122,84. Tem resistências em 142  e 159,39.</t>
  </si>
  <si>
    <t>QBTC11 está em tendência de alta no curto prazo e acima de 33,87 projetaria de 42,54 a 56,58. Tem suportes em 23,17 e 18,83.</t>
  </si>
  <si>
    <t>SOLH11 está em tendência de alta no curto prazo e acima de 23,79 projetaria de 31,71 a 44,53. Tem suportes em 13,56 e 9,59.</t>
  </si>
  <si>
    <t>ACWI11 está em tendência de baixa no curto prazo e abaixo de 15,46 projetaria de 14,92 a 14,38. Tem resistências em 15,62  e 16,69.</t>
  </si>
  <si>
    <t>BOVX11 está em tendência de baixa no curto prazo e abaixo de 18,42 projetaria de 17,13 a 15,85. Tem resistências em 18,71  e 21,27.</t>
  </si>
  <si>
    <t>NASD11 está em tendência de baixa no curto prazo e abaixo de 17,89 projetaria de 17,17 a 16,46. Tem resistências em 18,05  e 19,47.</t>
  </si>
  <si>
    <t>GOLD11 está em tendência de baixa no curto prazo e abaixo de 26,97 projetaria de 24,54 a 22,11. Tem resistências em 27,25  e 32,1.</t>
  </si>
  <si>
    <t>GOLX11 está em tendência de baixa no curto prazo e abaixo de 57,75 projetaria de 52,56 a 47,37. Tem resistências em 59,24  e 69,61.</t>
  </si>
  <si>
    <t>USAL11 está em tendência de baixa no curto prazo e abaixo de 14,84 projetaria de 14,27 a 13,71. Tem resistências em 15,06  e 16,18.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</si>
</sst>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U14" sqref="U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56</v>
      </c>
      <c r="W7" s="44">
        <f>COUNTIF($P$15:$P$350,"Baixa")</f>
        <v>212</v>
      </c>
      <c r="X7" s="44"/>
      <c r="Y7" s="44">
        <f>V7+W7</f>
        <v>268</v>
      </c>
    </row>
    <row r="8" spans="2:259" ht="15" customHeight="1" x14ac:dyDescent="0.25">
      <c r="B8" s="3"/>
      <c r="C8" s="31"/>
      <c r="D8" s="32"/>
      <c r="E8" s="32"/>
      <c r="F8" s="32"/>
      <c r="G8" s="32"/>
      <c r="H8" s="32"/>
      <c r="I8" s="32"/>
      <c r="J8" s="32"/>
      <c r="K8" s="32"/>
      <c r="L8" s="32"/>
      <c r="M8" s="32"/>
      <c r="N8" s="32"/>
      <c r="O8" s="33"/>
      <c r="P8" s="32"/>
      <c r="Q8" s="34"/>
      <c r="R8" s="23"/>
      <c r="V8" s="45">
        <f>V7/Y7</f>
        <v>0.20895522388059701</v>
      </c>
      <c r="W8" s="45">
        <f>W7/Y7</f>
        <v>0.79104477611940294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46099</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14.77</v>
      </c>
      <c r="G15" s="18">
        <v>13.64</v>
      </c>
      <c r="H15" s="18">
        <v>12.52</v>
      </c>
      <c r="I15" s="17"/>
      <c r="J15" s="18">
        <v>17.899999999999999</v>
      </c>
      <c r="K15" s="18">
        <v>20.14</v>
      </c>
      <c r="L15" s="18">
        <v>23.77</v>
      </c>
      <c r="M15" s="18"/>
      <c r="N15" s="18">
        <v>33.169368417000001</v>
      </c>
      <c r="O15" s="18">
        <v>29.848068946999998</v>
      </c>
      <c r="P15" s="19" t="s">
        <v>19</v>
      </c>
      <c r="Q15" s="14" t="s">
        <v>543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25.89</v>
      </c>
      <c r="G16" s="17">
        <v>23.65</v>
      </c>
      <c r="H16" s="17">
        <v>21.42</v>
      </c>
      <c r="I16" s="17"/>
      <c r="J16" s="17">
        <v>26.59</v>
      </c>
      <c r="K16" s="17">
        <v>31.05</v>
      </c>
      <c r="L16" s="17">
        <v>38.26</v>
      </c>
      <c r="M16" s="17"/>
      <c r="N16" s="17">
        <v>42.571133097999997</v>
      </c>
      <c r="O16" s="36">
        <v>14.30888695</v>
      </c>
      <c r="P16" s="20" t="s">
        <v>16</v>
      </c>
      <c r="Q16" s="15" t="s">
        <v>544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126.9</v>
      </c>
      <c r="G17" s="18">
        <v>110.36</v>
      </c>
      <c r="H17" s="18">
        <v>93.83</v>
      </c>
      <c r="I17" s="17"/>
      <c r="J17" s="18">
        <v>129.4</v>
      </c>
      <c r="K17" s="18">
        <v>162.46</v>
      </c>
      <c r="L17" s="18">
        <v>215.97</v>
      </c>
      <c r="M17" s="18"/>
      <c r="N17" s="18">
        <v>40.425329398999999</v>
      </c>
      <c r="O17" s="18">
        <v>12.668600613000001</v>
      </c>
      <c r="P17" s="19" t="s">
        <v>16</v>
      </c>
      <c r="Q17" s="14" t="s">
        <v>545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25.26</v>
      </c>
      <c r="G18" s="17">
        <v>22.06</v>
      </c>
      <c r="H18" s="17">
        <v>18.87</v>
      </c>
      <c r="I18" s="17"/>
      <c r="J18" s="17">
        <v>25.72</v>
      </c>
      <c r="K18" s="17">
        <v>32.1</v>
      </c>
      <c r="L18" s="17">
        <v>42.43</v>
      </c>
      <c r="M18" s="17"/>
      <c r="N18" s="17">
        <v>36.099250646999998</v>
      </c>
      <c r="O18" s="36">
        <v>7.5357566989999993</v>
      </c>
      <c r="P18" s="20" t="s">
        <v>16</v>
      </c>
      <c r="Q18" s="15" t="s">
        <v>546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514</v>
      </c>
      <c r="D19" s="19" t="s">
        <v>515</v>
      </c>
      <c r="E19" s="16"/>
      <c r="F19" s="18">
        <v>7.37</v>
      </c>
      <c r="G19" s="18">
        <v>6.96</v>
      </c>
      <c r="H19" s="18">
        <v>6.56</v>
      </c>
      <c r="I19" s="17"/>
      <c r="J19" s="18">
        <v>8.23</v>
      </c>
      <c r="K19" s="18">
        <v>9.0299999999999994</v>
      </c>
      <c r="L19" s="18">
        <v>10.35</v>
      </c>
      <c r="M19" s="18"/>
      <c r="N19" s="18">
        <v>52.217215426999999</v>
      </c>
      <c r="O19" s="18">
        <v>3.4852678500000001</v>
      </c>
      <c r="P19" s="19" t="s">
        <v>19</v>
      </c>
      <c r="Q19" s="14" t="s">
        <v>547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29.35</v>
      </c>
      <c r="G20" s="17">
        <v>27.07</v>
      </c>
      <c r="H20" s="17">
        <v>24.79</v>
      </c>
      <c r="I20" s="17"/>
      <c r="J20" s="17">
        <v>29.99</v>
      </c>
      <c r="K20" s="17">
        <v>34.54</v>
      </c>
      <c r="L20" s="17">
        <v>41.9</v>
      </c>
      <c r="M20" s="17"/>
      <c r="N20" s="17">
        <v>36.276544844</v>
      </c>
      <c r="O20" s="36">
        <v>203.92200965000001</v>
      </c>
      <c r="P20" s="20" t="s">
        <v>16</v>
      </c>
      <c r="Q20" s="15" t="s">
        <v>548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11.37</v>
      </c>
      <c r="G21" s="18">
        <v>9.48</v>
      </c>
      <c r="H21" s="18">
        <v>7.6</v>
      </c>
      <c r="I21" s="17"/>
      <c r="J21" s="18">
        <v>11.88</v>
      </c>
      <c r="K21" s="18">
        <v>15.64</v>
      </c>
      <c r="L21" s="18">
        <v>21.73</v>
      </c>
      <c r="M21" s="18"/>
      <c r="N21" s="18">
        <v>32.059283362999999</v>
      </c>
      <c r="O21" s="18">
        <v>31.174321899999999</v>
      </c>
      <c r="P21" s="19" t="s">
        <v>16</v>
      </c>
      <c r="Q21" s="14" t="s">
        <v>549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132.16999999999999</v>
      </c>
      <c r="G22" s="17">
        <v>121.92</v>
      </c>
      <c r="H22" s="17">
        <v>111.68</v>
      </c>
      <c r="I22" s="17"/>
      <c r="J22" s="17">
        <v>152.41999999999999</v>
      </c>
      <c r="K22" s="17">
        <v>172.9</v>
      </c>
      <c r="L22" s="17">
        <v>206.05</v>
      </c>
      <c r="M22" s="17"/>
      <c r="N22" s="17">
        <v>56.922636617999999</v>
      </c>
      <c r="O22" s="36">
        <v>22.187132941000002</v>
      </c>
      <c r="P22" s="20" t="s">
        <v>19</v>
      </c>
      <c r="Q22" s="15" t="s">
        <v>550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34.229999999999997</v>
      </c>
      <c r="G23" s="18">
        <v>32.340000000000003</v>
      </c>
      <c r="H23" s="18">
        <v>30.46</v>
      </c>
      <c r="I23" s="17"/>
      <c r="J23" s="18">
        <v>35.04</v>
      </c>
      <c r="K23" s="18">
        <v>38.799999999999997</v>
      </c>
      <c r="L23" s="18">
        <v>44.9</v>
      </c>
      <c r="M23" s="18"/>
      <c r="N23" s="18">
        <v>43.521629586000003</v>
      </c>
      <c r="O23" s="18">
        <v>30.940840550000001</v>
      </c>
      <c r="P23" s="19" t="s">
        <v>16</v>
      </c>
      <c r="Q23" s="14" t="s">
        <v>551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55.2</v>
      </c>
      <c r="G24" s="17">
        <v>50.34</v>
      </c>
      <c r="H24" s="17">
        <v>45.49</v>
      </c>
      <c r="I24" s="17"/>
      <c r="J24" s="17">
        <v>66.8</v>
      </c>
      <c r="K24" s="17">
        <v>76.5</v>
      </c>
      <c r="L24" s="17">
        <v>92.2</v>
      </c>
      <c r="M24" s="17"/>
      <c r="N24" s="17">
        <v>55.871721872000002</v>
      </c>
      <c r="O24" s="36">
        <v>39.263287738999999</v>
      </c>
      <c r="P24" s="20" t="s">
        <v>19</v>
      </c>
      <c r="Q24" s="15" t="s">
        <v>552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14.95</v>
      </c>
      <c r="G25" s="18">
        <v>13.61</v>
      </c>
      <c r="H25" s="18">
        <v>12.28</v>
      </c>
      <c r="I25" s="17"/>
      <c r="J25" s="18">
        <v>15.19</v>
      </c>
      <c r="K25" s="18">
        <v>17.850000000000001</v>
      </c>
      <c r="L25" s="18">
        <v>22.17</v>
      </c>
      <c r="M25" s="18"/>
      <c r="N25" s="18">
        <v>34.542630254999999</v>
      </c>
      <c r="O25" s="18">
        <v>425.58074255000002</v>
      </c>
      <c r="P25" s="19" t="s">
        <v>16</v>
      </c>
      <c r="Q25" s="14" t="s">
        <v>553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38</v>
      </c>
      <c r="D26" s="20" t="s">
        <v>39</v>
      </c>
      <c r="E26" s="16"/>
      <c r="F26" s="17">
        <v>4.95</v>
      </c>
      <c r="G26" s="17">
        <v>4.08</v>
      </c>
      <c r="H26" s="17">
        <v>3.22</v>
      </c>
      <c r="I26" s="17"/>
      <c r="J26" s="17">
        <v>5.07</v>
      </c>
      <c r="K26" s="17">
        <v>6.79</v>
      </c>
      <c r="L26" s="17">
        <v>9.58</v>
      </c>
      <c r="M26" s="17"/>
      <c r="N26" s="17">
        <v>35.182320976</v>
      </c>
      <c r="O26" s="36">
        <v>6.6856982</v>
      </c>
      <c r="P26" s="20" t="s">
        <v>16</v>
      </c>
      <c r="Q26" s="15" t="s">
        <v>554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3.98</v>
      </c>
      <c r="G27" s="18">
        <v>3.3</v>
      </c>
      <c r="H27" s="18">
        <v>2.63</v>
      </c>
      <c r="I27" s="17"/>
      <c r="J27" s="18">
        <v>4.17</v>
      </c>
      <c r="K27" s="18">
        <v>5.51</v>
      </c>
      <c r="L27" s="18">
        <v>7.68</v>
      </c>
      <c r="M27" s="18"/>
      <c r="N27" s="18">
        <v>28.546977746</v>
      </c>
      <c r="O27" s="18">
        <v>35.566222049999993</v>
      </c>
      <c r="P27" s="19" t="s">
        <v>16</v>
      </c>
      <c r="Q27" s="14" t="s">
        <v>555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65.56</v>
      </c>
      <c r="G28" s="17">
        <v>61.91</v>
      </c>
      <c r="H28" s="17">
        <v>58.26</v>
      </c>
      <c r="I28" s="17"/>
      <c r="J28" s="17">
        <v>66.319999999999993</v>
      </c>
      <c r="K28" s="17">
        <v>73.61</v>
      </c>
      <c r="L28" s="17">
        <v>85.41</v>
      </c>
      <c r="M28" s="17"/>
      <c r="N28" s="17">
        <v>34.964991490000003</v>
      </c>
      <c r="O28" s="36">
        <v>19.849309077000001</v>
      </c>
      <c r="P28" s="20" t="s">
        <v>16</v>
      </c>
      <c r="Q28" s="15" t="s">
        <v>556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4.8600000000000003</v>
      </c>
      <c r="G29" s="18">
        <v>4.03</v>
      </c>
      <c r="H29" s="18">
        <v>3.2</v>
      </c>
      <c r="I29" s="17"/>
      <c r="J29" s="18">
        <v>5.18</v>
      </c>
      <c r="K29" s="18">
        <v>6.83</v>
      </c>
      <c r="L29" s="18">
        <v>9.51</v>
      </c>
      <c r="M29" s="18"/>
      <c r="N29" s="18">
        <v>39.895210530999996</v>
      </c>
      <c r="O29" s="18">
        <v>5.0611592499999993</v>
      </c>
      <c r="P29" s="19" t="s">
        <v>16</v>
      </c>
      <c r="Q29" s="14" t="s">
        <v>557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7.76</v>
      </c>
      <c r="G30" s="17">
        <v>6.73</v>
      </c>
      <c r="H30" s="17">
        <v>5.7</v>
      </c>
      <c r="I30" s="17"/>
      <c r="J30" s="17">
        <v>8.18</v>
      </c>
      <c r="K30" s="17">
        <v>10.23</v>
      </c>
      <c r="L30" s="17">
        <v>13.55</v>
      </c>
      <c r="M30" s="17"/>
      <c r="N30" s="17">
        <v>35.469312828</v>
      </c>
      <c r="O30" s="36">
        <v>116.4240214</v>
      </c>
      <c r="P30" s="20" t="s">
        <v>16</v>
      </c>
      <c r="Q30" s="15" t="s">
        <v>558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v>
      </c>
      <c r="D31" s="19" t="s">
        <v>49</v>
      </c>
      <c r="E31" s="16"/>
      <c r="F31" s="18">
        <v>132.69999999999999</v>
      </c>
      <c r="G31" s="18">
        <v>102.78</v>
      </c>
      <c r="H31" s="18">
        <v>72.87</v>
      </c>
      <c r="I31" s="17"/>
      <c r="J31" s="18">
        <v>138.97</v>
      </c>
      <c r="K31" s="18">
        <v>198.79</v>
      </c>
      <c r="L31" s="18">
        <v>295.61</v>
      </c>
      <c r="M31" s="18"/>
      <c r="N31" s="18">
        <v>49.585915303</v>
      </c>
      <c r="O31" s="18">
        <v>126.59359581</v>
      </c>
      <c r="P31" s="19" t="s">
        <v>16</v>
      </c>
      <c r="Q31" s="14" t="s">
        <v>559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11.75</v>
      </c>
      <c r="G32" s="17">
        <v>10.96</v>
      </c>
      <c r="H32" s="17">
        <v>10.18</v>
      </c>
      <c r="I32" s="17"/>
      <c r="J32" s="17">
        <v>12.99</v>
      </c>
      <c r="K32" s="17">
        <v>14.55</v>
      </c>
      <c r="L32" s="17">
        <v>17.09</v>
      </c>
      <c r="M32" s="17"/>
      <c r="N32" s="17">
        <v>50.616556287999998</v>
      </c>
      <c r="O32" s="36">
        <v>46.726157000000001</v>
      </c>
      <c r="P32" s="20" t="s">
        <v>19</v>
      </c>
      <c r="Q32" s="15" t="s">
        <v>560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57.47</v>
      </c>
      <c r="G33" s="18">
        <v>52.24</v>
      </c>
      <c r="H33" s="18">
        <v>47.02</v>
      </c>
      <c r="I33" s="17"/>
      <c r="J33" s="18">
        <v>59.58</v>
      </c>
      <c r="K33" s="18">
        <v>70.02</v>
      </c>
      <c r="L33" s="18">
        <v>86.93</v>
      </c>
      <c r="M33" s="18"/>
      <c r="N33" s="18">
        <v>41.186998224</v>
      </c>
      <c r="O33" s="18">
        <v>617.85179299999993</v>
      </c>
      <c r="P33" s="19" t="s">
        <v>16</v>
      </c>
      <c r="Q33" s="14" t="s">
        <v>561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54</v>
      </c>
      <c r="E34" s="16"/>
      <c r="F34" s="17">
        <v>62.57</v>
      </c>
      <c r="G34" s="17">
        <v>56.2</v>
      </c>
      <c r="H34" s="17">
        <v>49.83</v>
      </c>
      <c r="I34" s="17"/>
      <c r="J34" s="17">
        <v>65</v>
      </c>
      <c r="K34" s="17">
        <v>77.73</v>
      </c>
      <c r="L34" s="17">
        <v>98.34</v>
      </c>
      <c r="M34" s="17"/>
      <c r="N34" s="17">
        <v>42.582640796</v>
      </c>
      <c r="O34" s="36">
        <v>94.571555149999995</v>
      </c>
      <c r="P34" s="20" t="s">
        <v>16</v>
      </c>
      <c r="Q34" s="15" t="s">
        <v>562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55</v>
      </c>
      <c r="E35" s="16"/>
      <c r="F35" s="18">
        <v>55.45</v>
      </c>
      <c r="G35" s="18">
        <v>51.17</v>
      </c>
      <c r="H35" s="18">
        <v>46.9</v>
      </c>
      <c r="I35" s="17"/>
      <c r="J35" s="18">
        <v>57.5</v>
      </c>
      <c r="K35" s="18">
        <v>66.040000000000006</v>
      </c>
      <c r="L35" s="18">
        <v>79.87</v>
      </c>
      <c r="M35" s="18"/>
      <c r="N35" s="18">
        <v>40.727568687000002</v>
      </c>
      <c r="O35" s="18">
        <v>112.09269544999999</v>
      </c>
      <c r="P35" s="19" t="s">
        <v>16</v>
      </c>
      <c r="Q35" s="14" t="s">
        <v>563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56</v>
      </c>
      <c r="D36" s="20" t="s">
        <v>57</v>
      </c>
      <c r="E36" s="16"/>
      <c r="F36" s="17">
        <v>27.2</v>
      </c>
      <c r="G36" s="17">
        <v>25.19</v>
      </c>
      <c r="H36" s="17">
        <v>23.18</v>
      </c>
      <c r="I36" s="17"/>
      <c r="J36" s="17">
        <v>28.86</v>
      </c>
      <c r="K36" s="17">
        <v>32.869999999999997</v>
      </c>
      <c r="L36" s="17">
        <v>39.369999999999997</v>
      </c>
      <c r="M36" s="17"/>
      <c r="N36" s="17">
        <v>66.184832010999997</v>
      </c>
      <c r="O36" s="36">
        <v>88.213828149999998</v>
      </c>
      <c r="P36" s="20" t="s">
        <v>19</v>
      </c>
      <c r="Q36" s="15" t="s">
        <v>564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58</v>
      </c>
      <c r="D37" s="19" t="s">
        <v>59</v>
      </c>
      <c r="E37" s="16"/>
      <c r="F37" s="18">
        <v>17.22</v>
      </c>
      <c r="G37" s="18">
        <v>15.39</v>
      </c>
      <c r="H37" s="18">
        <v>13.56</v>
      </c>
      <c r="I37" s="17"/>
      <c r="J37" s="18">
        <v>18.100000000000001</v>
      </c>
      <c r="K37" s="18">
        <v>21.75</v>
      </c>
      <c r="L37" s="18">
        <v>27.67</v>
      </c>
      <c r="M37" s="18"/>
      <c r="N37" s="18">
        <v>51.58247223</v>
      </c>
      <c r="O37" s="18">
        <v>665.65968814999997</v>
      </c>
      <c r="P37" s="19" t="s">
        <v>16</v>
      </c>
      <c r="Q37" s="14" t="s">
        <v>565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60</v>
      </c>
      <c r="D38" s="20" t="s">
        <v>61</v>
      </c>
      <c r="E38" s="16"/>
      <c r="F38" s="17">
        <v>4.92</v>
      </c>
      <c r="G38" s="17">
        <v>4.43</v>
      </c>
      <c r="H38" s="17">
        <v>3.95</v>
      </c>
      <c r="I38" s="17"/>
      <c r="J38" s="17">
        <v>5.3</v>
      </c>
      <c r="K38" s="17">
        <v>6.26</v>
      </c>
      <c r="L38" s="17">
        <v>7.82</v>
      </c>
      <c r="M38" s="17"/>
      <c r="N38" s="17">
        <v>61.094025408999997</v>
      </c>
      <c r="O38" s="36">
        <v>8.4651837499999996</v>
      </c>
      <c r="P38" s="20" t="s">
        <v>19</v>
      </c>
      <c r="Q38" s="15" t="s">
        <v>566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62</v>
      </c>
      <c r="D39" s="19" t="s">
        <v>63</v>
      </c>
      <c r="E39" s="16"/>
      <c r="F39" s="18">
        <v>17.03</v>
      </c>
      <c r="G39" s="18">
        <v>15.15</v>
      </c>
      <c r="H39" s="18">
        <v>13.28</v>
      </c>
      <c r="I39" s="17"/>
      <c r="J39" s="18">
        <v>17.53</v>
      </c>
      <c r="K39" s="18">
        <v>21.27</v>
      </c>
      <c r="L39" s="18">
        <v>27.34</v>
      </c>
      <c r="M39" s="18"/>
      <c r="N39" s="18">
        <v>40.811706057999999</v>
      </c>
      <c r="O39" s="18">
        <v>40.648786600000001</v>
      </c>
      <c r="P39" s="19" t="s">
        <v>16</v>
      </c>
      <c r="Q39" s="14" t="s">
        <v>567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64</v>
      </c>
      <c r="D40" s="20" t="s">
        <v>65</v>
      </c>
      <c r="E40" s="16"/>
      <c r="F40" s="17">
        <v>34.700000000000003</v>
      </c>
      <c r="G40" s="17">
        <v>32.89</v>
      </c>
      <c r="H40" s="17">
        <v>31.08</v>
      </c>
      <c r="I40" s="17"/>
      <c r="J40" s="17">
        <v>36.6</v>
      </c>
      <c r="K40" s="17">
        <v>40.21</v>
      </c>
      <c r="L40" s="17">
        <v>46.06</v>
      </c>
      <c r="M40" s="17"/>
      <c r="N40" s="17">
        <v>57.035347055000003</v>
      </c>
      <c r="O40" s="36">
        <v>235.99286524999999</v>
      </c>
      <c r="P40" s="20" t="s">
        <v>19</v>
      </c>
      <c r="Q40" s="15" t="s">
        <v>568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66</v>
      </c>
      <c r="D41" s="19" t="s">
        <v>67</v>
      </c>
      <c r="E41" s="16"/>
      <c r="F41" s="18">
        <v>22.51</v>
      </c>
      <c r="G41" s="18">
        <v>20.76</v>
      </c>
      <c r="H41" s="18">
        <v>19.010000000000002</v>
      </c>
      <c r="I41" s="17"/>
      <c r="J41" s="18">
        <v>23.08</v>
      </c>
      <c r="K41" s="18">
        <v>26.57</v>
      </c>
      <c r="L41" s="18">
        <v>32.22</v>
      </c>
      <c r="M41" s="18"/>
      <c r="N41" s="18">
        <v>42.155200563999998</v>
      </c>
      <c r="O41" s="18">
        <v>9.1357832999999999</v>
      </c>
      <c r="P41" s="19" t="s">
        <v>16</v>
      </c>
      <c r="Q41" s="14" t="s">
        <v>569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68</v>
      </c>
      <c r="D42" s="20" t="s">
        <v>69</v>
      </c>
      <c r="E42" s="16"/>
      <c r="F42" s="17">
        <v>127.38</v>
      </c>
      <c r="G42" s="17">
        <v>121.82</v>
      </c>
      <c r="H42" s="17">
        <v>116.26</v>
      </c>
      <c r="I42" s="17"/>
      <c r="J42" s="17">
        <v>140.34</v>
      </c>
      <c r="K42" s="17">
        <v>151.44999999999999</v>
      </c>
      <c r="L42" s="17">
        <v>169.44</v>
      </c>
      <c r="M42" s="17"/>
      <c r="N42" s="17">
        <v>50.548009538000002</v>
      </c>
      <c r="O42" s="36">
        <v>5.4139700034999994</v>
      </c>
      <c r="P42" s="20" t="s">
        <v>19</v>
      </c>
      <c r="Q42" s="15" t="s">
        <v>570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70</v>
      </c>
      <c r="D43" s="20" t="s">
        <v>71</v>
      </c>
      <c r="E43" s="16"/>
      <c r="F43" s="17">
        <v>10.01</v>
      </c>
      <c r="G43" s="17">
        <v>9.1199999999999992</v>
      </c>
      <c r="H43" s="17">
        <v>8.24</v>
      </c>
      <c r="I43" s="17"/>
      <c r="J43" s="17">
        <v>10.3</v>
      </c>
      <c r="K43" s="17">
        <v>12.06</v>
      </c>
      <c r="L43" s="17">
        <v>14.92</v>
      </c>
      <c r="M43" s="17"/>
      <c r="N43" s="17">
        <v>39.45662523</v>
      </c>
      <c r="O43" s="36">
        <v>4.3020483</v>
      </c>
      <c r="P43" s="20" t="s">
        <v>16</v>
      </c>
      <c r="Q43" s="15" t="s">
        <v>571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72</v>
      </c>
      <c r="D44" s="19" t="s">
        <v>73</v>
      </c>
      <c r="E44" s="16"/>
      <c r="F44" s="18">
        <v>8.09</v>
      </c>
      <c r="G44" s="18">
        <v>7.42</v>
      </c>
      <c r="H44" s="18">
        <v>6.76</v>
      </c>
      <c r="I44" s="17"/>
      <c r="J44" s="18">
        <v>8.26</v>
      </c>
      <c r="K44" s="18">
        <v>9.58</v>
      </c>
      <c r="L44" s="18">
        <v>11.72</v>
      </c>
      <c r="M44" s="18"/>
      <c r="N44" s="18">
        <v>48.843499788000003</v>
      </c>
      <c r="O44" s="18">
        <v>8.4829009499999994</v>
      </c>
      <c r="P44" s="19" t="s">
        <v>16</v>
      </c>
      <c r="Q44" s="14" t="s">
        <v>572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74</v>
      </c>
      <c r="D45" s="20" t="s">
        <v>75</v>
      </c>
      <c r="E45" s="16"/>
      <c r="F45" s="17">
        <v>18.739999999999998</v>
      </c>
      <c r="G45" s="17">
        <v>17.48</v>
      </c>
      <c r="H45" s="17">
        <v>16.22</v>
      </c>
      <c r="I45" s="17"/>
      <c r="J45" s="17">
        <v>19.149999999999999</v>
      </c>
      <c r="K45" s="17">
        <v>21.66</v>
      </c>
      <c r="L45" s="17">
        <v>25.73</v>
      </c>
      <c r="M45" s="17"/>
      <c r="N45" s="17">
        <v>48.980725761000002</v>
      </c>
      <c r="O45" s="36">
        <v>5.1304617500000003</v>
      </c>
      <c r="P45" s="20" t="s">
        <v>16</v>
      </c>
      <c r="Q45" s="15" t="s">
        <v>573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76</v>
      </c>
      <c r="D46" s="19" t="s">
        <v>77</v>
      </c>
      <c r="E46" s="16"/>
      <c r="F46" s="18">
        <v>16.16</v>
      </c>
      <c r="G46" s="18">
        <v>14.87</v>
      </c>
      <c r="H46" s="18">
        <v>13.58</v>
      </c>
      <c r="I46" s="17"/>
      <c r="J46" s="18">
        <v>16.59</v>
      </c>
      <c r="K46" s="18">
        <v>19.16</v>
      </c>
      <c r="L46" s="18">
        <v>23.32</v>
      </c>
      <c r="M46" s="18"/>
      <c r="N46" s="18">
        <v>26.470902481</v>
      </c>
      <c r="O46" s="18">
        <v>114.79549994999999</v>
      </c>
      <c r="P46" s="19" t="s">
        <v>16</v>
      </c>
      <c r="Q46" s="14" t="s">
        <v>574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76</v>
      </c>
      <c r="D47" s="20" t="s">
        <v>78</v>
      </c>
      <c r="E47" s="16"/>
      <c r="F47" s="17">
        <v>18.68</v>
      </c>
      <c r="G47" s="17">
        <v>17.149999999999999</v>
      </c>
      <c r="H47" s="17">
        <v>15.62</v>
      </c>
      <c r="I47" s="17"/>
      <c r="J47" s="17">
        <v>19.2</v>
      </c>
      <c r="K47" s="17">
        <v>22.25</v>
      </c>
      <c r="L47" s="17">
        <v>27.18</v>
      </c>
      <c r="M47" s="17"/>
      <c r="N47" s="17">
        <v>27.650736344999999</v>
      </c>
      <c r="O47" s="36">
        <v>805.88198525000007</v>
      </c>
      <c r="P47" s="20" t="s">
        <v>16</v>
      </c>
      <c r="Q47" s="15" t="s">
        <v>575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79</v>
      </c>
      <c r="D48" s="19" t="s">
        <v>80</v>
      </c>
      <c r="E48" s="16"/>
      <c r="F48" s="18">
        <v>22.37</v>
      </c>
      <c r="G48" s="18">
        <v>19.63</v>
      </c>
      <c r="H48" s="18">
        <v>16.899999999999999</v>
      </c>
      <c r="I48" s="17"/>
      <c r="J48" s="18">
        <v>22.74</v>
      </c>
      <c r="K48" s="18">
        <v>28.2</v>
      </c>
      <c r="L48" s="18">
        <v>37.04</v>
      </c>
      <c r="M48" s="18"/>
      <c r="N48" s="18">
        <v>37.941693729000001</v>
      </c>
      <c r="O48" s="18">
        <v>75.761449150000004</v>
      </c>
      <c r="P48" s="19" t="s">
        <v>16</v>
      </c>
      <c r="Q48" s="14" t="s">
        <v>576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81</v>
      </c>
      <c r="D49" s="20" t="s">
        <v>82</v>
      </c>
      <c r="E49" s="16"/>
      <c r="F49" s="17">
        <v>23.65</v>
      </c>
      <c r="G49" s="17">
        <v>21.51</v>
      </c>
      <c r="H49" s="17">
        <v>19.37</v>
      </c>
      <c r="I49" s="17"/>
      <c r="J49" s="17">
        <v>24.19</v>
      </c>
      <c r="K49" s="17">
        <v>28.46</v>
      </c>
      <c r="L49" s="17">
        <v>35.369999999999997</v>
      </c>
      <c r="M49" s="17"/>
      <c r="N49" s="17">
        <v>30.567515675999999</v>
      </c>
      <c r="O49" s="36">
        <v>795.58546924999996</v>
      </c>
      <c r="P49" s="20" t="s">
        <v>16</v>
      </c>
      <c r="Q49" s="15" t="s">
        <v>577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83</v>
      </c>
      <c r="D50" s="19" t="s">
        <v>84</v>
      </c>
      <c r="E50" s="16"/>
      <c r="F50" s="18">
        <v>22.26</v>
      </c>
      <c r="G50" s="18">
        <v>20.97</v>
      </c>
      <c r="H50" s="18">
        <v>19.68</v>
      </c>
      <c r="I50" s="17"/>
      <c r="J50" s="18">
        <v>22.75</v>
      </c>
      <c r="K50" s="18">
        <v>25.32</v>
      </c>
      <c r="L50" s="18">
        <v>29.48</v>
      </c>
      <c r="M50" s="18"/>
      <c r="N50" s="18">
        <v>61.928671627</v>
      </c>
      <c r="O50" s="18">
        <v>4.1881411500000008</v>
      </c>
      <c r="P50" s="19" t="s">
        <v>19</v>
      </c>
      <c r="Q50" s="14" t="s">
        <v>578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85</v>
      </c>
      <c r="D51" s="20" t="s">
        <v>86</v>
      </c>
      <c r="E51" s="16"/>
      <c r="F51" s="17">
        <v>11.68</v>
      </c>
      <c r="G51" s="17">
        <v>9.66</v>
      </c>
      <c r="H51" s="17">
        <v>7.64</v>
      </c>
      <c r="I51" s="17"/>
      <c r="J51" s="17">
        <v>13.78</v>
      </c>
      <c r="K51" s="17">
        <v>17.809999999999999</v>
      </c>
      <c r="L51" s="17">
        <v>24.34</v>
      </c>
      <c r="M51" s="17"/>
      <c r="N51" s="17">
        <v>63.536023880999998</v>
      </c>
      <c r="O51" s="36">
        <v>69.377483150000003</v>
      </c>
      <c r="P51" s="20" t="s">
        <v>19</v>
      </c>
      <c r="Q51" s="15" t="s">
        <v>579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87</v>
      </c>
      <c r="D52" s="19" t="s">
        <v>88</v>
      </c>
      <c r="E52" s="16"/>
      <c r="F52" s="18">
        <v>17.55</v>
      </c>
      <c r="G52" s="18">
        <v>15.33</v>
      </c>
      <c r="H52" s="18">
        <v>13.11</v>
      </c>
      <c r="I52" s="17"/>
      <c r="J52" s="18">
        <v>18.55</v>
      </c>
      <c r="K52" s="18">
        <v>22.98</v>
      </c>
      <c r="L52" s="18">
        <v>30.15</v>
      </c>
      <c r="M52" s="18"/>
      <c r="N52" s="18">
        <v>40.936123881999997</v>
      </c>
      <c r="O52" s="18">
        <v>175.46022875</v>
      </c>
      <c r="P52" s="19" t="s">
        <v>16</v>
      </c>
      <c r="Q52" s="14" t="s">
        <v>580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89</v>
      </c>
      <c r="D53" s="20" t="s">
        <v>90</v>
      </c>
      <c r="E53" s="16"/>
      <c r="F53" s="17">
        <v>23.54</v>
      </c>
      <c r="G53" s="17">
        <v>20.420000000000002</v>
      </c>
      <c r="H53" s="17">
        <v>17.309999999999999</v>
      </c>
      <c r="I53" s="17"/>
      <c r="J53" s="17">
        <v>24.29</v>
      </c>
      <c r="K53" s="17">
        <v>30.51</v>
      </c>
      <c r="L53" s="17">
        <v>40.57</v>
      </c>
      <c r="M53" s="17"/>
      <c r="N53" s="17">
        <v>42.462456815000003</v>
      </c>
      <c r="O53" s="36">
        <v>8.8402219669999997</v>
      </c>
      <c r="P53" s="20" t="s">
        <v>16</v>
      </c>
      <c r="Q53" s="15" t="s">
        <v>581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91</v>
      </c>
      <c r="D54" s="19" t="s">
        <v>92</v>
      </c>
      <c r="E54" s="16"/>
      <c r="F54" s="18">
        <v>55.55</v>
      </c>
      <c r="G54" s="18">
        <v>51.51</v>
      </c>
      <c r="H54" s="18">
        <v>47.48</v>
      </c>
      <c r="I54" s="17"/>
      <c r="J54" s="18">
        <v>57.3</v>
      </c>
      <c r="K54" s="18">
        <v>65.36</v>
      </c>
      <c r="L54" s="18">
        <v>78.400000000000006</v>
      </c>
      <c r="M54" s="18"/>
      <c r="N54" s="18">
        <v>40.572784495999997</v>
      </c>
      <c r="O54" s="18">
        <v>558.09979150000004</v>
      </c>
      <c r="P54" s="19" t="s">
        <v>16</v>
      </c>
      <c r="Q54" s="14" t="s">
        <v>582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93</v>
      </c>
      <c r="D55" s="20" t="s">
        <v>94</v>
      </c>
      <c r="E55" s="16"/>
      <c r="F55" s="17">
        <v>18.25</v>
      </c>
      <c r="G55" s="17">
        <v>17.04</v>
      </c>
      <c r="H55" s="17">
        <v>15.84</v>
      </c>
      <c r="I55" s="17"/>
      <c r="J55" s="17">
        <v>18.649999999999999</v>
      </c>
      <c r="K55" s="17">
        <v>21.05</v>
      </c>
      <c r="L55" s="17">
        <v>24.94</v>
      </c>
      <c r="M55" s="17"/>
      <c r="N55" s="17">
        <v>63.438115686000003</v>
      </c>
      <c r="O55" s="36">
        <v>91.788484299999993</v>
      </c>
      <c r="P55" s="20" t="s">
        <v>19</v>
      </c>
      <c r="Q55" s="15" t="s">
        <v>583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95</v>
      </c>
      <c r="D56" s="19" t="s">
        <v>96</v>
      </c>
      <c r="E56" s="16"/>
      <c r="F56" s="18">
        <v>6.02</v>
      </c>
      <c r="G56" s="18">
        <v>5.42</v>
      </c>
      <c r="H56" s="18">
        <v>4.82</v>
      </c>
      <c r="I56" s="17"/>
      <c r="J56" s="18">
        <v>6.15</v>
      </c>
      <c r="K56" s="18">
        <v>7.34</v>
      </c>
      <c r="L56" s="18">
        <v>9.2799999999999994</v>
      </c>
      <c r="M56" s="18"/>
      <c r="N56" s="18">
        <v>33.180670456000001</v>
      </c>
      <c r="O56" s="18">
        <v>6.0724566500000003</v>
      </c>
      <c r="P56" s="19" t="s">
        <v>16</v>
      </c>
      <c r="Q56" s="14" t="s">
        <v>584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97</v>
      </c>
      <c r="D57" s="20" t="s">
        <v>98</v>
      </c>
      <c r="E57" s="16"/>
      <c r="F57" s="17">
        <v>2.88</v>
      </c>
      <c r="G57" s="17">
        <v>2.4300000000000002</v>
      </c>
      <c r="H57" s="17">
        <v>1.99</v>
      </c>
      <c r="I57" s="17"/>
      <c r="J57" s="17">
        <v>2.97</v>
      </c>
      <c r="K57" s="17">
        <v>3.85</v>
      </c>
      <c r="L57" s="17">
        <v>5.28</v>
      </c>
      <c r="M57" s="17"/>
      <c r="N57" s="17">
        <v>46.789965811999998</v>
      </c>
      <c r="O57" s="36">
        <v>12.496965449999999</v>
      </c>
      <c r="P57" s="20" t="s">
        <v>16</v>
      </c>
      <c r="Q57" s="15" t="s">
        <v>585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99</v>
      </c>
      <c r="D58" s="19" t="s">
        <v>100</v>
      </c>
      <c r="E58" s="16"/>
      <c r="F58" s="18">
        <v>10.29</v>
      </c>
      <c r="G58" s="18">
        <v>8.4499999999999993</v>
      </c>
      <c r="H58" s="18">
        <v>6.61</v>
      </c>
      <c r="I58" s="17"/>
      <c r="J58" s="18">
        <v>10.54</v>
      </c>
      <c r="K58" s="18">
        <v>14.21</v>
      </c>
      <c r="L58" s="18">
        <v>20.16</v>
      </c>
      <c r="M58" s="18"/>
      <c r="N58" s="18">
        <v>67.279186284000005</v>
      </c>
      <c r="O58" s="18">
        <v>55.026068000000002</v>
      </c>
      <c r="P58" s="19" t="s">
        <v>19</v>
      </c>
      <c r="Q58" s="14" t="s">
        <v>586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101</v>
      </c>
      <c r="D59" s="19" t="s">
        <v>102</v>
      </c>
      <c r="E59" s="16"/>
      <c r="F59" s="18">
        <v>11.43</v>
      </c>
      <c r="G59" s="18">
        <v>8.7799999999999994</v>
      </c>
      <c r="H59" s="18">
        <v>6.14</v>
      </c>
      <c r="I59" s="17"/>
      <c r="J59" s="18">
        <v>11.86</v>
      </c>
      <c r="K59" s="18">
        <v>17.14</v>
      </c>
      <c r="L59" s="18">
        <v>25.7</v>
      </c>
      <c r="M59" s="18"/>
      <c r="N59" s="18">
        <v>43.346926023000002</v>
      </c>
      <c r="O59" s="18">
        <v>120.17177085</v>
      </c>
      <c r="P59" s="19" t="s">
        <v>16</v>
      </c>
      <c r="Q59" s="14" t="s">
        <v>587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103</v>
      </c>
      <c r="D60" s="20" t="s">
        <v>104</v>
      </c>
      <c r="E60" s="16"/>
      <c r="F60" s="17">
        <v>11.89</v>
      </c>
      <c r="G60" s="17">
        <v>11.26</v>
      </c>
      <c r="H60" s="17">
        <v>10.64</v>
      </c>
      <c r="I60" s="17"/>
      <c r="J60" s="17">
        <v>12.44</v>
      </c>
      <c r="K60" s="17">
        <v>13.68</v>
      </c>
      <c r="L60" s="17">
        <v>15.69</v>
      </c>
      <c r="M60" s="17"/>
      <c r="N60" s="17">
        <v>55.198880199999998</v>
      </c>
      <c r="O60" s="36">
        <v>140.65533884999999</v>
      </c>
      <c r="P60" s="20" t="s">
        <v>19</v>
      </c>
      <c r="Q60" s="15" t="s">
        <v>588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501</v>
      </c>
      <c r="D61" s="19" t="s">
        <v>502</v>
      </c>
      <c r="E61" s="16"/>
      <c r="F61" s="18">
        <v>67.010000000000005</v>
      </c>
      <c r="G61" s="18">
        <v>63.87</v>
      </c>
      <c r="H61" s="18">
        <v>60.74</v>
      </c>
      <c r="I61" s="17"/>
      <c r="J61" s="18">
        <v>67.989999999999995</v>
      </c>
      <c r="K61" s="18">
        <v>74.25</v>
      </c>
      <c r="L61" s="18">
        <v>84.38</v>
      </c>
      <c r="M61" s="18"/>
      <c r="N61" s="18">
        <v>44.864453920999999</v>
      </c>
      <c r="O61" s="18">
        <v>2.4074088965000002</v>
      </c>
      <c r="P61" s="19" t="s">
        <v>16</v>
      </c>
      <c r="Q61" s="14" t="s">
        <v>589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105</v>
      </c>
      <c r="D62" s="20" t="s">
        <v>106</v>
      </c>
      <c r="E62" s="16"/>
      <c r="F62" s="17">
        <v>2.92</v>
      </c>
      <c r="G62" s="17">
        <v>2.35</v>
      </c>
      <c r="H62" s="17">
        <v>1.78</v>
      </c>
      <c r="I62" s="17"/>
      <c r="J62" s="17">
        <v>3.04</v>
      </c>
      <c r="K62" s="17">
        <v>4.17</v>
      </c>
      <c r="L62" s="17">
        <v>6.01</v>
      </c>
      <c r="M62" s="17"/>
      <c r="N62" s="17">
        <v>20.306991788000001</v>
      </c>
      <c r="O62" s="36">
        <v>100.03331234999999</v>
      </c>
      <c r="P62" s="20" t="s">
        <v>16</v>
      </c>
      <c r="Q62" s="15" t="s">
        <v>590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107</v>
      </c>
      <c r="D63" s="19" t="s">
        <v>108</v>
      </c>
      <c r="E63" s="16"/>
      <c r="F63" s="18">
        <v>42.08</v>
      </c>
      <c r="G63" s="18">
        <v>30.65</v>
      </c>
      <c r="H63" s="18">
        <v>19.23</v>
      </c>
      <c r="I63" s="17"/>
      <c r="J63" s="18">
        <v>66</v>
      </c>
      <c r="K63" s="18">
        <v>88.84</v>
      </c>
      <c r="L63" s="18">
        <v>125.81</v>
      </c>
      <c r="M63" s="18"/>
      <c r="N63" s="18">
        <v>66.422238159000003</v>
      </c>
      <c r="O63" s="18">
        <v>9.5131502445000002</v>
      </c>
      <c r="P63" s="19" t="s">
        <v>19</v>
      </c>
      <c r="Q63" s="14" t="s">
        <v>591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109</v>
      </c>
      <c r="D64" s="20" t="s">
        <v>110</v>
      </c>
      <c r="E64" s="16"/>
      <c r="F64" s="17">
        <v>53.26</v>
      </c>
      <c r="G64" s="17">
        <v>46.22</v>
      </c>
      <c r="H64" s="17">
        <v>39.19</v>
      </c>
      <c r="I64" s="17"/>
      <c r="J64" s="17">
        <v>55.37</v>
      </c>
      <c r="K64" s="17">
        <v>69.430000000000007</v>
      </c>
      <c r="L64" s="17">
        <v>92.2</v>
      </c>
      <c r="M64" s="17"/>
      <c r="N64" s="17">
        <v>55.285145698999997</v>
      </c>
      <c r="O64" s="36">
        <v>166.57107255000003</v>
      </c>
      <c r="P64" s="20" t="s">
        <v>16</v>
      </c>
      <c r="Q64" s="15" t="s">
        <v>592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111</v>
      </c>
      <c r="D65" s="19" t="s">
        <v>112</v>
      </c>
      <c r="E65" s="16"/>
      <c r="F65" s="18">
        <v>14.31</v>
      </c>
      <c r="G65" s="18">
        <v>13.27</v>
      </c>
      <c r="H65" s="18">
        <v>12.23</v>
      </c>
      <c r="I65" s="17"/>
      <c r="J65" s="18">
        <v>14.68</v>
      </c>
      <c r="K65" s="18">
        <v>16.75</v>
      </c>
      <c r="L65" s="18">
        <v>20.100000000000001</v>
      </c>
      <c r="M65" s="18"/>
      <c r="N65" s="18">
        <v>49.799244922</v>
      </c>
      <c r="O65" s="18">
        <v>390.31289205000002</v>
      </c>
      <c r="P65" s="19" t="s">
        <v>16</v>
      </c>
      <c r="Q65" s="14" t="s">
        <v>593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113</v>
      </c>
      <c r="D66" s="20" t="s">
        <v>114</v>
      </c>
      <c r="E66" s="16"/>
      <c r="F66" s="17">
        <v>5.15</v>
      </c>
      <c r="G66" s="17">
        <v>4.53</v>
      </c>
      <c r="H66" s="17">
        <v>3.92</v>
      </c>
      <c r="I66" s="17"/>
      <c r="J66" s="17">
        <v>5.6</v>
      </c>
      <c r="K66" s="17">
        <v>6.82</v>
      </c>
      <c r="L66" s="17">
        <v>8.8000000000000007</v>
      </c>
      <c r="M66" s="17"/>
      <c r="N66" s="17">
        <v>30.770656299999999</v>
      </c>
      <c r="O66" s="36">
        <v>208.9857317</v>
      </c>
      <c r="P66" s="20" t="s">
        <v>16</v>
      </c>
      <c r="Q66" s="15" t="s">
        <v>594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115</v>
      </c>
      <c r="D67" s="19" t="s">
        <v>116</v>
      </c>
      <c r="E67" s="16"/>
      <c r="F67" s="18">
        <v>48.3</v>
      </c>
      <c r="G67" s="18">
        <v>44.66</v>
      </c>
      <c r="H67" s="18">
        <v>41.03</v>
      </c>
      <c r="I67" s="17"/>
      <c r="J67" s="18">
        <v>49.13</v>
      </c>
      <c r="K67" s="18">
        <v>56.39</v>
      </c>
      <c r="L67" s="18">
        <v>68.150000000000006</v>
      </c>
      <c r="M67" s="18"/>
      <c r="N67" s="18">
        <v>46.564688292</v>
      </c>
      <c r="O67" s="18">
        <v>86.718606350000002</v>
      </c>
      <c r="P67" s="19" t="s">
        <v>16</v>
      </c>
      <c r="Q67" s="14" t="s">
        <v>595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117</v>
      </c>
      <c r="D68" s="20" t="s">
        <v>118</v>
      </c>
      <c r="E68" s="16"/>
      <c r="F68" s="17">
        <v>6.02</v>
      </c>
      <c r="G68" s="17">
        <v>5.38</v>
      </c>
      <c r="H68" s="17">
        <v>4.74</v>
      </c>
      <c r="I68" s="17"/>
      <c r="J68" s="17">
        <v>6.21</v>
      </c>
      <c r="K68" s="17">
        <v>7.48</v>
      </c>
      <c r="L68" s="17">
        <v>9.5399999999999991</v>
      </c>
      <c r="M68" s="17"/>
      <c r="N68" s="17">
        <v>35.730051048999997</v>
      </c>
      <c r="O68" s="36">
        <v>2.3265666999999999</v>
      </c>
      <c r="P68" s="20" t="s">
        <v>16</v>
      </c>
      <c r="Q68" s="15" t="s">
        <v>596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119</v>
      </c>
      <c r="D69" s="19" t="s">
        <v>120</v>
      </c>
      <c r="E69" s="16"/>
      <c r="F69" s="18">
        <v>4.9000000000000004</v>
      </c>
      <c r="G69" s="18">
        <v>4.3600000000000003</v>
      </c>
      <c r="H69" s="18">
        <v>3.82</v>
      </c>
      <c r="I69" s="17"/>
      <c r="J69" s="18">
        <v>4.9800000000000004</v>
      </c>
      <c r="K69" s="18">
        <v>6.05</v>
      </c>
      <c r="L69" s="18">
        <v>7.79</v>
      </c>
      <c r="M69" s="18"/>
      <c r="N69" s="18">
        <v>29.874051217000002</v>
      </c>
      <c r="O69" s="18">
        <v>55.234953900000001</v>
      </c>
      <c r="P69" s="19" t="s">
        <v>16</v>
      </c>
      <c r="Q69" s="14" t="s">
        <v>597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121</v>
      </c>
      <c r="D70" s="20" t="s">
        <v>122</v>
      </c>
      <c r="E70" s="16"/>
      <c r="F70" s="17">
        <v>35.9</v>
      </c>
      <c r="G70" s="17">
        <v>32.42</v>
      </c>
      <c r="H70" s="17">
        <v>28.95</v>
      </c>
      <c r="I70" s="17"/>
      <c r="J70" s="17">
        <v>37.44</v>
      </c>
      <c r="K70" s="17">
        <v>44.38</v>
      </c>
      <c r="L70" s="17">
        <v>55.61</v>
      </c>
      <c r="M70" s="17"/>
      <c r="N70" s="17">
        <v>43.565349656999999</v>
      </c>
      <c r="O70" s="36">
        <v>117.63163345</v>
      </c>
      <c r="P70" s="20" t="s">
        <v>16</v>
      </c>
      <c r="Q70" s="15" t="s">
        <v>598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123</v>
      </c>
      <c r="D71" s="19" t="s">
        <v>124</v>
      </c>
      <c r="E71" s="16"/>
      <c r="F71" s="18">
        <v>1.93</v>
      </c>
      <c r="G71" s="18">
        <v>1.59</v>
      </c>
      <c r="H71" s="18">
        <v>1.26</v>
      </c>
      <c r="I71" s="17"/>
      <c r="J71" s="18">
        <v>1.99</v>
      </c>
      <c r="K71" s="18">
        <v>2.65</v>
      </c>
      <c r="L71" s="18">
        <v>3.72</v>
      </c>
      <c r="M71" s="18"/>
      <c r="N71" s="18">
        <v>33.042365451999999</v>
      </c>
      <c r="O71" s="18">
        <v>31.975561800000001</v>
      </c>
      <c r="P71" s="19" t="s">
        <v>16</v>
      </c>
      <c r="Q71" s="14" t="s">
        <v>599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125</v>
      </c>
      <c r="D72" s="20" t="s">
        <v>126</v>
      </c>
      <c r="E72" s="16"/>
      <c r="F72" s="17">
        <v>26.9</v>
      </c>
      <c r="G72" s="17">
        <v>24.31</v>
      </c>
      <c r="H72" s="17">
        <v>21.72</v>
      </c>
      <c r="I72" s="17"/>
      <c r="J72" s="17">
        <v>27.65</v>
      </c>
      <c r="K72" s="17">
        <v>32.82</v>
      </c>
      <c r="L72" s="17">
        <v>41.2</v>
      </c>
      <c r="M72" s="17"/>
      <c r="N72" s="17">
        <v>36.126094375999998</v>
      </c>
      <c r="O72" s="36">
        <v>161.31325440000001</v>
      </c>
      <c r="P72" s="20" t="s">
        <v>16</v>
      </c>
      <c r="Q72" s="15" t="s">
        <v>600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125</v>
      </c>
      <c r="D73" s="19" t="s">
        <v>127</v>
      </c>
      <c r="E73" s="16"/>
      <c r="F73" s="18">
        <v>25.2</v>
      </c>
      <c r="G73" s="18">
        <v>22.66</v>
      </c>
      <c r="H73" s="18">
        <v>20.13</v>
      </c>
      <c r="I73" s="17"/>
      <c r="J73" s="18">
        <v>26.13</v>
      </c>
      <c r="K73" s="18">
        <v>31.19</v>
      </c>
      <c r="L73" s="18">
        <v>39.380000000000003</v>
      </c>
      <c r="M73" s="18"/>
      <c r="N73" s="18">
        <v>38.849433226000002</v>
      </c>
      <c r="O73" s="18">
        <v>14.33325185</v>
      </c>
      <c r="P73" s="19" t="s">
        <v>16</v>
      </c>
      <c r="Q73" s="14" t="s">
        <v>601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128</v>
      </c>
      <c r="D74" s="20" t="s">
        <v>129</v>
      </c>
      <c r="E74" s="16"/>
      <c r="F74" s="17">
        <v>3.46</v>
      </c>
      <c r="G74" s="17">
        <v>2.56</v>
      </c>
      <c r="H74" s="17">
        <v>1.67</v>
      </c>
      <c r="I74" s="17"/>
      <c r="J74" s="17">
        <v>3.67</v>
      </c>
      <c r="K74" s="17">
        <v>5.45</v>
      </c>
      <c r="L74" s="17">
        <v>8.34</v>
      </c>
      <c r="M74" s="17"/>
      <c r="N74" s="17">
        <v>37.862859798999999</v>
      </c>
      <c r="O74" s="36">
        <v>5.0814540500000005</v>
      </c>
      <c r="P74" s="20" t="s">
        <v>16</v>
      </c>
      <c r="Q74" s="15" t="s">
        <v>602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130</v>
      </c>
      <c r="D75" s="19" t="s">
        <v>131</v>
      </c>
      <c r="E75" s="16"/>
      <c r="F75" s="18">
        <v>13.63</v>
      </c>
      <c r="G75" s="18">
        <v>11.66</v>
      </c>
      <c r="H75" s="18">
        <v>9.69</v>
      </c>
      <c r="I75" s="17"/>
      <c r="J75" s="18">
        <v>14.39</v>
      </c>
      <c r="K75" s="18">
        <v>18.32</v>
      </c>
      <c r="L75" s="18">
        <v>24.69</v>
      </c>
      <c r="M75" s="18"/>
      <c r="N75" s="18">
        <v>40.665976221999998</v>
      </c>
      <c r="O75" s="18">
        <v>17.5894245</v>
      </c>
      <c r="P75" s="19" t="s">
        <v>16</v>
      </c>
      <c r="Q75" s="14" t="s">
        <v>603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132</v>
      </c>
      <c r="D76" s="20" t="s">
        <v>133</v>
      </c>
      <c r="E76" s="16"/>
      <c r="F76" s="17">
        <v>4.63</v>
      </c>
      <c r="G76" s="17">
        <v>4.0999999999999996</v>
      </c>
      <c r="H76" s="17">
        <v>3.58</v>
      </c>
      <c r="I76" s="17"/>
      <c r="J76" s="17">
        <v>4.7699999999999996</v>
      </c>
      <c r="K76" s="17">
        <v>5.81</v>
      </c>
      <c r="L76" s="17">
        <v>7.5</v>
      </c>
      <c r="M76" s="17"/>
      <c r="N76" s="17">
        <v>27.077692846000001</v>
      </c>
      <c r="O76" s="36">
        <v>17.910851999999998</v>
      </c>
      <c r="P76" s="20" t="s">
        <v>16</v>
      </c>
      <c r="Q76" s="15" t="s">
        <v>604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134</v>
      </c>
      <c r="D77" s="19" t="s">
        <v>135</v>
      </c>
      <c r="E77" s="16"/>
      <c r="F77" s="18">
        <v>14.4</v>
      </c>
      <c r="G77" s="18">
        <v>12.03</v>
      </c>
      <c r="H77" s="18">
        <v>9.66</v>
      </c>
      <c r="I77" s="17"/>
      <c r="J77" s="18">
        <v>14.78</v>
      </c>
      <c r="K77" s="18">
        <v>19.510000000000002</v>
      </c>
      <c r="L77" s="18">
        <v>27.18</v>
      </c>
      <c r="M77" s="18"/>
      <c r="N77" s="18">
        <v>37.987763385000001</v>
      </c>
      <c r="O77" s="18">
        <v>22.45256805</v>
      </c>
      <c r="P77" s="19" t="s">
        <v>16</v>
      </c>
      <c r="Q77" s="14" t="s">
        <v>605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136</v>
      </c>
      <c r="D78" s="20" t="s">
        <v>137</v>
      </c>
      <c r="E78" s="16"/>
      <c r="F78" s="17">
        <v>13.85</v>
      </c>
      <c r="G78" s="17">
        <v>12.38</v>
      </c>
      <c r="H78" s="17">
        <v>10.92</v>
      </c>
      <c r="I78" s="17"/>
      <c r="J78" s="17">
        <v>14.34</v>
      </c>
      <c r="K78" s="17">
        <v>17.260000000000002</v>
      </c>
      <c r="L78" s="17">
        <v>22</v>
      </c>
      <c r="M78" s="17"/>
      <c r="N78" s="17">
        <v>34.823518499000002</v>
      </c>
      <c r="O78" s="36">
        <v>109.322782</v>
      </c>
      <c r="P78" s="20" t="s">
        <v>16</v>
      </c>
      <c r="Q78" s="15" t="s">
        <v>606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138</v>
      </c>
      <c r="D79" s="19" t="s">
        <v>139</v>
      </c>
      <c r="E79" s="16"/>
      <c r="F79" s="18">
        <v>9.1</v>
      </c>
      <c r="G79" s="18">
        <v>8.0299999999999994</v>
      </c>
      <c r="H79" s="18">
        <v>6.97</v>
      </c>
      <c r="I79" s="17"/>
      <c r="J79" s="18">
        <v>9.42</v>
      </c>
      <c r="K79" s="18">
        <v>11.54</v>
      </c>
      <c r="L79" s="18">
        <v>14.98</v>
      </c>
      <c r="M79" s="18"/>
      <c r="N79" s="18">
        <v>28.297465008</v>
      </c>
      <c r="O79" s="18">
        <v>63.0152687</v>
      </c>
      <c r="P79" s="19" t="s">
        <v>16</v>
      </c>
      <c r="Q79" s="14" t="s">
        <v>607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521</v>
      </c>
      <c r="D80" s="20" t="s">
        <v>522</v>
      </c>
      <c r="E80" s="16"/>
      <c r="F80" s="17">
        <v>160.4</v>
      </c>
      <c r="G80" s="17">
        <v>145.65</v>
      </c>
      <c r="H80" s="17">
        <v>130.91</v>
      </c>
      <c r="I80" s="17"/>
      <c r="J80" s="17">
        <v>170.49</v>
      </c>
      <c r="K80" s="17">
        <v>199.97</v>
      </c>
      <c r="L80" s="17">
        <v>247.68</v>
      </c>
      <c r="M80" s="17"/>
      <c r="N80" s="17">
        <v>24.813341039000001</v>
      </c>
      <c r="O80" s="36">
        <v>3.1550172425</v>
      </c>
      <c r="P80" s="20" t="s">
        <v>16</v>
      </c>
      <c r="Q80" s="15" t="s">
        <v>608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140</v>
      </c>
      <c r="D81" s="19" t="s">
        <v>141</v>
      </c>
      <c r="E81" s="16"/>
      <c r="F81" s="18" t="s">
        <v>36</v>
      </c>
      <c r="G81" s="18" t="s">
        <v>36</v>
      </c>
      <c r="H81" s="18" t="s">
        <v>36</v>
      </c>
      <c r="I81" s="17"/>
      <c r="J81" s="18" t="s">
        <v>36</v>
      </c>
      <c r="K81" s="18" t="s">
        <v>36</v>
      </c>
      <c r="L81" s="18" t="s">
        <v>36</v>
      </c>
      <c r="M81" s="18"/>
      <c r="N81" s="18" t="s">
        <v>36</v>
      </c>
      <c r="O81" s="18" t="s">
        <v>36</v>
      </c>
      <c r="P81" s="19" t="s">
        <v>36</v>
      </c>
      <c r="Q81" s="14" t="s">
        <v>37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142</v>
      </c>
      <c r="D82" s="20" t="s">
        <v>143</v>
      </c>
      <c r="E82" s="16"/>
      <c r="F82" s="17">
        <v>75.290000000000006</v>
      </c>
      <c r="G82" s="17">
        <v>65.37</v>
      </c>
      <c r="H82" s="17">
        <v>55.45</v>
      </c>
      <c r="I82" s="17"/>
      <c r="J82" s="17">
        <v>78.45</v>
      </c>
      <c r="K82" s="17">
        <v>98.28</v>
      </c>
      <c r="L82" s="17">
        <v>130.37</v>
      </c>
      <c r="M82" s="17"/>
      <c r="N82" s="17">
        <v>30.423183788999999</v>
      </c>
      <c r="O82" s="36">
        <v>485.04043804999998</v>
      </c>
      <c r="P82" s="20" t="s">
        <v>16</v>
      </c>
      <c r="Q82" s="15" t="s">
        <v>609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144</v>
      </c>
      <c r="D83" s="19" t="s">
        <v>145</v>
      </c>
      <c r="E83" s="16"/>
      <c r="F83" s="18">
        <v>51.31</v>
      </c>
      <c r="G83" s="18">
        <v>48.34</v>
      </c>
      <c r="H83" s="18">
        <v>45.37</v>
      </c>
      <c r="I83" s="17"/>
      <c r="J83" s="18">
        <v>53.55</v>
      </c>
      <c r="K83" s="18">
        <v>59.48</v>
      </c>
      <c r="L83" s="18">
        <v>69.09</v>
      </c>
      <c r="M83" s="18"/>
      <c r="N83" s="18">
        <v>39.729093493999997</v>
      </c>
      <c r="O83" s="18">
        <v>168.50114970000001</v>
      </c>
      <c r="P83" s="19" t="s">
        <v>16</v>
      </c>
      <c r="Q83" s="14" t="s">
        <v>610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146</v>
      </c>
      <c r="D84" s="20" t="s">
        <v>147</v>
      </c>
      <c r="E84" s="16"/>
      <c r="F84" s="17">
        <v>20.43</v>
      </c>
      <c r="G84" s="17">
        <v>18.850000000000001</v>
      </c>
      <c r="H84" s="17">
        <v>17.28</v>
      </c>
      <c r="I84" s="17"/>
      <c r="J84" s="17">
        <v>22.79</v>
      </c>
      <c r="K84" s="17">
        <v>25.93</v>
      </c>
      <c r="L84" s="17">
        <v>31.02</v>
      </c>
      <c r="M84" s="17"/>
      <c r="N84" s="17">
        <v>53.246026254</v>
      </c>
      <c r="O84" s="36">
        <v>266.81335249999995</v>
      </c>
      <c r="P84" s="20" t="s">
        <v>19</v>
      </c>
      <c r="Q84" s="15" t="s">
        <v>611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148</v>
      </c>
      <c r="D85" s="19" t="s">
        <v>149</v>
      </c>
      <c r="E85" s="16"/>
      <c r="F85" s="18">
        <v>31.67</v>
      </c>
      <c r="G85" s="18">
        <v>29.88</v>
      </c>
      <c r="H85" s="18">
        <v>28.1</v>
      </c>
      <c r="I85" s="17"/>
      <c r="J85" s="18">
        <v>32.229999999999997</v>
      </c>
      <c r="K85" s="18">
        <v>35.79</v>
      </c>
      <c r="L85" s="18">
        <v>41.57</v>
      </c>
      <c r="M85" s="18"/>
      <c r="N85" s="18">
        <v>40.956086165000002</v>
      </c>
      <c r="O85" s="18">
        <v>57.053861550000001</v>
      </c>
      <c r="P85" s="19" t="s">
        <v>16</v>
      </c>
      <c r="Q85" s="14" t="s">
        <v>612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150</v>
      </c>
      <c r="D86" s="20" t="s">
        <v>151</v>
      </c>
      <c r="E86" s="16"/>
      <c r="F86" s="17">
        <v>40.35</v>
      </c>
      <c r="G86" s="17">
        <v>38.479999999999997</v>
      </c>
      <c r="H86" s="17">
        <v>36.61</v>
      </c>
      <c r="I86" s="17"/>
      <c r="J86" s="17">
        <v>41.41</v>
      </c>
      <c r="K86" s="17">
        <v>45.14</v>
      </c>
      <c r="L86" s="17">
        <v>51.18</v>
      </c>
      <c r="M86" s="17"/>
      <c r="N86" s="17">
        <v>45.726476861000002</v>
      </c>
      <c r="O86" s="36">
        <v>285.24442135000004</v>
      </c>
      <c r="P86" s="20" t="s">
        <v>16</v>
      </c>
      <c r="Q86" s="15" t="s">
        <v>613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495</v>
      </c>
      <c r="D87" s="19" t="s">
        <v>496</v>
      </c>
      <c r="E87" s="16"/>
      <c r="F87" s="18">
        <v>1.1499999999999999</v>
      </c>
      <c r="G87" s="18">
        <v>0.99</v>
      </c>
      <c r="H87" s="18">
        <v>0.84</v>
      </c>
      <c r="I87" s="17"/>
      <c r="J87" s="18">
        <v>1.29</v>
      </c>
      <c r="K87" s="18">
        <v>1.59</v>
      </c>
      <c r="L87" s="18">
        <v>2.08</v>
      </c>
      <c r="M87" s="18"/>
      <c r="N87" s="18">
        <v>53.892456531999997</v>
      </c>
      <c r="O87" s="18">
        <v>1.2917241500000001</v>
      </c>
      <c r="P87" s="19" t="s">
        <v>19</v>
      </c>
      <c r="Q87" s="14" t="s">
        <v>614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152</v>
      </c>
      <c r="D88" s="20" t="s">
        <v>153</v>
      </c>
      <c r="E88" s="16"/>
      <c r="F88" s="17">
        <v>6.99</v>
      </c>
      <c r="G88" s="17">
        <v>6.4</v>
      </c>
      <c r="H88" s="17">
        <v>5.82</v>
      </c>
      <c r="I88" s="17"/>
      <c r="J88" s="17">
        <v>7.16</v>
      </c>
      <c r="K88" s="17">
        <v>8.32</v>
      </c>
      <c r="L88" s="17">
        <v>10.210000000000001</v>
      </c>
      <c r="M88" s="17"/>
      <c r="N88" s="17">
        <v>24.738009301999998</v>
      </c>
      <c r="O88" s="36">
        <v>5.14437605</v>
      </c>
      <c r="P88" s="20" t="s">
        <v>16</v>
      </c>
      <c r="Q88" s="15" t="s">
        <v>615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497</v>
      </c>
      <c r="D89" s="19" t="s">
        <v>498</v>
      </c>
      <c r="E89" s="16"/>
      <c r="F89" s="18">
        <v>101.89</v>
      </c>
      <c r="G89" s="18">
        <v>92.93</v>
      </c>
      <c r="H89" s="18">
        <v>83.98</v>
      </c>
      <c r="I89" s="17"/>
      <c r="J89" s="18">
        <v>104.62</v>
      </c>
      <c r="K89" s="18">
        <v>122.52</v>
      </c>
      <c r="L89" s="18">
        <v>151.49</v>
      </c>
      <c r="M89" s="18"/>
      <c r="N89" s="18">
        <v>66.543525844000001</v>
      </c>
      <c r="O89" s="18">
        <v>3.8424878760000003</v>
      </c>
      <c r="P89" s="19" t="s">
        <v>19</v>
      </c>
      <c r="Q89" s="14" t="s">
        <v>616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154</v>
      </c>
      <c r="D90" s="20" t="s">
        <v>155</v>
      </c>
      <c r="E90" s="16"/>
      <c r="F90" s="17">
        <v>13.46</v>
      </c>
      <c r="G90" s="17">
        <v>12.34</v>
      </c>
      <c r="H90" s="17">
        <v>11.23</v>
      </c>
      <c r="I90" s="17"/>
      <c r="J90" s="17">
        <v>13.88</v>
      </c>
      <c r="K90" s="17">
        <v>16.100000000000001</v>
      </c>
      <c r="L90" s="17">
        <v>19.7</v>
      </c>
      <c r="M90" s="17"/>
      <c r="N90" s="17">
        <v>25.396794850999999</v>
      </c>
      <c r="O90" s="36">
        <v>29.80704175</v>
      </c>
      <c r="P90" s="20" t="s">
        <v>16</v>
      </c>
      <c r="Q90" s="15" t="s">
        <v>617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156</v>
      </c>
      <c r="D91" s="19" t="s">
        <v>157</v>
      </c>
      <c r="E91" s="16"/>
      <c r="F91" s="18">
        <v>7.38</v>
      </c>
      <c r="G91" s="18">
        <v>6.7</v>
      </c>
      <c r="H91" s="18">
        <v>6.02</v>
      </c>
      <c r="I91" s="17"/>
      <c r="J91" s="18">
        <v>7.72</v>
      </c>
      <c r="K91" s="18">
        <v>9.07</v>
      </c>
      <c r="L91" s="18">
        <v>11.27</v>
      </c>
      <c r="M91" s="18"/>
      <c r="N91" s="18">
        <v>32.075073471000003</v>
      </c>
      <c r="O91" s="18">
        <v>5.1907623000000003</v>
      </c>
      <c r="P91" s="19" t="s">
        <v>16</v>
      </c>
      <c r="Q91" s="14"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158</v>
      </c>
      <c r="D92" s="20" t="s">
        <v>159</v>
      </c>
      <c r="E92" s="16"/>
      <c r="F92" s="17">
        <v>15.4</v>
      </c>
      <c r="G92" s="17">
        <v>14.1</v>
      </c>
      <c r="H92" s="17">
        <v>12.8</v>
      </c>
      <c r="I92" s="17"/>
      <c r="J92" s="17">
        <v>15.81</v>
      </c>
      <c r="K92" s="17">
        <v>18.399999999999999</v>
      </c>
      <c r="L92" s="17">
        <v>22.6</v>
      </c>
      <c r="M92" s="17"/>
      <c r="N92" s="17">
        <v>29.790684025000001</v>
      </c>
      <c r="O92" s="36">
        <v>53.055802700000001</v>
      </c>
      <c r="P92" s="20" t="s">
        <v>16</v>
      </c>
      <c r="Q92" s="15"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160</v>
      </c>
      <c r="D93" s="19" t="s">
        <v>161</v>
      </c>
      <c r="E93" s="16"/>
      <c r="F93" s="18">
        <v>20.96</v>
      </c>
      <c r="G93" s="18">
        <v>19.420000000000002</v>
      </c>
      <c r="H93" s="18">
        <v>17.89</v>
      </c>
      <c r="I93" s="17"/>
      <c r="J93" s="18">
        <v>21.6</v>
      </c>
      <c r="K93" s="18">
        <v>24.66</v>
      </c>
      <c r="L93" s="18">
        <v>29.62</v>
      </c>
      <c r="M93" s="18"/>
      <c r="N93" s="18">
        <v>22.182827306</v>
      </c>
      <c r="O93" s="18">
        <v>8.00392145</v>
      </c>
      <c r="P93" s="19" t="s">
        <v>16</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162</v>
      </c>
      <c r="D94" s="20" t="s">
        <v>163</v>
      </c>
      <c r="E94" s="16"/>
      <c r="F94" s="17">
        <v>99.8</v>
      </c>
      <c r="G94" s="17">
        <v>84.03</v>
      </c>
      <c r="H94" s="17">
        <v>68.27</v>
      </c>
      <c r="I94" s="17"/>
      <c r="J94" s="17">
        <v>101.42</v>
      </c>
      <c r="K94" s="17">
        <v>132.94</v>
      </c>
      <c r="L94" s="17">
        <v>183.96</v>
      </c>
      <c r="M94" s="17"/>
      <c r="N94" s="17">
        <v>31.881313458000001</v>
      </c>
      <c r="O94" s="36">
        <v>2.6500107265000001</v>
      </c>
      <c r="P94" s="20" t="s">
        <v>16</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164</v>
      </c>
      <c r="D95" s="19" t="s">
        <v>165</v>
      </c>
      <c r="E95" s="16"/>
      <c r="F95" s="18">
        <v>17.53</v>
      </c>
      <c r="G95" s="18">
        <v>15.54</v>
      </c>
      <c r="H95" s="18">
        <v>13.56</v>
      </c>
      <c r="I95" s="17"/>
      <c r="J95" s="18">
        <v>17.940000000000001</v>
      </c>
      <c r="K95" s="18">
        <v>21.9</v>
      </c>
      <c r="L95" s="18">
        <v>28.33</v>
      </c>
      <c r="M95" s="18"/>
      <c r="N95" s="18">
        <v>14.570643581000001</v>
      </c>
      <c r="O95" s="18">
        <v>247.81242850000001</v>
      </c>
      <c r="P95" s="19" t="s">
        <v>16</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166</v>
      </c>
      <c r="D96" s="20" t="s">
        <v>167</v>
      </c>
      <c r="E96" s="16"/>
      <c r="F96" s="17">
        <v>7.93</v>
      </c>
      <c r="G96" s="17">
        <v>7.05</v>
      </c>
      <c r="H96" s="17">
        <v>6.18</v>
      </c>
      <c r="I96" s="17"/>
      <c r="J96" s="17">
        <v>8.1</v>
      </c>
      <c r="K96" s="17">
        <v>9.84</v>
      </c>
      <c r="L96" s="17">
        <v>12.67</v>
      </c>
      <c r="M96" s="17"/>
      <c r="N96" s="17">
        <v>18.343807263999999</v>
      </c>
      <c r="O96" s="36">
        <v>97.072981650000003</v>
      </c>
      <c r="P96" s="20" t="s">
        <v>16</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168</v>
      </c>
      <c r="D97" s="19" t="s">
        <v>169</v>
      </c>
      <c r="E97" s="16"/>
      <c r="F97" s="18">
        <v>16.350000000000001</v>
      </c>
      <c r="G97" s="18">
        <v>15.04</v>
      </c>
      <c r="H97" s="18">
        <v>13.74</v>
      </c>
      <c r="I97" s="17"/>
      <c r="J97" s="18">
        <v>17.09</v>
      </c>
      <c r="K97" s="18">
        <v>19.690000000000001</v>
      </c>
      <c r="L97" s="18">
        <v>23.9</v>
      </c>
      <c r="M97" s="18"/>
      <c r="N97" s="18">
        <v>23.743383521999998</v>
      </c>
      <c r="O97" s="18">
        <v>51.162958199999998</v>
      </c>
      <c r="P97" s="19" t="s">
        <v>16</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170</v>
      </c>
      <c r="D98" s="20" t="s">
        <v>171</v>
      </c>
      <c r="E98" s="16"/>
      <c r="F98" s="17">
        <v>4.57</v>
      </c>
      <c r="G98" s="17">
        <v>4.09</v>
      </c>
      <c r="H98" s="17">
        <v>3.62</v>
      </c>
      <c r="I98" s="17"/>
      <c r="J98" s="17">
        <v>4.6399999999999997</v>
      </c>
      <c r="K98" s="17">
        <v>5.58</v>
      </c>
      <c r="L98" s="17">
        <v>7.12</v>
      </c>
      <c r="M98" s="17"/>
      <c r="N98" s="17">
        <v>35.801910603000003</v>
      </c>
      <c r="O98" s="36">
        <v>28.993399549999999</v>
      </c>
      <c r="P98" s="20" t="s">
        <v>16</v>
      </c>
      <c r="Q98" s="15" t="s">
        <v>625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172</v>
      </c>
      <c r="D99" s="19" t="s">
        <v>173</v>
      </c>
      <c r="E99" s="16"/>
      <c r="F99" s="18">
        <v>4.96</v>
      </c>
      <c r="G99" s="18">
        <v>4.25</v>
      </c>
      <c r="H99" s="18">
        <v>3.55</v>
      </c>
      <c r="I99" s="17"/>
      <c r="J99" s="18">
        <v>5.0599999999999996</v>
      </c>
      <c r="K99" s="18">
        <v>6.46</v>
      </c>
      <c r="L99" s="18">
        <v>8.7200000000000006</v>
      </c>
      <c r="M99" s="18"/>
      <c r="N99" s="18">
        <v>32.795660304000002</v>
      </c>
      <c r="O99" s="18">
        <v>54.337116850000001</v>
      </c>
      <c r="P99" s="19" t="s">
        <v>16</v>
      </c>
      <c r="Q99" s="14" t="s">
        <v>626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174</v>
      </c>
      <c r="D100" s="20" t="s">
        <v>175</v>
      </c>
      <c r="E100" s="16"/>
      <c r="F100" s="17">
        <v>11.31</v>
      </c>
      <c r="G100" s="17">
        <v>9.7100000000000009</v>
      </c>
      <c r="H100" s="17">
        <v>8.11</v>
      </c>
      <c r="I100" s="17"/>
      <c r="J100" s="17">
        <v>11.78</v>
      </c>
      <c r="K100" s="17">
        <v>14.97</v>
      </c>
      <c r="L100" s="17">
        <v>20.14</v>
      </c>
      <c r="M100" s="17"/>
      <c r="N100" s="17">
        <v>36.025667902000002</v>
      </c>
      <c r="O100" s="36">
        <v>30.554567500000001</v>
      </c>
      <c r="P100" s="20" t="s">
        <v>16</v>
      </c>
      <c r="Q100" s="15" t="s">
        <v>627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176</v>
      </c>
      <c r="D101" s="19" t="s">
        <v>177</v>
      </c>
      <c r="E101" s="16"/>
      <c r="F101" s="18">
        <v>8.61</v>
      </c>
      <c r="G101" s="18">
        <v>1.1200000000000001</v>
      </c>
      <c r="H101" s="18">
        <v>-6.36</v>
      </c>
      <c r="I101" s="17"/>
      <c r="J101" s="18">
        <v>8.9499999999999993</v>
      </c>
      <c r="K101" s="18">
        <v>23.92</v>
      </c>
      <c r="L101" s="18">
        <v>48.15</v>
      </c>
      <c r="M101" s="18"/>
      <c r="N101" s="18">
        <v>24.127725117000001</v>
      </c>
      <c r="O101" s="18">
        <v>111.26799219999999</v>
      </c>
      <c r="P101" s="19" t="s">
        <v>16</v>
      </c>
      <c r="Q101" s="14" t="s">
        <v>628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178</v>
      </c>
      <c r="D102" s="20" t="s">
        <v>179</v>
      </c>
      <c r="E102" s="16"/>
      <c r="F102" s="17">
        <v>2.71</v>
      </c>
      <c r="G102" s="17">
        <v>2.25</v>
      </c>
      <c r="H102" s="17">
        <v>1.8</v>
      </c>
      <c r="I102" s="17"/>
      <c r="J102" s="17">
        <v>2.85</v>
      </c>
      <c r="K102" s="17">
        <v>3.75</v>
      </c>
      <c r="L102" s="17">
        <v>5.22</v>
      </c>
      <c r="M102" s="17"/>
      <c r="N102" s="17">
        <v>39.200621130000002</v>
      </c>
      <c r="O102" s="36">
        <v>4.2706556000000004</v>
      </c>
      <c r="P102" s="20" t="s">
        <v>16</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180</v>
      </c>
      <c r="D103" s="20" t="s">
        <v>181</v>
      </c>
      <c r="E103" s="16"/>
      <c r="F103" s="17">
        <v>3.77</v>
      </c>
      <c r="G103" s="17">
        <v>3.49</v>
      </c>
      <c r="H103" s="17">
        <v>3.22</v>
      </c>
      <c r="I103" s="17"/>
      <c r="J103" s="17">
        <v>3.92</v>
      </c>
      <c r="K103" s="17">
        <v>4.46</v>
      </c>
      <c r="L103" s="17">
        <v>5.34</v>
      </c>
      <c r="M103" s="17"/>
      <c r="N103" s="17">
        <v>37.290453368999998</v>
      </c>
      <c r="O103" s="36">
        <v>8.2249330499999989</v>
      </c>
      <c r="P103" s="20" t="s">
        <v>16</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182</v>
      </c>
      <c r="D104" s="19" t="s">
        <v>183</v>
      </c>
      <c r="E104" s="16"/>
      <c r="F104" s="18">
        <v>21.35</v>
      </c>
      <c r="G104" s="18">
        <v>19.510000000000002</v>
      </c>
      <c r="H104" s="18">
        <v>17.68</v>
      </c>
      <c r="I104" s="17"/>
      <c r="J104" s="18">
        <v>22.18</v>
      </c>
      <c r="K104" s="18">
        <v>25.84</v>
      </c>
      <c r="L104" s="18">
        <v>31.77</v>
      </c>
      <c r="M104" s="18"/>
      <c r="N104" s="18">
        <v>43.703863435999999</v>
      </c>
      <c r="O104" s="18">
        <v>69.126334549999996</v>
      </c>
      <c r="P104" s="19" t="s">
        <v>16</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184</v>
      </c>
      <c r="D105" s="20" t="s">
        <v>185</v>
      </c>
      <c r="E105" s="16"/>
      <c r="F105" s="17">
        <v>26.75</v>
      </c>
      <c r="G105" s="17">
        <v>24.9</v>
      </c>
      <c r="H105" s="17">
        <v>23.06</v>
      </c>
      <c r="I105" s="17"/>
      <c r="J105" s="17">
        <v>27.52</v>
      </c>
      <c r="K105" s="17">
        <v>31.2</v>
      </c>
      <c r="L105" s="17">
        <v>37.159999999999997</v>
      </c>
      <c r="M105" s="17"/>
      <c r="N105" s="17">
        <v>37.977814231000004</v>
      </c>
      <c r="O105" s="36">
        <v>72.0351012</v>
      </c>
      <c r="P105" s="20" t="s">
        <v>16</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186</v>
      </c>
      <c r="D106" s="19" t="s">
        <v>187</v>
      </c>
      <c r="E106" s="16"/>
      <c r="F106" s="18">
        <v>38.07</v>
      </c>
      <c r="G106" s="18">
        <v>32.26</v>
      </c>
      <c r="H106" s="18">
        <v>26.45</v>
      </c>
      <c r="I106" s="17"/>
      <c r="J106" s="18">
        <v>40.51</v>
      </c>
      <c r="K106" s="18">
        <v>52.12</v>
      </c>
      <c r="L106" s="18">
        <v>70.92</v>
      </c>
      <c r="M106" s="18"/>
      <c r="N106" s="18">
        <v>42.498297270000002</v>
      </c>
      <c r="O106" s="18">
        <v>9.1621875005</v>
      </c>
      <c r="P106" s="19" t="s">
        <v>16</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188</v>
      </c>
      <c r="D107" s="20" t="s">
        <v>189</v>
      </c>
      <c r="E107" s="16"/>
      <c r="F107" s="17">
        <v>14.52</v>
      </c>
      <c r="G107" s="17">
        <v>13.08</v>
      </c>
      <c r="H107" s="17">
        <v>11.65</v>
      </c>
      <c r="I107" s="17"/>
      <c r="J107" s="17">
        <v>15.12</v>
      </c>
      <c r="K107" s="17">
        <v>17.98</v>
      </c>
      <c r="L107" s="17">
        <v>22.61</v>
      </c>
      <c r="M107" s="17"/>
      <c r="N107" s="17">
        <v>71.041726471000004</v>
      </c>
      <c r="O107" s="36">
        <v>38.430104499999999</v>
      </c>
      <c r="P107" s="20" t="s">
        <v>19</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190</v>
      </c>
      <c r="D108" s="19" t="s">
        <v>191</v>
      </c>
      <c r="E108" s="16"/>
      <c r="F108" s="18">
        <v>42.06</v>
      </c>
      <c r="G108" s="18">
        <v>38.5</v>
      </c>
      <c r="H108" s="18">
        <v>34.94</v>
      </c>
      <c r="I108" s="17"/>
      <c r="J108" s="18">
        <v>43.51</v>
      </c>
      <c r="K108" s="18">
        <v>50.62</v>
      </c>
      <c r="L108" s="18">
        <v>62.13</v>
      </c>
      <c r="M108" s="18"/>
      <c r="N108" s="18">
        <v>39.782697057999997</v>
      </c>
      <c r="O108" s="18">
        <v>85.090795490000005</v>
      </c>
      <c r="P108" s="19" t="s">
        <v>16</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192</v>
      </c>
      <c r="D109" s="20" t="s">
        <v>193</v>
      </c>
      <c r="E109" s="16"/>
      <c r="F109" s="17">
        <v>9.2100000000000009</v>
      </c>
      <c r="G109" s="17">
        <v>8.5500000000000007</v>
      </c>
      <c r="H109" s="17">
        <v>7.9</v>
      </c>
      <c r="I109" s="17"/>
      <c r="J109" s="17">
        <v>9.4499999999999993</v>
      </c>
      <c r="K109" s="17">
        <v>10.75</v>
      </c>
      <c r="L109" s="17">
        <v>12.86</v>
      </c>
      <c r="M109" s="17"/>
      <c r="N109" s="17">
        <v>27.473021136</v>
      </c>
      <c r="O109" s="36">
        <v>14.342739250000001</v>
      </c>
      <c r="P109" s="20" t="s">
        <v>16</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194</v>
      </c>
      <c r="D110" s="19" t="s">
        <v>195</v>
      </c>
      <c r="E110" s="16"/>
      <c r="F110" s="18">
        <v>9.1300000000000008</v>
      </c>
      <c r="G110" s="18">
        <v>8.58</v>
      </c>
      <c r="H110" s="18">
        <v>8.0399999999999991</v>
      </c>
      <c r="I110" s="17"/>
      <c r="J110" s="18">
        <v>9.3699999999999992</v>
      </c>
      <c r="K110" s="18">
        <v>10.45</v>
      </c>
      <c r="L110" s="18">
        <v>12.22</v>
      </c>
      <c r="M110" s="18"/>
      <c r="N110" s="18">
        <v>43.541897364999997</v>
      </c>
      <c r="O110" s="18">
        <v>9.0146654000000002</v>
      </c>
      <c r="P110" s="19" t="s">
        <v>16</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196</v>
      </c>
      <c r="D111" s="20" t="s">
        <v>197</v>
      </c>
      <c r="E111" s="16"/>
      <c r="F111" s="17">
        <v>55.4</v>
      </c>
      <c r="G111" s="17">
        <v>49.35</v>
      </c>
      <c r="H111" s="17">
        <v>43.31</v>
      </c>
      <c r="I111" s="17"/>
      <c r="J111" s="17">
        <v>56.42</v>
      </c>
      <c r="K111" s="17">
        <v>68.5</v>
      </c>
      <c r="L111" s="17">
        <v>88.06</v>
      </c>
      <c r="M111" s="17"/>
      <c r="N111" s="17">
        <v>39.203361823000002</v>
      </c>
      <c r="O111" s="36">
        <v>55.241558749999996</v>
      </c>
      <c r="P111" s="20" t="s">
        <v>16</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198</v>
      </c>
      <c r="D112" s="19" t="s">
        <v>199</v>
      </c>
      <c r="E112" s="16"/>
      <c r="F112" s="18">
        <v>28.08</v>
      </c>
      <c r="G112" s="18">
        <v>26.53</v>
      </c>
      <c r="H112" s="18">
        <v>24.99</v>
      </c>
      <c r="I112" s="17"/>
      <c r="J112" s="18">
        <v>28.57</v>
      </c>
      <c r="K112" s="18">
        <v>31.65</v>
      </c>
      <c r="L112" s="18">
        <v>36.64</v>
      </c>
      <c r="M112" s="18"/>
      <c r="N112" s="18">
        <v>50.920296051999998</v>
      </c>
      <c r="O112" s="18">
        <v>77.409765849999999</v>
      </c>
      <c r="P112" s="19" t="s">
        <v>16</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200</v>
      </c>
      <c r="D113" s="20" t="s">
        <v>201</v>
      </c>
      <c r="E113" s="16"/>
      <c r="F113" s="17">
        <v>13.29</v>
      </c>
      <c r="G113" s="17">
        <v>11.9</v>
      </c>
      <c r="H113" s="17">
        <v>10.51</v>
      </c>
      <c r="I113" s="17"/>
      <c r="J113" s="17">
        <v>13.61</v>
      </c>
      <c r="K113" s="17">
        <v>16.38</v>
      </c>
      <c r="L113" s="17">
        <v>20.86</v>
      </c>
      <c r="M113" s="17"/>
      <c r="N113" s="17">
        <v>39.769588761999998</v>
      </c>
      <c r="O113" s="36">
        <v>1.9805199500000001</v>
      </c>
      <c r="P113" s="20" t="s">
        <v>16</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200</v>
      </c>
      <c r="D114" s="19" t="s">
        <v>202</v>
      </c>
      <c r="E114" s="16"/>
      <c r="F114" s="18">
        <v>13.23</v>
      </c>
      <c r="G114" s="18">
        <v>11.86</v>
      </c>
      <c r="H114" s="18">
        <v>10.5</v>
      </c>
      <c r="I114" s="17"/>
      <c r="J114" s="18">
        <v>13.57</v>
      </c>
      <c r="K114" s="18">
        <v>16.29</v>
      </c>
      <c r="L114" s="18">
        <v>20.71</v>
      </c>
      <c r="M114" s="18"/>
      <c r="N114" s="18">
        <v>40.747595488000002</v>
      </c>
      <c r="O114" s="18">
        <v>420.44905894999999</v>
      </c>
      <c r="P114" s="19" t="s">
        <v>16</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203</v>
      </c>
      <c r="D115" s="20" t="s">
        <v>204</v>
      </c>
      <c r="E115" s="16"/>
      <c r="F115" s="17">
        <v>41.02</v>
      </c>
      <c r="G115" s="17">
        <v>36.630000000000003</v>
      </c>
      <c r="H115" s="17">
        <v>32.25</v>
      </c>
      <c r="I115" s="17"/>
      <c r="J115" s="17">
        <v>42.03</v>
      </c>
      <c r="K115" s="17">
        <v>50.79</v>
      </c>
      <c r="L115" s="17">
        <v>64.97</v>
      </c>
      <c r="M115" s="17"/>
      <c r="N115" s="17">
        <v>44.079527427000002</v>
      </c>
      <c r="O115" s="36">
        <v>58.738599149999999</v>
      </c>
      <c r="P115" s="20" t="s">
        <v>16</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203</v>
      </c>
      <c r="D116" s="19" t="s">
        <v>205</v>
      </c>
      <c r="E116" s="16"/>
      <c r="F116" s="18">
        <v>42.27</v>
      </c>
      <c r="G116" s="18">
        <v>38.130000000000003</v>
      </c>
      <c r="H116" s="18">
        <v>33.99</v>
      </c>
      <c r="I116" s="17"/>
      <c r="J116" s="18">
        <v>43.38</v>
      </c>
      <c r="K116" s="18">
        <v>51.65</v>
      </c>
      <c r="L116" s="18">
        <v>65.040000000000006</v>
      </c>
      <c r="M116" s="18"/>
      <c r="N116" s="18">
        <v>35.106946487000002</v>
      </c>
      <c r="O116" s="18">
        <v>1482.9299691000001</v>
      </c>
      <c r="P116" s="19" t="s">
        <v>16</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206</v>
      </c>
      <c r="D117" s="20" t="s">
        <v>207</v>
      </c>
      <c r="E117" s="16"/>
      <c r="F117" s="17">
        <v>3.13</v>
      </c>
      <c r="G117" s="17">
        <v>2.9</v>
      </c>
      <c r="H117" s="17">
        <v>2.68</v>
      </c>
      <c r="I117" s="17"/>
      <c r="J117" s="17">
        <v>3.4</v>
      </c>
      <c r="K117" s="17">
        <v>3.84</v>
      </c>
      <c r="L117" s="17">
        <v>4.5599999999999996</v>
      </c>
      <c r="M117" s="17"/>
      <c r="N117" s="17">
        <v>50.728676348999997</v>
      </c>
      <c r="O117" s="36">
        <v>3.3927849500000002</v>
      </c>
      <c r="P117" s="20" t="s">
        <v>19</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208</v>
      </c>
      <c r="D118" s="19" t="s">
        <v>209</v>
      </c>
      <c r="E118" s="16"/>
      <c r="F118" s="18">
        <v>79.400000000000006</v>
      </c>
      <c r="G118" s="18">
        <v>73.53</v>
      </c>
      <c r="H118" s="18">
        <v>67.66</v>
      </c>
      <c r="I118" s="17"/>
      <c r="J118" s="18">
        <v>80.510000000000005</v>
      </c>
      <c r="K118" s="18">
        <v>92.24</v>
      </c>
      <c r="L118" s="18">
        <v>111.23</v>
      </c>
      <c r="M118" s="18"/>
      <c r="N118" s="18">
        <v>40.513224090000001</v>
      </c>
      <c r="O118" s="18">
        <v>77.512575550999998</v>
      </c>
      <c r="P118" s="19" t="s">
        <v>16</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210</v>
      </c>
      <c r="D119" s="20" t="s">
        <v>211</v>
      </c>
      <c r="E119" s="16"/>
      <c r="F119" s="17">
        <v>8.7799999999999994</v>
      </c>
      <c r="G119" s="17">
        <v>7.69</v>
      </c>
      <c r="H119" s="17">
        <v>6.6</v>
      </c>
      <c r="I119" s="17"/>
      <c r="J119" s="17">
        <v>9.02</v>
      </c>
      <c r="K119" s="17">
        <v>11.19</v>
      </c>
      <c r="L119" s="17">
        <v>14.7</v>
      </c>
      <c r="M119" s="17"/>
      <c r="N119" s="17">
        <v>37.789929440000002</v>
      </c>
      <c r="O119" s="36">
        <v>32.100615249999997</v>
      </c>
      <c r="P119" s="20" t="s">
        <v>16</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212</v>
      </c>
      <c r="D120" s="19" t="s">
        <v>213</v>
      </c>
      <c r="E120" s="16"/>
      <c r="F120" s="18">
        <v>148.69</v>
      </c>
      <c r="G120" s="18">
        <v>137.34</v>
      </c>
      <c r="H120" s="18">
        <v>125.99</v>
      </c>
      <c r="I120" s="17"/>
      <c r="J120" s="18">
        <v>151.62</v>
      </c>
      <c r="K120" s="18">
        <v>174.31</v>
      </c>
      <c r="L120" s="18">
        <v>211.04</v>
      </c>
      <c r="M120" s="18"/>
      <c r="N120" s="18">
        <v>38.634688517999997</v>
      </c>
      <c r="O120" s="18">
        <v>10.764293961</v>
      </c>
      <c r="P120" s="19" t="s">
        <v>16</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214</v>
      </c>
      <c r="D121" s="20" t="s">
        <v>215</v>
      </c>
      <c r="E121" s="16"/>
      <c r="F121" s="17">
        <v>6.25</v>
      </c>
      <c r="G121" s="17">
        <v>4.76</v>
      </c>
      <c r="H121" s="17">
        <v>3.28</v>
      </c>
      <c r="I121" s="17"/>
      <c r="J121" s="17">
        <v>6.73</v>
      </c>
      <c r="K121" s="17">
        <v>9.69</v>
      </c>
      <c r="L121" s="17">
        <v>14.5</v>
      </c>
      <c r="M121" s="17"/>
      <c r="N121" s="17">
        <v>29.147036700000001</v>
      </c>
      <c r="O121" s="36">
        <v>13.0179952</v>
      </c>
      <c r="P121" s="20" t="s">
        <v>16</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216</v>
      </c>
      <c r="D122" s="19" t="s">
        <v>217</v>
      </c>
      <c r="E122" s="16"/>
      <c r="F122" s="18">
        <v>7.7</v>
      </c>
      <c r="G122" s="18">
        <v>6.77</v>
      </c>
      <c r="H122" s="18">
        <v>5.84</v>
      </c>
      <c r="I122" s="17"/>
      <c r="J122" s="18">
        <v>7.9</v>
      </c>
      <c r="K122" s="18">
        <v>9.75</v>
      </c>
      <c r="L122" s="18">
        <v>12.75</v>
      </c>
      <c r="M122" s="18"/>
      <c r="N122" s="18">
        <v>27.156222485000001</v>
      </c>
      <c r="O122" s="18">
        <v>36.264468450000003</v>
      </c>
      <c r="P122" s="19" t="s">
        <v>16</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218</v>
      </c>
      <c r="D123" s="20" t="s">
        <v>219</v>
      </c>
      <c r="E123" s="16"/>
      <c r="F123" s="17">
        <v>3.85</v>
      </c>
      <c r="G123" s="17">
        <v>3.55</v>
      </c>
      <c r="H123" s="17">
        <v>3.25</v>
      </c>
      <c r="I123" s="17"/>
      <c r="J123" s="17">
        <v>3.9</v>
      </c>
      <c r="K123" s="17">
        <v>4.49</v>
      </c>
      <c r="L123" s="17">
        <v>5.44</v>
      </c>
      <c r="M123" s="17"/>
      <c r="N123" s="17">
        <v>38.821432778999998</v>
      </c>
      <c r="O123" s="36">
        <v>2.4311760499999999</v>
      </c>
      <c r="P123" s="20" t="s">
        <v>16</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218</v>
      </c>
      <c r="D124" s="19" t="s">
        <v>220</v>
      </c>
      <c r="E124" s="16"/>
      <c r="F124" s="18">
        <v>3.83</v>
      </c>
      <c r="G124" s="18">
        <v>3.54</v>
      </c>
      <c r="H124" s="18">
        <v>3.25</v>
      </c>
      <c r="I124" s="17"/>
      <c r="J124" s="18">
        <v>3.88</v>
      </c>
      <c r="K124" s="18">
        <v>4.45</v>
      </c>
      <c r="L124" s="18">
        <v>5.39</v>
      </c>
      <c r="M124" s="18"/>
      <c r="N124" s="18">
        <v>36.399496345999999</v>
      </c>
      <c r="O124" s="18">
        <v>11.201140199999999</v>
      </c>
      <c r="P124" s="19" t="s">
        <v>16</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218</v>
      </c>
      <c r="D125" s="20" t="s">
        <v>221</v>
      </c>
      <c r="E125" s="16"/>
      <c r="F125" s="17">
        <v>19.149999999999999</v>
      </c>
      <c r="G125" s="17">
        <v>17.63</v>
      </c>
      <c r="H125" s="17">
        <v>16.11</v>
      </c>
      <c r="I125" s="17"/>
      <c r="J125" s="17">
        <v>19.420000000000002</v>
      </c>
      <c r="K125" s="17">
        <v>22.45</v>
      </c>
      <c r="L125" s="17">
        <v>27.37</v>
      </c>
      <c r="M125" s="17"/>
      <c r="N125" s="17">
        <v>37.492242042999997</v>
      </c>
      <c r="O125" s="36">
        <v>97.006323449999996</v>
      </c>
      <c r="P125" s="20" t="s">
        <v>16</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222</v>
      </c>
      <c r="D126" s="19" t="s">
        <v>223</v>
      </c>
      <c r="E126" s="16"/>
      <c r="F126" s="18">
        <v>14.9</v>
      </c>
      <c r="G126" s="18">
        <v>13.35</v>
      </c>
      <c r="H126" s="18">
        <v>11.81</v>
      </c>
      <c r="I126" s="17"/>
      <c r="J126" s="18">
        <v>15.67</v>
      </c>
      <c r="K126" s="18">
        <v>18.75</v>
      </c>
      <c r="L126" s="18">
        <v>23.73</v>
      </c>
      <c r="M126" s="18"/>
      <c r="N126" s="18">
        <v>14.82220573</v>
      </c>
      <c r="O126" s="18">
        <v>14.9693515</v>
      </c>
      <c r="P126" s="19" t="s">
        <v>16</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224</v>
      </c>
      <c r="D127" s="20" t="s">
        <v>225</v>
      </c>
      <c r="E127" s="16"/>
      <c r="F127" s="17">
        <v>4.6100000000000003</v>
      </c>
      <c r="G127" s="17">
        <v>4.0199999999999996</v>
      </c>
      <c r="H127" s="17">
        <v>3.43</v>
      </c>
      <c r="I127" s="17"/>
      <c r="J127" s="17">
        <v>4.79</v>
      </c>
      <c r="K127" s="17">
        <v>5.96</v>
      </c>
      <c r="L127" s="17">
        <v>7.86</v>
      </c>
      <c r="M127" s="17"/>
      <c r="N127" s="17">
        <v>50.563676882000003</v>
      </c>
      <c r="O127" s="36">
        <v>6.8183856</v>
      </c>
      <c r="P127" s="20" t="s">
        <v>16</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226</v>
      </c>
      <c r="D128" s="19" t="s">
        <v>227</v>
      </c>
      <c r="E128" s="16"/>
      <c r="F128" s="18">
        <v>44.34</v>
      </c>
      <c r="G128" s="18">
        <v>40.200000000000003</v>
      </c>
      <c r="H128" s="18">
        <v>36.07</v>
      </c>
      <c r="I128" s="17"/>
      <c r="J128" s="18">
        <v>46.03</v>
      </c>
      <c r="K128" s="18">
        <v>54.29</v>
      </c>
      <c r="L128" s="18">
        <v>67.650000000000006</v>
      </c>
      <c r="M128" s="18"/>
      <c r="N128" s="18">
        <v>35.341512012999999</v>
      </c>
      <c r="O128" s="18">
        <v>441.93155489999998</v>
      </c>
      <c r="P128" s="19" t="s">
        <v>16</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226</v>
      </c>
      <c r="D129" s="20" t="s">
        <v>228</v>
      </c>
      <c r="E129" s="16"/>
      <c r="F129" s="17">
        <v>42.1</v>
      </c>
      <c r="G129" s="17">
        <v>38.340000000000003</v>
      </c>
      <c r="H129" s="17">
        <v>34.58</v>
      </c>
      <c r="I129" s="17"/>
      <c r="J129" s="17">
        <v>44.07</v>
      </c>
      <c r="K129" s="17">
        <v>51.58</v>
      </c>
      <c r="L129" s="17">
        <v>63.74</v>
      </c>
      <c r="M129" s="17"/>
      <c r="N129" s="17">
        <v>36.016774570999999</v>
      </c>
      <c r="O129" s="36">
        <v>14.33407925</v>
      </c>
      <c r="P129" s="20" t="s">
        <v>16</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229</v>
      </c>
      <c r="D130" s="19" t="s">
        <v>230</v>
      </c>
      <c r="E130" s="16"/>
      <c r="F130" s="18">
        <v>26.67</v>
      </c>
      <c r="G130" s="18">
        <v>24.09</v>
      </c>
      <c r="H130" s="18">
        <v>21.52</v>
      </c>
      <c r="I130" s="17"/>
      <c r="J130" s="18">
        <v>27.32</v>
      </c>
      <c r="K130" s="18">
        <v>32.46</v>
      </c>
      <c r="L130" s="18">
        <v>40.78</v>
      </c>
      <c r="M130" s="18"/>
      <c r="N130" s="18">
        <v>42.895200340000002</v>
      </c>
      <c r="O130" s="18">
        <v>14.1669815</v>
      </c>
      <c r="P130" s="19" t="s">
        <v>16</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231</v>
      </c>
      <c r="D131" s="20" t="s">
        <v>232</v>
      </c>
      <c r="E131" s="16"/>
      <c r="F131" s="17">
        <v>15.12</v>
      </c>
      <c r="G131" s="17">
        <v>13.93</v>
      </c>
      <c r="H131" s="17">
        <v>12.75</v>
      </c>
      <c r="I131" s="17"/>
      <c r="J131" s="17">
        <v>15.52</v>
      </c>
      <c r="K131" s="17">
        <v>17.88</v>
      </c>
      <c r="L131" s="17">
        <v>21.7</v>
      </c>
      <c r="M131" s="17"/>
      <c r="N131" s="17">
        <v>48.669045937</v>
      </c>
      <c r="O131" s="36">
        <v>225.84972730000001</v>
      </c>
      <c r="P131" s="20" t="s">
        <v>16</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233</v>
      </c>
      <c r="D132" s="19" t="s">
        <v>234</v>
      </c>
      <c r="E132" s="16"/>
      <c r="F132" s="18">
        <v>3.65</v>
      </c>
      <c r="G132" s="18">
        <v>3.17</v>
      </c>
      <c r="H132" s="18">
        <v>2.7</v>
      </c>
      <c r="I132" s="17"/>
      <c r="J132" s="18">
        <v>4.8</v>
      </c>
      <c r="K132" s="18">
        <v>5.74</v>
      </c>
      <c r="L132" s="18">
        <v>7.26</v>
      </c>
      <c r="M132" s="18"/>
      <c r="N132" s="18">
        <v>45.810960850999997</v>
      </c>
      <c r="O132" s="18">
        <v>26.16400475</v>
      </c>
      <c r="P132" s="19" t="s">
        <v>19</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235</v>
      </c>
      <c r="D133" s="20" t="s">
        <v>236</v>
      </c>
      <c r="E133" s="16"/>
      <c r="F133" s="17">
        <v>21.91</v>
      </c>
      <c r="G133" s="17">
        <v>20.5</v>
      </c>
      <c r="H133" s="17">
        <v>19.09</v>
      </c>
      <c r="I133" s="17"/>
      <c r="J133" s="17">
        <v>22.2</v>
      </c>
      <c r="K133" s="17">
        <v>25.01</v>
      </c>
      <c r="L133" s="17">
        <v>29.56</v>
      </c>
      <c r="M133" s="17"/>
      <c r="N133" s="17">
        <v>27.427233826999998</v>
      </c>
      <c r="O133" s="36">
        <v>22.5916654</v>
      </c>
      <c r="P133" s="20" t="s">
        <v>16</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237</v>
      </c>
      <c r="D134" s="19" t="s">
        <v>238</v>
      </c>
      <c r="E134" s="16"/>
      <c r="F134" s="18">
        <v>9.0399999999999991</v>
      </c>
      <c r="G134" s="18">
        <v>8.01</v>
      </c>
      <c r="H134" s="18">
        <v>6.98</v>
      </c>
      <c r="I134" s="17"/>
      <c r="J134" s="18">
        <v>9.93</v>
      </c>
      <c r="K134" s="18">
        <v>11.98</v>
      </c>
      <c r="L134" s="18">
        <v>15.31</v>
      </c>
      <c r="M134" s="18"/>
      <c r="N134" s="18">
        <v>40.815257991999999</v>
      </c>
      <c r="O134" s="18">
        <v>181.79966719999999</v>
      </c>
      <c r="P134" s="19" t="s">
        <v>16</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239</v>
      </c>
      <c r="D135" s="20" t="s">
        <v>240</v>
      </c>
      <c r="E135" s="16"/>
      <c r="F135" s="17">
        <v>5.55</v>
      </c>
      <c r="G135" s="17">
        <v>5.05</v>
      </c>
      <c r="H135" s="17">
        <v>4.5599999999999996</v>
      </c>
      <c r="I135" s="17"/>
      <c r="J135" s="17">
        <v>5.71</v>
      </c>
      <c r="K135" s="17">
        <v>6.69</v>
      </c>
      <c r="L135" s="17">
        <v>8.2799999999999994</v>
      </c>
      <c r="M135" s="17"/>
      <c r="N135" s="17">
        <v>31.730668931</v>
      </c>
      <c r="O135" s="36">
        <v>5.2029105499999995</v>
      </c>
      <c r="P135" s="20" t="s">
        <v>16</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239</v>
      </c>
      <c r="D136" s="19" t="s">
        <v>241</v>
      </c>
      <c r="E136" s="16"/>
      <c r="F136" s="18">
        <v>5.88</v>
      </c>
      <c r="G136" s="18">
        <v>5.38</v>
      </c>
      <c r="H136" s="18">
        <v>4.8899999999999997</v>
      </c>
      <c r="I136" s="17"/>
      <c r="J136" s="18">
        <v>6.06</v>
      </c>
      <c r="K136" s="18">
        <v>7.04</v>
      </c>
      <c r="L136" s="18">
        <v>8.64</v>
      </c>
      <c r="M136" s="18"/>
      <c r="N136" s="18">
        <v>29.808649834000001</v>
      </c>
      <c r="O136" s="18">
        <v>86.101971599999999</v>
      </c>
      <c r="P136" s="19" t="s">
        <v>16</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242</v>
      </c>
      <c r="D137" s="20" t="s">
        <v>243</v>
      </c>
      <c r="E137" s="16"/>
      <c r="F137" s="17">
        <v>16.62</v>
      </c>
      <c r="G137" s="17">
        <v>13.32</v>
      </c>
      <c r="H137" s="17">
        <v>10.02</v>
      </c>
      <c r="I137" s="17"/>
      <c r="J137" s="17">
        <v>17.149999999999999</v>
      </c>
      <c r="K137" s="17">
        <v>23.74</v>
      </c>
      <c r="L137" s="17">
        <v>34.409999999999997</v>
      </c>
      <c r="M137" s="17"/>
      <c r="N137" s="17">
        <v>26.512356225000001</v>
      </c>
      <c r="O137" s="36">
        <v>220.28337245</v>
      </c>
      <c r="P137" s="20" t="s">
        <v>16</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244</v>
      </c>
      <c r="D138" s="19" t="s">
        <v>245</v>
      </c>
      <c r="E138" s="16"/>
      <c r="F138" s="18">
        <v>3.31</v>
      </c>
      <c r="G138" s="18">
        <v>2.9</v>
      </c>
      <c r="H138" s="18">
        <v>2.5</v>
      </c>
      <c r="I138" s="17"/>
      <c r="J138" s="18">
        <v>3.4</v>
      </c>
      <c r="K138" s="18">
        <v>4.2</v>
      </c>
      <c r="L138" s="18">
        <v>5.5</v>
      </c>
      <c r="M138" s="18"/>
      <c r="N138" s="18">
        <v>41.440376917999998</v>
      </c>
      <c r="O138" s="18">
        <v>5.3623190000000003</v>
      </c>
      <c r="P138" s="19" t="s">
        <v>16</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246</v>
      </c>
      <c r="D139" s="19" t="s">
        <v>247</v>
      </c>
      <c r="E139" s="16"/>
      <c r="F139" s="18">
        <v>3.64</v>
      </c>
      <c r="G139" s="18">
        <v>3.41</v>
      </c>
      <c r="H139" s="18">
        <v>3.19</v>
      </c>
      <c r="I139" s="17"/>
      <c r="J139" s="18">
        <v>3.71</v>
      </c>
      <c r="K139" s="18">
        <v>4.1500000000000004</v>
      </c>
      <c r="L139" s="18">
        <v>4.87</v>
      </c>
      <c r="M139" s="18"/>
      <c r="N139" s="18">
        <v>34.826049887000003</v>
      </c>
      <c r="O139" s="18">
        <v>2.2784011999999998</v>
      </c>
      <c r="P139" s="19" t="s">
        <v>16</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248</v>
      </c>
      <c r="D140" s="20" t="s">
        <v>249</v>
      </c>
      <c r="E140" s="16"/>
      <c r="F140" s="17">
        <v>73.95</v>
      </c>
      <c r="G140" s="17">
        <v>64.47</v>
      </c>
      <c r="H140" s="17">
        <v>54.99</v>
      </c>
      <c r="I140" s="17"/>
      <c r="J140" s="17">
        <v>75.739999999999995</v>
      </c>
      <c r="K140" s="17">
        <v>94.69</v>
      </c>
      <c r="L140" s="17">
        <v>125.36</v>
      </c>
      <c r="M140" s="17"/>
      <c r="N140" s="17">
        <v>39.030276164</v>
      </c>
      <c r="O140" s="36">
        <v>141.29733424</v>
      </c>
      <c r="P140" s="20" t="s">
        <v>16</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250</v>
      </c>
      <c r="D141" s="19" t="s">
        <v>251</v>
      </c>
      <c r="E141" s="16"/>
      <c r="F141" s="18">
        <v>75.150000000000006</v>
      </c>
      <c r="G141" s="18">
        <v>63.85</v>
      </c>
      <c r="H141" s="18">
        <v>52.55</v>
      </c>
      <c r="I141" s="17"/>
      <c r="J141" s="18">
        <v>80.790000000000006</v>
      </c>
      <c r="K141" s="18">
        <v>103.38</v>
      </c>
      <c r="L141" s="18">
        <v>139.93</v>
      </c>
      <c r="M141" s="18"/>
      <c r="N141" s="18">
        <v>44.221865131999998</v>
      </c>
      <c r="O141" s="18">
        <v>3.3721509999999997</v>
      </c>
      <c r="P141" s="19" t="s">
        <v>16</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252</v>
      </c>
      <c r="D142" s="20" t="s">
        <v>253</v>
      </c>
      <c r="E142" s="16"/>
      <c r="F142" s="17">
        <v>115.3</v>
      </c>
      <c r="G142" s="17">
        <v>107.17</v>
      </c>
      <c r="H142" s="17">
        <v>99.04</v>
      </c>
      <c r="I142" s="17"/>
      <c r="J142" s="17">
        <v>118.18</v>
      </c>
      <c r="K142" s="17">
        <v>134.43</v>
      </c>
      <c r="L142" s="17">
        <v>160.74</v>
      </c>
      <c r="M142" s="17"/>
      <c r="N142" s="17">
        <v>32.828773689999998</v>
      </c>
      <c r="O142" s="36">
        <v>16.447580440999999</v>
      </c>
      <c r="P142" s="20" t="s">
        <v>16</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254</v>
      </c>
      <c r="D143" s="19" t="s">
        <v>255</v>
      </c>
      <c r="E143" s="16"/>
      <c r="F143" s="18">
        <v>34.299999999999997</v>
      </c>
      <c r="G143" s="18">
        <v>32.19</v>
      </c>
      <c r="H143" s="18">
        <v>30.08</v>
      </c>
      <c r="I143" s="17"/>
      <c r="J143" s="18">
        <v>36.35</v>
      </c>
      <c r="K143" s="18">
        <v>40.56</v>
      </c>
      <c r="L143" s="18">
        <v>47.37</v>
      </c>
      <c r="M143" s="18"/>
      <c r="N143" s="18">
        <v>39.740751140999997</v>
      </c>
      <c r="O143" s="18">
        <v>13.971802499999999</v>
      </c>
      <c r="P143" s="19" t="s">
        <v>16</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256</v>
      </c>
      <c r="D144" s="20" t="s">
        <v>257</v>
      </c>
      <c r="E144" s="16"/>
      <c r="F144" s="17">
        <v>386.77</v>
      </c>
      <c r="G144" s="17">
        <v>316.23</v>
      </c>
      <c r="H144" s="17">
        <v>245.7</v>
      </c>
      <c r="I144" s="17"/>
      <c r="J144" s="17">
        <v>402</v>
      </c>
      <c r="K144" s="17">
        <v>543.05999999999995</v>
      </c>
      <c r="L144" s="17">
        <v>771.33</v>
      </c>
      <c r="M144" s="17"/>
      <c r="N144" s="17">
        <v>70.350718076000007</v>
      </c>
      <c r="O144" s="36">
        <v>18.289660771999998</v>
      </c>
      <c r="P144" s="20" t="s">
        <v>19</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258</v>
      </c>
      <c r="D145" s="19" t="s">
        <v>259</v>
      </c>
      <c r="E145" s="16"/>
      <c r="F145" s="18">
        <v>86.11</v>
      </c>
      <c r="G145" s="18">
        <v>76.459999999999994</v>
      </c>
      <c r="H145" s="18">
        <v>66.819999999999993</v>
      </c>
      <c r="I145" s="17"/>
      <c r="J145" s="18">
        <v>87.62</v>
      </c>
      <c r="K145" s="18">
        <v>106.9</v>
      </c>
      <c r="L145" s="18">
        <v>138.12</v>
      </c>
      <c r="M145" s="18"/>
      <c r="N145" s="18">
        <v>42.424980073999997</v>
      </c>
      <c r="O145" s="18">
        <v>33.097752555</v>
      </c>
      <c r="P145" s="19" t="s">
        <v>16</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260</v>
      </c>
      <c r="D146" s="20" t="s">
        <v>261</v>
      </c>
      <c r="E146" s="16"/>
      <c r="F146" s="17">
        <v>13.87</v>
      </c>
      <c r="G146" s="17">
        <v>12.64</v>
      </c>
      <c r="H146" s="17">
        <v>11.42</v>
      </c>
      <c r="I146" s="17"/>
      <c r="J146" s="17">
        <v>14.25</v>
      </c>
      <c r="K146" s="17">
        <v>16.690000000000001</v>
      </c>
      <c r="L146" s="17">
        <v>20.65</v>
      </c>
      <c r="M146" s="17"/>
      <c r="N146" s="17">
        <v>33.860036328</v>
      </c>
      <c r="O146" s="36">
        <v>12.081584450000001</v>
      </c>
      <c r="P146" s="20" t="s">
        <v>16</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262</v>
      </c>
      <c r="D147" s="19" t="s">
        <v>263</v>
      </c>
      <c r="E147" s="16"/>
      <c r="F147" s="18">
        <v>4.3600000000000003</v>
      </c>
      <c r="G147" s="18">
        <v>3.58</v>
      </c>
      <c r="H147" s="18">
        <v>2.8</v>
      </c>
      <c r="I147" s="17"/>
      <c r="J147" s="18">
        <v>4.45</v>
      </c>
      <c r="K147" s="18">
        <v>6</v>
      </c>
      <c r="L147" s="18">
        <v>8.5</v>
      </c>
      <c r="M147" s="18"/>
      <c r="N147" s="18">
        <v>19.893855997999999</v>
      </c>
      <c r="O147" s="18">
        <v>87.892987050000002</v>
      </c>
      <c r="P147" s="19" t="s">
        <v>16</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264</v>
      </c>
      <c r="D148" s="20" t="s">
        <v>265</v>
      </c>
      <c r="E148" s="16"/>
      <c r="F148" s="17">
        <v>3.77</v>
      </c>
      <c r="G148" s="17">
        <v>3.48</v>
      </c>
      <c r="H148" s="17">
        <v>3.19</v>
      </c>
      <c r="I148" s="17"/>
      <c r="J148" s="17">
        <v>3.91</v>
      </c>
      <c r="K148" s="17">
        <v>4.4800000000000004</v>
      </c>
      <c r="L148" s="17">
        <v>5.41</v>
      </c>
      <c r="M148" s="17"/>
      <c r="N148" s="17">
        <v>48.576824985000002</v>
      </c>
      <c r="O148" s="36">
        <v>2.3857876999999998</v>
      </c>
      <c r="P148" s="20" t="s">
        <v>16</v>
      </c>
      <c r="Q148" s="15"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266</v>
      </c>
      <c r="D149" s="19" t="s">
        <v>267</v>
      </c>
      <c r="E149" s="16"/>
      <c r="F149" s="18">
        <v>15</v>
      </c>
      <c r="G149" s="18">
        <v>14.11</v>
      </c>
      <c r="H149" s="18">
        <v>13.22</v>
      </c>
      <c r="I149" s="17"/>
      <c r="J149" s="18">
        <v>15.48</v>
      </c>
      <c r="K149" s="18">
        <v>17.25</v>
      </c>
      <c r="L149" s="18">
        <v>20.13</v>
      </c>
      <c r="M149" s="18"/>
      <c r="N149" s="18">
        <v>37.436359648</v>
      </c>
      <c r="O149" s="18">
        <v>233.19551060000001</v>
      </c>
      <c r="P149" s="19" t="s">
        <v>16</v>
      </c>
      <c r="Q149" s="14" t="s">
        <v>676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268</v>
      </c>
      <c r="D150" s="20" t="s">
        <v>269</v>
      </c>
      <c r="E150" s="16"/>
      <c r="F150" s="17">
        <v>29.94</v>
      </c>
      <c r="G150" s="17">
        <v>25.62</v>
      </c>
      <c r="H150" s="17">
        <v>21.3</v>
      </c>
      <c r="I150" s="17"/>
      <c r="J150" s="17">
        <v>31.01</v>
      </c>
      <c r="K150" s="17">
        <v>39.64</v>
      </c>
      <c r="L150" s="17">
        <v>53.62</v>
      </c>
      <c r="M150" s="17"/>
      <c r="N150" s="17">
        <v>42.826404152999999</v>
      </c>
      <c r="O150" s="36">
        <v>38.678925</v>
      </c>
      <c r="P150" s="20" t="s">
        <v>16</v>
      </c>
      <c r="Q150" s="15" t="s">
        <v>677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270</v>
      </c>
      <c r="D151" s="19" t="s">
        <v>271</v>
      </c>
      <c r="E151" s="16"/>
      <c r="F151" s="18">
        <v>11.58</v>
      </c>
      <c r="G151" s="18">
        <v>9.7799999999999994</v>
      </c>
      <c r="H151" s="18">
        <v>7.99</v>
      </c>
      <c r="I151" s="17"/>
      <c r="J151" s="18">
        <v>12.03</v>
      </c>
      <c r="K151" s="18">
        <v>15.61</v>
      </c>
      <c r="L151" s="18">
        <v>21.4</v>
      </c>
      <c r="M151" s="18"/>
      <c r="N151" s="18">
        <v>39.933898343000003</v>
      </c>
      <c r="O151" s="18">
        <v>61.953104549999999</v>
      </c>
      <c r="P151" s="19" t="s">
        <v>16</v>
      </c>
      <c r="Q151" s="14" t="s">
        <v>678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272</v>
      </c>
      <c r="D152" s="20" t="s">
        <v>273</v>
      </c>
      <c r="E152" s="16"/>
      <c r="F152" s="17">
        <v>7.6</v>
      </c>
      <c r="G152" s="17">
        <v>6.57</v>
      </c>
      <c r="H152" s="17">
        <v>5.54</v>
      </c>
      <c r="I152" s="17"/>
      <c r="J152" s="17">
        <v>7.81</v>
      </c>
      <c r="K152" s="17">
        <v>9.86</v>
      </c>
      <c r="L152" s="17">
        <v>13.18</v>
      </c>
      <c r="M152" s="17"/>
      <c r="N152" s="17">
        <v>19.975740132999999</v>
      </c>
      <c r="O152" s="36">
        <v>85.885838250000006</v>
      </c>
      <c r="P152" s="20" t="s">
        <v>16</v>
      </c>
      <c r="Q152" s="15" t="s">
        <v>679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274</v>
      </c>
      <c r="D153" s="19" t="s">
        <v>275</v>
      </c>
      <c r="E153" s="16"/>
      <c r="F153" s="18">
        <v>30.49</v>
      </c>
      <c r="G153" s="18">
        <v>27.49</v>
      </c>
      <c r="H153" s="18">
        <v>24.49</v>
      </c>
      <c r="I153" s="17"/>
      <c r="J153" s="18">
        <v>31.36</v>
      </c>
      <c r="K153" s="18">
        <v>37.35</v>
      </c>
      <c r="L153" s="18">
        <v>47.05</v>
      </c>
      <c r="M153" s="18"/>
      <c r="N153" s="18">
        <v>36.446179287</v>
      </c>
      <c r="O153" s="18">
        <v>152.98044380000002</v>
      </c>
      <c r="P153" s="19" t="s">
        <v>16</v>
      </c>
      <c r="Q153" s="14" t="s">
        <v>680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276</v>
      </c>
      <c r="D154" s="20" t="s">
        <v>277</v>
      </c>
      <c r="E154" s="16"/>
      <c r="F154" s="17">
        <v>9.1</v>
      </c>
      <c r="G154" s="17">
        <v>8.1999999999999993</v>
      </c>
      <c r="H154" s="17">
        <v>7.3</v>
      </c>
      <c r="I154" s="17"/>
      <c r="J154" s="17">
        <v>10.039999999999999</v>
      </c>
      <c r="K154" s="17">
        <v>11.83</v>
      </c>
      <c r="L154" s="17">
        <v>14.74</v>
      </c>
      <c r="M154" s="17"/>
      <c r="N154" s="17">
        <v>61.946722864999998</v>
      </c>
      <c r="O154" s="36">
        <v>74.330886599999999</v>
      </c>
      <c r="P154" s="20" t="s">
        <v>19</v>
      </c>
      <c r="Q154" s="15" t="s">
        <v>681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278</v>
      </c>
      <c r="D155" s="19" t="s">
        <v>279</v>
      </c>
      <c r="E155" s="16"/>
      <c r="F155" s="18">
        <v>33.1</v>
      </c>
      <c r="G155" s="18">
        <v>31.78</v>
      </c>
      <c r="H155" s="18">
        <v>30.46</v>
      </c>
      <c r="I155" s="17"/>
      <c r="J155" s="18">
        <v>33.14</v>
      </c>
      <c r="K155" s="18">
        <v>35.770000000000003</v>
      </c>
      <c r="L155" s="18">
        <v>40.04</v>
      </c>
      <c r="M155" s="18"/>
      <c r="N155" s="18">
        <v>83.613459693999999</v>
      </c>
      <c r="O155" s="18">
        <v>72.945129300000005</v>
      </c>
      <c r="P155" s="19" t="s">
        <v>19</v>
      </c>
      <c r="Q155" s="14" t="s">
        <v>682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280</v>
      </c>
      <c r="D156" s="20" t="s">
        <v>281</v>
      </c>
      <c r="E156" s="16"/>
      <c r="F156" s="17">
        <v>9.77</v>
      </c>
      <c r="G156" s="17">
        <v>8.34</v>
      </c>
      <c r="H156" s="17">
        <v>6.91</v>
      </c>
      <c r="I156" s="17"/>
      <c r="J156" s="17">
        <v>12.33</v>
      </c>
      <c r="K156" s="17">
        <v>15.18</v>
      </c>
      <c r="L156" s="17">
        <v>19.79</v>
      </c>
      <c r="M156" s="17"/>
      <c r="N156" s="17">
        <v>55.037551282000003</v>
      </c>
      <c r="O156" s="36">
        <v>22.670344393000001</v>
      </c>
      <c r="P156" s="20" t="s">
        <v>19</v>
      </c>
      <c r="Q156" s="15" t="s">
        <v>683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282</v>
      </c>
      <c r="D157" s="19" t="s">
        <v>283</v>
      </c>
      <c r="E157" s="16"/>
      <c r="F157" s="18">
        <v>12.43</v>
      </c>
      <c r="G157" s="18">
        <v>11.07</v>
      </c>
      <c r="H157" s="18">
        <v>9.7100000000000009</v>
      </c>
      <c r="I157" s="17"/>
      <c r="J157" s="18">
        <v>12.66</v>
      </c>
      <c r="K157" s="18">
        <v>15.37</v>
      </c>
      <c r="L157" s="18">
        <v>19.77</v>
      </c>
      <c r="M157" s="18"/>
      <c r="N157" s="18">
        <v>30.692636584999999</v>
      </c>
      <c r="O157" s="18">
        <v>135.46839945999997</v>
      </c>
      <c r="P157" s="19" t="s">
        <v>16</v>
      </c>
      <c r="Q157" s="14" t="s">
        <v>684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284</v>
      </c>
      <c r="D158" s="20" t="s">
        <v>285</v>
      </c>
      <c r="E158" s="16"/>
      <c r="F158" s="17">
        <v>19.66</v>
      </c>
      <c r="G158" s="17">
        <v>18.579999999999998</v>
      </c>
      <c r="H158" s="17">
        <v>17.5</v>
      </c>
      <c r="I158" s="17"/>
      <c r="J158" s="17">
        <v>20.079999999999998</v>
      </c>
      <c r="K158" s="17">
        <v>22.23</v>
      </c>
      <c r="L158" s="17">
        <v>25.71</v>
      </c>
      <c r="M158" s="17"/>
      <c r="N158" s="17">
        <v>44.292047746000001</v>
      </c>
      <c r="O158" s="36">
        <v>83.596619247999996</v>
      </c>
      <c r="P158" s="20" t="s">
        <v>16</v>
      </c>
      <c r="Q158" s="15" t="s">
        <v>685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286</v>
      </c>
      <c r="D159" s="19" t="s">
        <v>287</v>
      </c>
      <c r="E159" s="16"/>
      <c r="F159" s="18">
        <v>8.7799999999999994</v>
      </c>
      <c r="G159" s="18">
        <v>8.0399999999999991</v>
      </c>
      <c r="H159" s="18">
        <v>7.31</v>
      </c>
      <c r="I159" s="17"/>
      <c r="J159" s="18">
        <v>9.01</v>
      </c>
      <c r="K159" s="18">
        <v>10.47</v>
      </c>
      <c r="L159" s="18">
        <v>12.84</v>
      </c>
      <c r="M159" s="18"/>
      <c r="N159" s="18">
        <v>31.884006118999999</v>
      </c>
      <c r="O159" s="18">
        <v>5.5324621500000006</v>
      </c>
      <c r="P159" s="19" t="s">
        <v>16</v>
      </c>
      <c r="Q159" s="14" t="s">
        <v>686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288</v>
      </c>
      <c r="D160" s="20" t="s">
        <v>289</v>
      </c>
      <c r="E160" s="16"/>
      <c r="F160" s="17">
        <v>13.04</v>
      </c>
      <c r="G160" s="17">
        <v>11.13</v>
      </c>
      <c r="H160" s="17">
        <v>9.2200000000000006</v>
      </c>
      <c r="I160" s="17"/>
      <c r="J160" s="17">
        <v>16.57</v>
      </c>
      <c r="K160" s="17">
        <v>20.38</v>
      </c>
      <c r="L160" s="17">
        <v>26.56</v>
      </c>
      <c r="M160" s="17"/>
      <c r="N160" s="17">
        <v>50.532806235999999</v>
      </c>
      <c r="O160" s="36">
        <v>109.09104069999999</v>
      </c>
      <c r="P160" s="20" t="s">
        <v>19</v>
      </c>
      <c r="Q160" s="15" t="s">
        <v>687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290</v>
      </c>
      <c r="D161" s="19" t="s">
        <v>291</v>
      </c>
      <c r="E161" s="16"/>
      <c r="F161" s="18">
        <v>1.75</v>
      </c>
      <c r="G161" s="18">
        <v>1.29</v>
      </c>
      <c r="H161" s="18">
        <v>0.84</v>
      </c>
      <c r="I161" s="17"/>
      <c r="J161" s="18">
        <v>1.87</v>
      </c>
      <c r="K161" s="18">
        <v>2.77</v>
      </c>
      <c r="L161" s="18">
        <v>4.2300000000000004</v>
      </c>
      <c r="M161" s="18"/>
      <c r="N161" s="18">
        <v>22.341017913999998</v>
      </c>
      <c r="O161" s="18">
        <v>12.49955295</v>
      </c>
      <c r="P161" s="19" t="s">
        <v>16</v>
      </c>
      <c r="Q161" s="14" t="s">
        <v>688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292</v>
      </c>
      <c r="D162" s="20" t="s">
        <v>293</v>
      </c>
      <c r="E162" s="16"/>
      <c r="F162" s="17">
        <v>133.19</v>
      </c>
      <c r="G162" s="17">
        <v>105.37</v>
      </c>
      <c r="H162" s="17">
        <v>77.55</v>
      </c>
      <c r="I162" s="17"/>
      <c r="J162" s="17">
        <v>209.02</v>
      </c>
      <c r="K162" s="17">
        <v>264.64999999999998</v>
      </c>
      <c r="L162" s="17">
        <v>354.68</v>
      </c>
      <c r="M162" s="17"/>
      <c r="N162" s="17">
        <v>48.768166291</v>
      </c>
      <c r="O162" s="36">
        <v>14.583174247999999</v>
      </c>
      <c r="P162" s="20" t="s">
        <v>19</v>
      </c>
      <c r="Q162" s="15" t="s">
        <v>689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294</v>
      </c>
      <c r="D163" s="19" t="s">
        <v>295</v>
      </c>
      <c r="E163" s="16"/>
      <c r="F163" s="18">
        <v>7.42</v>
      </c>
      <c r="G163" s="18">
        <v>5.0199999999999996</v>
      </c>
      <c r="H163" s="18">
        <v>2.63</v>
      </c>
      <c r="I163" s="17"/>
      <c r="J163" s="18">
        <v>13.8</v>
      </c>
      <c r="K163" s="18">
        <v>18.579999999999998</v>
      </c>
      <c r="L163" s="18">
        <v>26.32</v>
      </c>
      <c r="M163" s="18"/>
      <c r="N163" s="18">
        <v>64.194799515</v>
      </c>
      <c r="O163" s="18">
        <v>2.3490270999999998</v>
      </c>
      <c r="P163" s="19" t="s">
        <v>19</v>
      </c>
      <c r="Q163" s="14" t="s">
        <v>690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296</v>
      </c>
      <c r="D164" s="20" t="s">
        <v>297</v>
      </c>
      <c r="E164" s="16"/>
      <c r="F164" s="17">
        <v>63.75</v>
      </c>
      <c r="G164" s="17">
        <v>57.91</v>
      </c>
      <c r="H164" s="17">
        <v>52.08</v>
      </c>
      <c r="I164" s="17"/>
      <c r="J164" s="17">
        <v>65.069999999999993</v>
      </c>
      <c r="K164" s="17">
        <v>76.73</v>
      </c>
      <c r="L164" s="17">
        <v>95.6</v>
      </c>
      <c r="M164" s="17"/>
      <c r="N164" s="17">
        <v>25.521256972</v>
      </c>
      <c r="O164" s="36">
        <v>44.229550799999998</v>
      </c>
      <c r="P164" s="20" t="s">
        <v>16</v>
      </c>
      <c r="Q164" s="15" t="s">
        <v>691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298</v>
      </c>
      <c r="D165" s="19" t="s">
        <v>299</v>
      </c>
      <c r="E165" s="16"/>
      <c r="F165" s="18">
        <v>2.27</v>
      </c>
      <c r="G165" s="18">
        <v>1.67</v>
      </c>
      <c r="H165" s="18">
        <v>1.08</v>
      </c>
      <c r="I165" s="17"/>
      <c r="J165" s="18">
        <v>2.4300000000000002</v>
      </c>
      <c r="K165" s="18">
        <v>3.61</v>
      </c>
      <c r="L165" s="18">
        <v>5.53</v>
      </c>
      <c r="M165" s="18"/>
      <c r="N165" s="18">
        <v>25.186317554999999</v>
      </c>
      <c r="O165" s="18">
        <v>53.323071400000003</v>
      </c>
      <c r="P165" s="19" t="s">
        <v>16</v>
      </c>
      <c r="Q165" s="14" t="s">
        <v>692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300</v>
      </c>
      <c r="D166" s="20" t="s">
        <v>301</v>
      </c>
      <c r="E166" s="16"/>
      <c r="F166" s="17">
        <v>6.09</v>
      </c>
      <c r="G166" s="17">
        <v>5.03</v>
      </c>
      <c r="H166" s="17">
        <v>3.97</v>
      </c>
      <c r="I166" s="17"/>
      <c r="J166" s="17">
        <v>6.26</v>
      </c>
      <c r="K166" s="17">
        <v>8.3699999999999992</v>
      </c>
      <c r="L166" s="17">
        <v>11.78</v>
      </c>
      <c r="M166" s="17"/>
      <c r="N166" s="17">
        <v>38.090249157999999</v>
      </c>
      <c r="O166" s="36">
        <v>44.143124550000003</v>
      </c>
      <c r="P166" s="20" t="s">
        <v>16</v>
      </c>
      <c r="Q166" s="15" t="s">
        <v>693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302</v>
      </c>
      <c r="D167" s="19" t="s">
        <v>303</v>
      </c>
      <c r="E167" s="16"/>
      <c r="F167" s="18">
        <v>263.63</v>
      </c>
      <c r="G167" s="18">
        <v>217.47</v>
      </c>
      <c r="H167" s="18">
        <v>171.31</v>
      </c>
      <c r="I167" s="17"/>
      <c r="J167" s="18">
        <v>367.3</v>
      </c>
      <c r="K167" s="18">
        <v>459.61</v>
      </c>
      <c r="L167" s="18">
        <v>608.98</v>
      </c>
      <c r="M167" s="18"/>
      <c r="N167" s="18">
        <v>60.189117115000002</v>
      </c>
      <c r="O167" s="18">
        <v>6.3082218325000001</v>
      </c>
      <c r="P167" s="19" t="s">
        <v>19</v>
      </c>
      <c r="Q167" s="14" t="s">
        <v>694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304</v>
      </c>
      <c r="D168" s="20" t="s">
        <v>305</v>
      </c>
      <c r="E168" s="16"/>
      <c r="F168" s="17">
        <v>50.43</v>
      </c>
      <c r="G168" s="17">
        <v>44</v>
      </c>
      <c r="H168" s="17">
        <v>37.58</v>
      </c>
      <c r="I168" s="17"/>
      <c r="J168" s="17">
        <v>51.78</v>
      </c>
      <c r="K168" s="17">
        <v>64.62</v>
      </c>
      <c r="L168" s="17">
        <v>85.41</v>
      </c>
      <c r="M168" s="17"/>
      <c r="N168" s="17">
        <v>88.328818839999997</v>
      </c>
      <c r="O168" s="36">
        <v>663.63518105000003</v>
      </c>
      <c r="P168" s="20" t="s">
        <v>19</v>
      </c>
      <c r="Q168" s="15" t="s">
        <v>695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304</v>
      </c>
      <c r="D169" s="19" t="s">
        <v>307</v>
      </c>
      <c r="E169" s="16"/>
      <c r="F169" s="18">
        <v>45.8</v>
      </c>
      <c r="G169" s="18">
        <v>40.32</v>
      </c>
      <c r="H169" s="18">
        <v>34.840000000000003</v>
      </c>
      <c r="I169" s="17"/>
      <c r="J169" s="18">
        <v>47.26</v>
      </c>
      <c r="K169" s="18">
        <v>58.21</v>
      </c>
      <c r="L169" s="18">
        <v>75.94</v>
      </c>
      <c r="M169" s="18"/>
      <c r="N169" s="18">
        <v>86.310668035999996</v>
      </c>
      <c r="O169" s="18">
        <v>2400.9809775999997</v>
      </c>
      <c r="P169" s="19" t="s">
        <v>19</v>
      </c>
      <c r="Q169" s="14" t="s">
        <v>696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308</v>
      </c>
      <c r="D170" s="20" t="s">
        <v>309</v>
      </c>
      <c r="E170" s="16"/>
      <c r="F170" s="17">
        <v>13.15</v>
      </c>
      <c r="G170" s="17">
        <v>11.8</v>
      </c>
      <c r="H170" s="17">
        <v>10.46</v>
      </c>
      <c r="I170" s="17"/>
      <c r="J170" s="17">
        <v>13.78</v>
      </c>
      <c r="K170" s="17">
        <v>16.46</v>
      </c>
      <c r="L170" s="17">
        <v>20.81</v>
      </c>
      <c r="M170" s="17"/>
      <c r="N170" s="17">
        <v>84.136787552000001</v>
      </c>
      <c r="O170" s="36">
        <v>64.053545999999997</v>
      </c>
      <c r="P170" s="20" t="s">
        <v>19</v>
      </c>
      <c r="Q170" s="15" t="s">
        <v>697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478</v>
      </c>
      <c r="D171" s="19" t="s">
        <v>310</v>
      </c>
      <c r="E171" s="16"/>
      <c r="F171" s="18">
        <v>60.1</v>
      </c>
      <c r="G171" s="18">
        <v>51.99</v>
      </c>
      <c r="H171" s="18">
        <v>43.88</v>
      </c>
      <c r="I171" s="17"/>
      <c r="J171" s="18">
        <v>63.35</v>
      </c>
      <c r="K171" s="18">
        <v>79.56</v>
      </c>
      <c r="L171" s="18">
        <v>105.8</v>
      </c>
      <c r="M171" s="18"/>
      <c r="N171" s="18">
        <v>73.131472044000006</v>
      </c>
      <c r="O171" s="18">
        <v>1123.3210141</v>
      </c>
      <c r="P171" s="19" t="s">
        <v>19</v>
      </c>
      <c r="Q171" s="14" t="s">
        <v>698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486</v>
      </c>
      <c r="D172" s="20" t="s">
        <v>311</v>
      </c>
      <c r="E172" s="16"/>
      <c r="F172" s="17">
        <v>2.96</v>
      </c>
      <c r="G172" s="17">
        <v>2.57</v>
      </c>
      <c r="H172" s="17">
        <v>2.1800000000000002</v>
      </c>
      <c r="I172" s="17"/>
      <c r="J172" s="17">
        <v>3.08</v>
      </c>
      <c r="K172" s="17">
        <v>3.85</v>
      </c>
      <c r="L172" s="17">
        <v>5.09</v>
      </c>
      <c r="M172" s="17"/>
      <c r="N172" s="17">
        <v>37.465769106000003</v>
      </c>
      <c r="O172" s="36">
        <v>11.25902855</v>
      </c>
      <c r="P172" s="20" t="s">
        <v>16</v>
      </c>
      <c r="Q172" s="15" t="s">
        <v>699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312</v>
      </c>
      <c r="D173" s="19" t="s">
        <v>313</v>
      </c>
      <c r="E173" s="16"/>
      <c r="F173" s="18">
        <v>11.54</v>
      </c>
      <c r="G173" s="18">
        <v>9.92</v>
      </c>
      <c r="H173" s="18">
        <v>8.3000000000000007</v>
      </c>
      <c r="I173" s="17"/>
      <c r="J173" s="18">
        <v>11.89</v>
      </c>
      <c r="K173" s="18">
        <v>15.12</v>
      </c>
      <c r="L173" s="18">
        <v>20.36</v>
      </c>
      <c r="M173" s="18"/>
      <c r="N173" s="18">
        <v>39.366720600000001</v>
      </c>
      <c r="O173" s="18">
        <v>15.3711959</v>
      </c>
      <c r="P173" s="19" t="s">
        <v>16</v>
      </c>
      <c r="Q173" s="14" t="s">
        <v>700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492</v>
      </c>
      <c r="D174" s="20" t="s">
        <v>314</v>
      </c>
      <c r="E174" s="16"/>
      <c r="F174" s="17">
        <v>13.99</v>
      </c>
      <c r="G174" s="17">
        <v>12.93</v>
      </c>
      <c r="H174" s="17">
        <v>11.87</v>
      </c>
      <c r="I174" s="17"/>
      <c r="J174" s="17">
        <v>14.66</v>
      </c>
      <c r="K174" s="17">
        <v>16.77</v>
      </c>
      <c r="L174" s="17">
        <v>20.2</v>
      </c>
      <c r="M174" s="17"/>
      <c r="N174" s="17">
        <v>49.964778508999999</v>
      </c>
      <c r="O174" s="36">
        <v>32.9721093</v>
      </c>
      <c r="P174" s="20" t="s">
        <v>16</v>
      </c>
      <c r="Q174" s="15" t="s">
        <v>701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491</v>
      </c>
      <c r="D175" s="19" t="s">
        <v>315</v>
      </c>
      <c r="E175" s="16"/>
      <c r="F175" s="18">
        <v>47.17</v>
      </c>
      <c r="G175" s="18">
        <v>44.31</v>
      </c>
      <c r="H175" s="18">
        <v>41.46</v>
      </c>
      <c r="I175" s="17"/>
      <c r="J175" s="18">
        <v>48.55</v>
      </c>
      <c r="K175" s="18">
        <v>54.25</v>
      </c>
      <c r="L175" s="18">
        <v>63.47</v>
      </c>
      <c r="M175" s="18"/>
      <c r="N175" s="18">
        <v>33.371679673999999</v>
      </c>
      <c r="O175" s="18">
        <v>89.362725349999991</v>
      </c>
      <c r="P175" s="19" t="s">
        <v>16</v>
      </c>
      <c r="Q175" s="14" t="s">
        <v>702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473</v>
      </c>
      <c r="D176" s="20" t="s">
        <v>316</v>
      </c>
      <c r="E176" s="16"/>
      <c r="F176" s="17">
        <v>4.3899999999999997</v>
      </c>
      <c r="G176" s="17">
        <v>4.0999999999999996</v>
      </c>
      <c r="H176" s="17">
        <v>3.82</v>
      </c>
      <c r="I176" s="17"/>
      <c r="J176" s="17">
        <v>4.72</v>
      </c>
      <c r="K176" s="17">
        <v>5.28</v>
      </c>
      <c r="L176" s="17">
        <v>6.2</v>
      </c>
      <c r="M176" s="17"/>
      <c r="N176" s="17">
        <v>57.432993688000003</v>
      </c>
      <c r="O176" s="36">
        <v>6.669397</v>
      </c>
      <c r="P176" s="20" t="s">
        <v>19</v>
      </c>
      <c r="Q176" s="15" t="s">
        <v>703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503</v>
      </c>
      <c r="D177" s="19" t="s">
        <v>317</v>
      </c>
      <c r="E177" s="16"/>
      <c r="F177" s="18">
        <v>19.809999999999999</v>
      </c>
      <c r="G177" s="18">
        <v>17.649999999999999</v>
      </c>
      <c r="H177" s="18">
        <v>15.49</v>
      </c>
      <c r="I177" s="17"/>
      <c r="J177" s="18">
        <v>20.56</v>
      </c>
      <c r="K177" s="18">
        <v>24.87</v>
      </c>
      <c r="L177" s="18">
        <v>31.85</v>
      </c>
      <c r="M177" s="18"/>
      <c r="N177" s="18">
        <v>44.549916273000001</v>
      </c>
      <c r="O177" s="18">
        <v>13.1316448</v>
      </c>
      <c r="P177" s="19" t="s">
        <v>16</v>
      </c>
      <c r="Q177" s="14" t="s">
        <v>704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487</v>
      </c>
      <c r="D178" s="20" t="s">
        <v>488</v>
      </c>
      <c r="E178" s="16"/>
      <c r="F178" s="17">
        <v>8.2799999999999994</v>
      </c>
      <c r="G178" s="17">
        <v>7.55</v>
      </c>
      <c r="H178" s="17">
        <v>6.83</v>
      </c>
      <c r="I178" s="17"/>
      <c r="J178" s="17">
        <v>8.8000000000000007</v>
      </c>
      <c r="K178" s="17">
        <v>10.24</v>
      </c>
      <c r="L178" s="17">
        <v>12.57</v>
      </c>
      <c r="M178" s="17"/>
      <c r="N178" s="17">
        <v>42.158147870000001</v>
      </c>
      <c r="O178" s="36">
        <v>1.8813243500000001</v>
      </c>
      <c r="P178" s="20" t="s">
        <v>16</v>
      </c>
      <c r="Q178" s="15" t="s">
        <v>705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481</v>
      </c>
      <c r="D179" s="19" t="s">
        <v>318</v>
      </c>
      <c r="E179" s="16"/>
      <c r="F179" s="18">
        <v>1.79</v>
      </c>
      <c r="G179" s="18">
        <v>1.51</v>
      </c>
      <c r="H179" s="18">
        <v>1.24</v>
      </c>
      <c r="I179" s="17"/>
      <c r="J179" s="18">
        <v>1.85</v>
      </c>
      <c r="K179" s="18">
        <v>2.39</v>
      </c>
      <c r="L179" s="18">
        <v>3.27</v>
      </c>
      <c r="M179" s="18"/>
      <c r="N179" s="18">
        <v>33.189002385999999</v>
      </c>
      <c r="O179" s="18">
        <v>13.293965399999999</v>
      </c>
      <c r="P179" s="19" t="s">
        <v>16</v>
      </c>
      <c r="Q179" s="14" t="s">
        <v>706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516</v>
      </c>
      <c r="D180" s="20" t="s">
        <v>319</v>
      </c>
      <c r="E180" s="16"/>
      <c r="F180" s="17">
        <v>1.85</v>
      </c>
      <c r="G180" s="17">
        <v>1.57</v>
      </c>
      <c r="H180" s="17">
        <v>1.29</v>
      </c>
      <c r="I180" s="17"/>
      <c r="J180" s="17">
        <v>1.92</v>
      </c>
      <c r="K180" s="17">
        <v>2.4700000000000002</v>
      </c>
      <c r="L180" s="17">
        <v>3.36</v>
      </c>
      <c r="M180" s="17"/>
      <c r="N180" s="17">
        <v>30.879334258</v>
      </c>
      <c r="O180" s="36">
        <v>11.1800058</v>
      </c>
      <c r="P180" s="20" t="s">
        <v>16</v>
      </c>
      <c r="Q180" s="15" t="s">
        <v>707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320</v>
      </c>
      <c r="D181" s="19" t="s">
        <v>321</v>
      </c>
      <c r="E181" s="16"/>
      <c r="F181" s="18">
        <v>23.08</v>
      </c>
      <c r="G181" s="18">
        <v>21.32</v>
      </c>
      <c r="H181" s="18">
        <v>19.559999999999999</v>
      </c>
      <c r="I181" s="17"/>
      <c r="J181" s="18">
        <v>23.74</v>
      </c>
      <c r="K181" s="18">
        <v>27.25</v>
      </c>
      <c r="L181" s="18">
        <v>32.93</v>
      </c>
      <c r="M181" s="18"/>
      <c r="N181" s="18">
        <v>31.611562434</v>
      </c>
      <c r="O181" s="18">
        <v>240.96943995000001</v>
      </c>
      <c r="P181" s="19" t="s">
        <v>16</v>
      </c>
      <c r="Q181" s="14" t="s">
        <v>708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322</v>
      </c>
      <c r="D182" s="20" t="s">
        <v>323</v>
      </c>
      <c r="E182" s="16"/>
      <c r="F182" s="17">
        <v>0.5</v>
      </c>
      <c r="G182" s="17">
        <v>0.28000000000000003</v>
      </c>
      <c r="H182" s="17">
        <v>0.06</v>
      </c>
      <c r="I182" s="17"/>
      <c r="J182" s="17">
        <v>1.1299999999999999</v>
      </c>
      <c r="K182" s="17">
        <v>1.56</v>
      </c>
      <c r="L182" s="17">
        <v>2.2599999999999998</v>
      </c>
      <c r="M182" s="17"/>
      <c r="N182" s="17">
        <v>54.758136258999997</v>
      </c>
      <c r="O182" s="36">
        <v>32.7733749</v>
      </c>
      <c r="P182" s="20" t="s">
        <v>19</v>
      </c>
      <c r="Q182" s="15" t="s">
        <v>709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523</v>
      </c>
      <c r="D183" s="19" t="s">
        <v>324</v>
      </c>
      <c r="E183" s="16"/>
      <c r="F183" s="18">
        <v>4.83</v>
      </c>
      <c r="G183" s="18">
        <v>4.1399999999999997</v>
      </c>
      <c r="H183" s="18">
        <v>3.45</v>
      </c>
      <c r="I183" s="17"/>
      <c r="J183" s="18">
        <v>5.05</v>
      </c>
      <c r="K183" s="18">
        <v>6.42</v>
      </c>
      <c r="L183" s="18">
        <v>8.64</v>
      </c>
      <c r="M183" s="18"/>
      <c r="N183" s="18">
        <v>16.182618388000002</v>
      </c>
      <c r="O183" s="18">
        <v>33.153884149999996</v>
      </c>
      <c r="P183" s="19" t="s">
        <v>16</v>
      </c>
      <c r="Q183" s="14" t="s">
        <v>710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325</v>
      </c>
      <c r="D184" s="20" t="s">
        <v>326</v>
      </c>
      <c r="E184" s="16"/>
      <c r="F184" s="17">
        <v>1.25</v>
      </c>
      <c r="G184" s="17">
        <v>0.54</v>
      </c>
      <c r="H184" s="17">
        <v>-0.16</v>
      </c>
      <c r="I184" s="17"/>
      <c r="J184" s="17">
        <v>1.31</v>
      </c>
      <c r="K184" s="17">
        <v>2.72</v>
      </c>
      <c r="L184" s="17">
        <v>5.01</v>
      </c>
      <c r="M184" s="17"/>
      <c r="N184" s="17">
        <v>40.652641770000002</v>
      </c>
      <c r="O184" s="36">
        <v>21.807336549999999</v>
      </c>
      <c r="P184" s="20" t="s">
        <v>16</v>
      </c>
      <c r="Q184" s="15" t="s">
        <v>711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327</v>
      </c>
      <c r="D185" s="19" t="s">
        <v>328</v>
      </c>
      <c r="E185" s="16"/>
      <c r="F185" s="18">
        <v>36.840000000000003</v>
      </c>
      <c r="G185" s="18">
        <v>34.1</v>
      </c>
      <c r="H185" s="18">
        <v>31.37</v>
      </c>
      <c r="I185" s="17"/>
      <c r="J185" s="18">
        <v>37.659999999999997</v>
      </c>
      <c r="K185" s="18">
        <v>43.12</v>
      </c>
      <c r="L185" s="18">
        <v>51.97</v>
      </c>
      <c r="M185" s="18"/>
      <c r="N185" s="18">
        <v>30.727155610000001</v>
      </c>
      <c r="O185" s="18">
        <v>358.67879849999997</v>
      </c>
      <c r="P185" s="19" t="s">
        <v>16</v>
      </c>
      <c r="Q185" s="14" t="s">
        <v>712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329</v>
      </c>
      <c r="D186" s="20" t="s">
        <v>330</v>
      </c>
      <c r="E186" s="16"/>
      <c r="F186" s="17">
        <v>8.61</v>
      </c>
      <c r="G186" s="17">
        <v>7.46</v>
      </c>
      <c r="H186" s="17">
        <v>6.31</v>
      </c>
      <c r="I186" s="17"/>
      <c r="J186" s="17">
        <v>8.86</v>
      </c>
      <c r="K186" s="17">
        <v>11.15</v>
      </c>
      <c r="L186" s="17">
        <v>14.85</v>
      </c>
      <c r="M186" s="17"/>
      <c r="N186" s="17">
        <v>33.374133397000001</v>
      </c>
      <c r="O186" s="36">
        <v>22.256438800000002</v>
      </c>
      <c r="P186" s="20" t="s">
        <v>16</v>
      </c>
      <c r="Q186" s="15" t="s">
        <v>713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331</v>
      </c>
      <c r="D187" s="19" t="s">
        <v>332</v>
      </c>
      <c r="E187" s="16"/>
      <c r="F187" s="18">
        <v>7.65</v>
      </c>
      <c r="G187" s="18">
        <v>7.25</v>
      </c>
      <c r="H187" s="18">
        <v>6.86</v>
      </c>
      <c r="I187" s="17"/>
      <c r="J187" s="18">
        <v>7.84</v>
      </c>
      <c r="K187" s="18">
        <v>8.6199999999999992</v>
      </c>
      <c r="L187" s="18">
        <v>9.89</v>
      </c>
      <c r="M187" s="18"/>
      <c r="N187" s="18">
        <v>22.144893864</v>
      </c>
      <c r="O187" s="18">
        <v>1.8299375</v>
      </c>
      <c r="P187" s="19" t="s">
        <v>16</v>
      </c>
      <c r="Q187" s="14" t="s">
        <v>714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333</v>
      </c>
      <c r="D188" s="20" t="s">
        <v>334</v>
      </c>
      <c r="E188" s="16"/>
      <c r="F188" s="17">
        <v>16.079999999999998</v>
      </c>
      <c r="G188" s="17">
        <v>14.8</v>
      </c>
      <c r="H188" s="17">
        <v>13.52</v>
      </c>
      <c r="I188" s="17"/>
      <c r="J188" s="17">
        <v>17.45</v>
      </c>
      <c r="K188" s="17">
        <v>20</v>
      </c>
      <c r="L188" s="17">
        <v>24.14</v>
      </c>
      <c r="M188" s="17"/>
      <c r="N188" s="17">
        <v>51.834744462000003</v>
      </c>
      <c r="O188" s="36">
        <v>177.94783824999999</v>
      </c>
      <c r="P188" s="20" t="s">
        <v>19</v>
      </c>
      <c r="Q188" s="15" t="s">
        <v>715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335</v>
      </c>
      <c r="D189" s="19" t="s">
        <v>336</v>
      </c>
      <c r="E189" s="16"/>
      <c r="F189" s="18">
        <v>145.62</v>
      </c>
      <c r="G189" s="18">
        <v>134.04</v>
      </c>
      <c r="H189" s="18">
        <v>122.46</v>
      </c>
      <c r="I189" s="17"/>
      <c r="J189" s="18">
        <v>151</v>
      </c>
      <c r="K189" s="18">
        <v>174.15</v>
      </c>
      <c r="L189" s="18">
        <v>211.62</v>
      </c>
      <c r="M189" s="18"/>
      <c r="N189" s="18">
        <v>54.914259682999997</v>
      </c>
      <c r="O189" s="18">
        <v>446.92541994999999</v>
      </c>
      <c r="P189" s="19" t="s">
        <v>16</v>
      </c>
      <c r="Q189" s="14" t="s">
        <v>716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306</v>
      </c>
      <c r="D190" s="20" t="s">
        <v>338</v>
      </c>
      <c r="E190" s="16"/>
      <c r="F190" s="17">
        <v>9.02</v>
      </c>
      <c r="G190" s="17">
        <v>7.49</v>
      </c>
      <c r="H190" s="17">
        <v>5.96</v>
      </c>
      <c r="I190" s="17"/>
      <c r="J190" s="17">
        <v>9.31</v>
      </c>
      <c r="K190" s="17">
        <v>12.36</v>
      </c>
      <c r="L190" s="17">
        <v>17.3</v>
      </c>
      <c r="M190" s="17"/>
      <c r="N190" s="17">
        <v>38.377971756000001</v>
      </c>
      <c r="O190" s="36">
        <v>2.3689577499999999</v>
      </c>
      <c r="P190" s="20" t="s">
        <v>16</v>
      </c>
      <c r="Q190" s="15" t="s">
        <v>717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337</v>
      </c>
      <c r="D191" s="19" t="s">
        <v>339</v>
      </c>
      <c r="E191" s="16"/>
      <c r="F191" s="18">
        <v>7.88</v>
      </c>
      <c r="G191" s="18">
        <v>7.07</v>
      </c>
      <c r="H191" s="18">
        <v>6.26</v>
      </c>
      <c r="I191" s="17"/>
      <c r="J191" s="18">
        <v>8.0299999999999994</v>
      </c>
      <c r="K191" s="18">
        <v>9.64</v>
      </c>
      <c r="L191" s="18">
        <v>12.24</v>
      </c>
      <c r="M191" s="18"/>
      <c r="N191" s="18">
        <v>41.536551105000001</v>
      </c>
      <c r="O191" s="18">
        <v>11.82307445</v>
      </c>
      <c r="P191" s="19" t="s">
        <v>16</v>
      </c>
      <c r="Q191" s="14"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337</v>
      </c>
      <c r="D192" s="20" t="s">
        <v>340</v>
      </c>
      <c r="E192" s="16"/>
      <c r="F192" s="17">
        <v>40.49</v>
      </c>
      <c r="G192" s="17">
        <v>35.74</v>
      </c>
      <c r="H192" s="17">
        <v>30.99</v>
      </c>
      <c r="I192" s="17"/>
      <c r="J192" s="17">
        <v>41.54</v>
      </c>
      <c r="K192" s="17">
        <v>51.03</v>
      </c>
      <c r="L192" s="17">
        <v>66.400000000000006</v>
      </c>
      <c r="M192" s="17"/>
      <c r="N192" s="17">
        <v>43.123175498000002</v>
      </c>
      <c r="O192" s="36">
        <v>70.364627749999997</v>
      </c>
      <c r="P192" s="20" t="s">
        <v>16</v>
      </c>
      <c r="Q192" s="15" t="s">
        <v>719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341</v>
      </c>
      <c r="D193" s="19" t="s">
        <v>524</v>
      </c>
      <c r="E193" s="16"/>
      <c r="F193" s="18">
        <v>14.91</v>
      </c>
      <c r="G193" s="18">
        <v>13.72</v>
      </c>
      <c r="H193" s="18">
        <v>12.54</v>
      </c>
      <c r="I193" s="17"/>
      <c r="J193" s="18">
        <v>15.24</v>
      </c>
      <c r="K193" s="18">
        <v>17.600000000000001</v>
      </c>
      <c r="L193" s="18">
        <v>21.42</v>
      </c>
      <c r="M193" s="18"/>
      <c r="N193" s="18">
        <v>33.432459893000001</v>
      </c>
      <c r="O193" s="18">
        <v>1.2681495</v>
      </c>
      <c r="P193" s="19" t="s">
        <v>16</v>
      </c>
      <c r="Q193" s="14" t="s">
        <v>720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341</v>
      </c>
      <c r="D194" s="20" t="s">
        <v>525</v>
      </c>
      <c r="E194" s="16"/>
      <c r="F194" s="17">
        <v>15.2</v>
      </c>
      <c r="G194" s="17">
        <v>13.96</v>
      </c>
      <c r="H194" s="17">
        <v>12.72</v>
      </c>
      <c r="I194" s="17"/>
      <c r="J194" s="17">
        <v>15.55</v>
      </c>
      <c r="K194" s="17">
        <v>18.02</v>
      </c>
      <c r="L194" s="17">
        <v>22.02</v>
      </c>
      <c r="M194" s="17"/>
      <c r="N194" s="17">
        <v>29.917905672</v>
      </c>
      <c r="O194" s="36">
        <v>1.6087910999999999</v>
      </c>
      <c r="P194" s="20" t="s">
        <v>16</v>
      </c>
      <c r="Q194" s="15"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341</v>
      </c>
      <c r="D195" s="19" t="s">
        <v>342</v>
      </c>
      <c r="E195" s="16"/>
      <c r="F195" s="18">
        <v>30.08</v>
      </c>
      <c r="G195" s="18">
        <v>27.68</v>
      </c>
      <c r="H195" s="18">
        <v>25.29</v>
      </c>
      <c r="I195" s="17"/>
      <c r="J195" s="18">
        <v>30.75</v>
      </c>
      <c r="K195" s="18">
        <v>35.53</v>
      </c>
      <c r="L195" s="18">
        <v>43.28</v>
      </c>
      <c r="M195" s="18"/>
      <c r="N195" s="18">
        <v>29.159883305000001</v>
      </c>
      <c r="O195" s="18">
        <v>118.72603539999999</v>
      </c>
      <c r="P195" s="19" t="s">
        <v>16</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343</v>
      </c>
      <c r="D196" s="20" t="s">
        <v>344</v>
      </c>
      <c r="E196" s="16"/>
      <c r="F196" s="17">
        <v>17.68</v>
      </c>
      <c r="G196" s="17">
        <v>15.66</v>
      </c>
      <c r="H196" s="17">
        <v>13.65</v>
      </c>
      <c r="I196" s="17"/>
      <c r="J196" s="17">
        <v>19.43</v>
      </c>
      <c r="K196" s="17">
        <v>23.45</v>
      </c>
      <c r="L196" s="17">
        <v>29.97</v>
      </c>
      <c r="M196" s="17"/>
      <c r="N196" s="17">
        <v>54.919161807000002</v>
      </c>
      <c r="O196" s="36">
        <v>56.839862249999996</v>
      </c>
      <c r="P196" s="20" t="s">
        <v>19</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345</v>
      </c>
      <c r="D197" s="19" t="s">
        <v>346</v>
      </c>
      <c r="E197" s="16"/>
      <c r="F197" s="18">
        <v>5.26</v>
      </c>
      <c r="G197" s="18">
        <v>4.8099999999999996</v>
      </c>
      <c r="H197" s="18">
        <v>4.3600000000000003</v>
      </c>
      <c r="I197" s="17"/>
      <c r="J197" s="18">
        <v>5.38</v>
      </c>
      <c r="K197" s="18">
        <v>6.27</v>
      </c>
      <c r="L197" s="18">
        <v>7.71</v>
      </c>
      <c r="M197" s="18"/>
      <c r="N197" s="18">
        <v>40.348407506999997</v>
      </c>
      <c r="O197" s="18">
        <v>2.1501744999999999</v>
      </c>
      <c r="P197" s="19" t="s">
        <v>16</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484</v>
      </c>
      <c r="D198" s="20" t="s">
        <v>485</v>
      </c>
      <c r="E198" s="16"/>
      <c r="F198" s="17">
        <v>2094.8200000000002</v>
      </c>
      <c r="G198" s="17">
        <v>1738.33</v>
      </c>
      <c r="H198" s="17">
        <v>1381.84</v>
      </c>
      <c r="I198" s="17"/>
      <c r="J198" s="17">
        <v>2401</v>
      </c>
      <c r="K198" s="17">
        <v>3113.97</v>
      </c>
      <c r="L198" s="17">
        <v>4267.6499999999996</v>
      </c>
      <c r="M198" s="17"/>
      <c r="N198" s="17">
        <v>63.9095978</v>
      </c>
      <c r="O198" s="36">
        <v>1.8775514885</v>
      </c>
      <c r="P198" s="20" t="s">
        <v>19</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347</v>
      </c>
      <c r="D199" s="19" t="s">
        <v>348</v>
      </c>
      <c r="E199" s="16"/>
      <c r="F199" s="18">
        <v>10.3</v>
      </c>
      <c r="G199" s="18">
        <v>8.8000000000000007</v>
      </c>
      <c r="H199" s="18">
        <v>7.3</v>
      </c>
      <c r="I199" s="17"/>
      <c r="J199" s="18">
        <v>10.59</v>
      </c>
      <c r="K199" s="18">
        <v>13.58</v>
      </c>
      <c r="L199" s="18">
        <v>18.43</v>
      </c>
      <c r="M199" s="18"/>
      <c r="N199" s="18">
        <v>31.201745789</v>
      </c>
      <c r="O199" s="18">
        <v>10.938310400000001</v>
      </c>
      <c r="P199" s="19" t="s">
        <v>16</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349</v>
      </c>
      <c r="D200" s="20" t="s">
        <v>350</v>
      </c>
      <c r="E200" s="16"/>
      <c r="F200" s="17">
        <v>12.59</v>
      </c>
      <c r="G200" s="17">
        <v>12.57</v>
      </c>
      <c r="H200" s="17">
        <v>12.56</v>
      </c>
      <c r="I200" s="17"/>
      <c r="J200" s="17">
        <v>12.62</v>
      </c>
      <c r="K200" s="17">
        <v>12.64</v>
      </c>
      <c r="L200" s="17">
        <v>12.68</v>
      </c>
      <c r="M200" s="17"/>
      <c r="N200" s="17">
        <v>68.185521023999996</v>
      </c>
      <c r="O200" s="36">
        <v>65.601804826000006</v>
      </c>
      <c r="P200" s="20" t="s">
        <v>19</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351</v>
      </c>
      <c r="D201" s="20" t="s">
        <v>352</v>
      </c>
      <c r="E201" s="16"/>
      <c r="F201" s="17">
        <v>6.04</v>
      </c>
      <c r="G201" s="17">
        <v>4.29</v>
      </c>
      <c r="H201" s="17">
        <v>2.54</v>
      </c>
      <c r="I201" s="17"/>
      <c r="J201" s="17">
        <v>6.51</v>
      </c>
      <c r="K201" s="17">
        <v>10</v>
      </c>
      <c r="L201" s="17">
        <v>15.66</v>
      </c>
      <c r="M201" s="17"/>
      <c r="N201" s="17">
        <v>29.410514342999999</v>
      </c>
      <c r="O201" s="36">
        <v>124.05008395</v>
      </c>
      <c r="P201" s="20" t="s">
        <v>16</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504</v>
      </c>
      <c r="D202" s="19" t="s">
        <v>505</v>
      </c>
      <c r="E202" s="16"/>
      <c r="F202" s="18">
        <v>19.309999999999999</v>
      </c>
      <c r="G202" s="18">
        <v>12.84</v>
      </c>
      <c r="H202" s="18">
        <v>6.37</v>
      </c>
      <c r="I202" s="17"/>
      <c r="J202" s="18">
        <v>20.38</v>
      </c>
      <c r="K202" s="18">
        <v>33.31</v>
      </c>
      <c r="L202" s="18">
        <v>54.24</v>
      </c>
      <c r="M202" s="18"/>
      <c r="N202" s="18">
        <v>37.510409547999998</v>
      </c>
      <c r="O202" s="18">
        <v>1.846859233</v>
      </c>
      <c r="P202" s="19" t="s">
        <v>16</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353</v>
      </c>
      <c r="D203" s="20" t="s">
        <v>354</v>
      </c>
      <c r="E203" s="16"/>
      <c r="F203" s="17">
        <v>10.91</v>
      </c>
      <c r="G203" s="17">
        <v>9.41</v>
      </c>
      <c r="H203" s="17">
        <v>7.91</v>
      </c>
      <c r="I203" s="17"/>
      <c r="J203" s="17">
        <v>11.3</v>
      </c>
      <c r="K203" s="17">
        <v>14.29</v>
      </c>
      <c r="L203" s="17">
        <v>19.14</v>
      </c>
      <c r="M203" s="17"/>
      <c r="N203" s="17">
        <v>35.921341775999998</v>
      </c>
      <c r="O203" s="36">
        <v>53.100503900000007</v>
      </c>
      <c r="P203" s="20" t="s">
        <v>16</v>
      </c>
      <c r="Q203" s="15"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355</v>
      </c>
      <c r="D204" s="19" t="s">
        <v>356</v>
      </c>
      <c r="E204" s="16"/>
      <c r="F204" s="18">
        <v>17.8</v>
      </c>
      <c r="G204" s="18">
        <v>16.239999999999998</v>
      </c>
      <c r="H204" s="18">
        <v>14.69</v>
      </c>
      <c r="I204" s="17"/>
      <c r="J204" s="18">
        <v>18.53</v>
      </c>
      <c r="K204" s="18">
        <v>21.63</v>
      </c>
      <c r="L204" s="18">
        <v>26.66</v>
      </c>
      <c r="M204" s="18"/>
      <c r="N204" s="18">
        <v>82.900841864</v>
      </c>
      <c r="O204" s="18">
        <v>46.378236950000002</v>
      </c>
      <c r="P204" s="19" t="s">
        <v>19</v>
      </c>
      <c r="Q204" s="14" t="s">
        <v>731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357</v>
      </c>
      <c r="D205" s="20" t="s">
        <v>358</v>
      </c>
      <c r="E205" s="16"/>
      <c r="F205" s="17">
        <v>18.440000000000001</v>
      </c>
      <c r="G205" s="17">
        <v>15.83</v>
      </c>
      <c r="H205" s="17">
        <v>13.23</v>
      </c>
      <c r="I205" s="17"/>
      <c r="J205" s="17">
        <v>19.010000000000002</v>
      </c>
      <c r="K205" s="17">
        <v>24.21</v>
      </c>
      <c r="L205" s="17">
        <v>32.630000000000003</v>
      </c>
      <c r="M205" s="17"/>
      <c r="N205" s="17">
        <v>37.928562014999997</v>
      </c>
      <c r="O205" s="36">
        <v>198.81529735000001</v>
      </c>
      <c r="P205" s="20" t="s">
        <v>16</v>
      </c>
      <c r="Q205" s="15" t="s">
        <v>732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359</v>
      </c>
      <c r="D206" s="19" t="s">
        <v>360</v>
      </c>
      <c r="E206" s="16"/>
      <c r="F206" s="18">
        <v>72.25</v>
      </c>
      <c r="G206" s="18">
        <v>63.76</v>
      </c>
      <c r="H206" s="18">
        <v>55.27</v>
      </c>
      <c r="I206" s="17"/>
      <c r="J206" s="18">
        <v>74.56</v>
      </c>
      <c r="K206" s="18">
        <v>91.53</v>
      </c>
      <c r="L206" s="18">
        <v>118.99</v>
      </c>
      <c r="M206" s="18"/>
      <c r="N206" s="18">
        <v>33.831482174999998</v>
      </c>
      <c r="O206" s="18">
        <v>24.681132629</v>
      </c>
      <c r="P206" s="19" t="s">
        <v>16</v>
      </c>
      <c r="Q206" s="14" t="s">
        <v>733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361</v>
      </c>
      <c r="D207" s="20" t="s">
        <v>362</v>
      </c>
      <c r="E207" s="16"/>
      <c r="F207" s="17">
        <v>10.79</v>
      </c>
      <c r="G207" s="17">
        <v>7.71</v>
      </c>
      <c r="H207" s="17">
        <v>4.6399999999999997</v>
      </c>
      <c r="I207" s="17"/>
      <c r="J207" s="17">
        <v>17.8</v>
      </c>
      <c r="K207" s="17">
        <v>23.94</v>
      </c>
      <c r="L207" s="17">
        <v>33.89</v>
      </c>
      <c r="M207" s="17"/>
      <c r="N207" s="17">
        <v>64.683365089999995</v>
      </c>
      <c r="O207" s="36">
        <v>50.263597844000003</v>
      </c>
      <c r="P207" s="20" t="s">
        <v>19</v>
      </c>
      <c r="Q207" s="15" t="s">
        <v>734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363</v>
      </c>
      <c r="D208" s="19" t="s">
        <v>364</v>
      </c>
      <c r="E208" s="16"/>
      <c r="F208" s="18">
        <v>52.86</v>
      </c>
      <c r="G208" s="18">
        <v>48.48</v>
      </c>
      <c r="H208" s="18">
        <v>44.1</v>
      </c>
      <c r="I208" s="17"/>
      <c r="J208" s="18">
        <v>54.1</v>
      </c>
      <c r="K208" s="18">
        <v>62.85</v>
      </c>
      <c r="L208" s="18">
        <v>77.010000000000005</v>
      </c>
      <c r="M208" s="18"/>
      <c r="N208" s="18">
        <v>30.538467385000001</v>
      </c>
      <c r="O208" s="18">
        <v>318.31920805000004</v>
      </c>
      <c r="P208" s="19" t="s">
        <v>16</v>
      </c>
      <c r="Q208" s="14" t="s">
        <v>735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365</v>
      </c>
      <c r="D209" s="20" t="s">
        <v>526</v>
      </c>
      <c r="E209" s="16"/>
      <c r="F209" s="17">
        <v>13.9</v>
      </c>
      <c r="G209" s="17">
        <v>13.24</v>
      </c>
      <c r="H209" s="17">
        <v>12.59</v>
      </c>
      <c r="I209" s="17"/>
      <c r="J209" s="17">
        <v>14.23</v>
      </c>
      <c r="K209" s="17">
        <v>15.53</v>
      </c>
      <c r="L209" s="17">
        <v>17.64</v>
      </c>
      <c r="M209" s="17"/>
      <c r="N209" s="17">
        <v>42.966456729000001</v>
      </c>
      <c r="O209" s="36">
        <v>1.07936385</v>
      </c>
      <c r="P209" s="20" t="s">
        <v>16</v>
      </c>
      <c r="Q209" s="15" t="s">
        <v>736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365</v>
      </c>
      <c r="D210" s="19" t="s">
        <v>366</v>
      </c>
      <c r="E210" s="16"/>
      <c r="F210" s="18">
        <v>14.21</v>
      </c>
      <c r="G210" s="18">
        <v>13.51</v>
      </c>
      <c r="H210" s="18">
        <v>12.81</v>
      </c>
      <c r="I210" s="17"/>
      <c r="J210" s="18">
        <v>14.54</v>
      </c>
      <c r="K210" s="18">
        <v>15.93</v>
      </c>
      <c r="L210" s="18">
        <v>18.190000000000001</v>
      </c>
      <c r="M210" s="18"/>
      <c r="N210" s="18">
        <v>47.742894755000002</v>
      </c>
      <c r="O210" s="18">
        <v>2.1034241000000002</v>
      </c>
      <c r="P210" s="19" t="s">
        <v>16</v>
      </c>
      <c r="Q210" s="14" t="s">
        <v>737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365</v>
      </c>
      <c r="D211" s="20" t="s">
        <v>367</v>
      </c>
      <c r="E211" s="16"/>
      <c r="F211" s="17">
        <v>42.21</v>
      </c>
      <c r="G211" s="17">
        <v>40.090000000000003</v>
      </c>
      <c r="H211" s="17">
        <v>37.979999999999997</v>
      </c>
      <c r="I211" s="17"/>
      <c r="J211" s="17">
        <v>43.33</v>
      </c>
      <c r="K211" s="17">
        <v>47.55</v>
      </c>
      <c r="L211" s="17">
        <v>54.38</v>
      </c>
      <c r="M211" s="17"/>
      <c r="N211" s="17">
        <v>42.458723978999998</v>
      </c>
      <c r="O211" s="36">
        <v>89.185856749999999</v>
      </c>
      <c r="P211" s="20" t="s">
        <v>16</v>
      </c>
      <c r="Q211" s="15" t="s">
        <v>738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368</v>
      </c>
      <c r="D212" s="19" t="s">
        <v>369</v>
      </c>
      <c r="E212" s="16"/>
      <c r="F212" s="18">
        <v>220</v>
      </c>
      <c r="G212" s="18">
        <v>197.83</v>
      </c>
      <c r="H212" s="18">
        <v>175.66</v>
      </c>
      <c r="I212" s="17"/>
      <c r="J212" s="18">
        <v>225.64</v>
      </c>
      <c r="K212" s="18">
        <v>269.97000000000003</v>
      </c>
      <c r="L212" s="18">
        <v>341.7</v>
      </c>
      <c r="M212" s="18"/>
      <c r="N212" s="18">
        <v>46.909024811000002</v>
      </c>
      <c r="O212" s="18">
        <v>15.979166883</v>
      </c>
      <c r="P212" s="19" t="s">
        <v>16</v>
      </c>
      <c r="Q212" s="14" t="s">
        <v>739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370</v>
      </c>
      <c r="D213" s="20" t="s">
        <v>371</v>
      </c>
      <c r="E213" s="16"/>
      <c r="F213" s="17">
        <v>5.3</v>
      </c>
      <c r="G213" s="17">
        <v>4.8099999999999996</v>
      </c>
      <c r="H213" s="17">
        <v>4.32</v>
      </c>
      <c r="I213" s="17"/>
      <c r="J213" s="17">
        <v>5.6</v>
      </c>
      <c r="K213" s="17">
        <v>6.57</v>
      </c>
      <c r="L213" s="17">
        <v>8.14</v>
      </c>
      <c r="M213" s="17"/>
      <c r="N213" s="17">
        <v>39.857589757</v>
      </c>
      <c r="O213" s="36">
        <v>2.9942673000000002</v>
      </c>
      <c r="P213" s="20" t="s">
        <v>16</v>
      </c>
      <c r="Q213" s="15" t="s">
        <v>740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372</v>
      </c>
      <c r="D214" s="20" t="s">
        <v>373</v>
      </c>
      <c r="E214" s="16"/>
      <c r="F214" s="17">
        <v>29.81</v>
      </c>
      <c r="G214" s="17">
        <v>26.38</v>
      </c>
      <c r="H214" s="17">
        <v>22.96</v>
      </c>
      <c r="I214" s="17"/>
      <c r="J214" s="17">
        <v>32.01</v>
      </c>
      <c r="K214" s="17">
        <v>38.85</v>
      </c>
      <c r="L214" s="17">
        <v>49.93</v>
      </c>
      <c r="M214" s="17"/>
      <c r="N214" s="17">
        <v>9.8083220447000006</v>
      </c>
      <c r="O214" s="36">
        <v>23.11698475</v>
      </c>
      <c r="P214" s="20" t="s">
        <v>16</v>
      </c>
      <c r="Q214" s="15" t="s">
        <v>741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374</v>
      </c>
      <c r="D215" s="19" t="s">
        <v>375</v>
      </c>
      <c r="E215" s="16"/>
      <c r="F215" s="18">
        <v>40.590000000000003</v>
      </c>
      <c r="G215" s="18">
        <v>37.020000000000003</v>
      </c>
      <c r="H215" s="18">
        <v>33.46</v>
      </c>
      <c r="I215" s="17"/>
      <c r="J215" s="18">
        <v>41.21</v>
      </c>
      <c r="K215" s="18">
        <v>48.33</v>
      </c>
      <c r="L215" s="18">
        <v>59.87</v>
      </c>
      <c r="M215" s="18"/>
      <c r="N215" s="18">
        <v>48.730333002000002</v>
      </c>
      <c r="O215" s="18">
        <v>219.46915565</v>
      </c>
      <c r="P215" s="19" t="s">
        <v>16</v>
      </c>
      <c r="Q215" s="14" t="s">
        <v>742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376</v>
      </c>
      <c r="D216" s="19" t="s">
        <v>377</v>
      </c>
      <c r="E216" s="16"/>
      <c r="F216" s="18">
        <v>28.84</v>
      </c>
      <c r="G216" s="18">
        <v>25.14</v>
      </c>
      <c r="H216" s="18">
        <v>21.44</v>
      </c>
      <c r="I216" s="17"/>
      <c r="J216" s="18">
        <v>30.39</v>
      </c>
      <c r="K216" s="18">
        <v>37.78</v>
      </c>
      <c r="L216" s="18">
        <v>49.75</v>
      </c>
      <c r="M216" s="18"/>
      <c r="N216" s="18">
        <v>53.516429684999999</v>
      </c>
      <c r="O216" s="18">
        <v>68.142655099999999</v>
      </c>
      <c r="P216" s="19" t="s">
        <v>16</v>
      </c>
      <c r="Q216" s="14" t="s">
        <v>743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378</v>
      </c>
      <c r="D217" s="20" t="s">
        <v>379</v>
      </c>
      <c r="E217" s="16"/>
      <c r="F217" s="17">
        <v>63.85</v>
      </c>
      <c r="G217" s="17">
        <v>56.34</v>
      </c>
      <c r="H217" s="17">
        <v>48.84</v>
      </c>
      <c r="I217" s="17"/>
      <c r="J217" s="17">
        <v>64.959999999999994</v>
      </c>
      <c r="K217" s="17">
        <v>79.959999999999994</v>
      </c>
      <c r="L217" s="17">
        <v>104.24</v>
      </c>
      <c r="M217" s="17"/>
      <c r="N217" s="17">
        <v>45.697976560000001</v>
      </c>
      <c r="O217" s="36">
        <v>69.131517485000003</v>
      </c>
      <c r="P217" s="20" t="s">
        <v>16</v>
      </c>
      <c r="Q217" s="15" t="s">
        <v>744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380</v>
      </c>
      <c r="D218" s="19" t="s">
        <v>381</v>
      </c>
      <c r="E218" s="16"/>
      <c r="F218" s="18">
        <v>26.41</v>
      </c>
      <c r="G218" s="18">
        <v>24.09</v>
      </c>
      <c r="H218" s="18">
        <v>21.78</v>
      </c>
      <c r="I218" s="17"/>
      <c r="J218" s="18">
        <v>26.83</v>
      </c>
      <c r="K218" s="18">
        <v>31.45</v>
      </c>
      <c r="L218" s="18">
        <v>38.93</v>
      </c>
      <c r="M218" s="18"/>
      <c r="N218" s="18">
        <v>48.328896723</v>
      </c>
      <c r="O218" s="18">
        <v>170.35613574999999</v>
      </c>
      <c r="P218" s="19" t="s">
        <v>16</v>
      </c>
      <c r="Q218" s="14" t="s">
        <v>745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382</v>
      </c>
      <c r="D219" s="20" t="s">
        <v>383</v>
      </c>
      <c r="E219" s="16"/>
      <c r="F219" s="17">
        <v>34.590000000000003</v>
      </c>
      <c r="G219" s="17">
        <v>30.33</v>
      </c>
      <c r="H219" s="17">
        <v>26.07</v>
      </c>
      <c r="I219" s="17"/>
      <c r="J219" s="17">
        <v>35.64</v>
      </c>
      <c r="K219" s="17">
        <v>44.15</v>
      </c>
      <c r="L219" s="17">
        <v>57.94</v>
      </c>
      <c r="M219" s="17"/>
      <c r="N219" s="17">
        <v>31.282642456000001</v>
      </c>
      <c r="O219" s="36">
        <v>187.2508168</v>
      </c>
      <c r="P219" s="20" t="s">
        <v>16</v>
      </c>
      <c r="Q219" s="15" t="s">
        <v>746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384</v>
      </c>
      <c r="D220" s="19" t="s">
        <v>385</v>
      </c>
      <c r="E220" s="16"/>
      <c r="F220" s="18">
        <v>16.27</v>
      </c>
      <c r="G220" s="18">
        <v>15.04</v>
      </c>
      <c r="H220" s="18">
        <v>13.81</v>
      </c>
      <c r="I220" s="17"/>
      <c r="J220" s="18">
        <v>16.649999999999999</v>
      </c>
      <c r="K220" s="18">
        <v>19.100000000000001</v>
      </c>
      <c r="L220" s="18">
        <v>23.07</v>
      </c>
      <c r="M220" s="18"/>
      <c r="N220" s="18">
        <v>47.231755780999997</v>
      </c>
      <c r="O220" s="18">
        <v>11.108972850000001</v>
      </c>
      <c r="P220" s="19" t="s">
        <v>16</v>
      </c>
      <c r="Q220" s="14" t="s">
        <v>747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386</v>
      </c>
      <c r="D221" s="20" t="s">
        <v>387</v>
      </c>
      <c r="E221" s="16"/>
      <c r="F221" s="17">
        <v>5.52</v>
      </c>
      <c r="G221" s="17">
        <v>4.8099999999999996</v>
      </c>
      <c r="H221" s="17">
        <v>4.0999999999999996</v>
      </c>
      <c r="I221" s="17"/>
      <c r="J221" s="17">
        <v>5.88</v>
      </c>
      <c r="K221" s="17">
        <v>7.29</v>
      </c>
      <c r="L221" s="17">
        <v>9.57</v>
      </c>
      <c r="M221" s="17"/>
      <c r="N221" s="17">
        <v>13.397887379</v>
      </c>
      <c r="O221" s="36">
        <v>3.0457065999999999</v>
      </c>
      <c r="P221" s="20" t="s">
        <v>16</v>
      </c>
      <c r="Q221" s="15" t="s">
        <v>748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388</v>
      </c>
      <c r="D222" s="19" t="s">
        <v>389</v>
      </c>
      <c r="E222" s="16"/>
      <c r="F222" s="18">
        <v>11.89</v>
      </c>
      <c r="G222" s="18">
        <v>11.08</v>
      </c>
      <c r="H222" s="18">
        <v>10.28</v>
      </c>
      <c r="I222" s="17"/>
      <c r="J222" s="18">
        <v>12.44</v>
      </c>
      <c r="K222" s="18">
        <v>14.04</v>
      </c>
      <c r="L222" s="18">
        <v>16.64</v>
      </c>
      <c r="M222" s="18"/>
      <c r="N222" s="18">
        <v>35.029856258999999</v>
      </c>
      <c r="O222" s="18">
        <v>16.595227099999999</v>
      </c>
      <c r="P222" s="19" t="s">
        <v>16</v>
      </c>
      <c r="Q222" s="14" t="s">
        <v>749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527</v>
      </c>
      <c r="D223" s="20" t="s">
        <v>528</v>
      </c>
      <c r="E223" s="16"/>
      <c r="F223" s="17">
        <v>99.24</v>
      </c>
      <c r="G223" s="17">
        <v>87.95</v>
      </c>
      <c r="H223" s="17">
        <v>76.67</v>
      </c>
      <c r="I223" s="17"/>
      <c r="J223" s="17">
        <v>126.67</v>
      </c>
      <c r="K223" s="17">
        <v>149.22999999999999</v>
      </c>
      <c r="L223" s="17">
        <v>185.74</v>
      </c>
      <c r="M223" s="17"/>
      <c r="N223" s="17">
        <v>63.440620363999997</v>
      </c>
      <c r="O223" s="36">
        <v>1.6355527374999999</v>
      </c>
      <c r="P223" s="20" t="s">
        <v>19</v>
      </c>
      <c r="Q223" s="15" t="s">
        <v>750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390</v>
      </c>
      <c r="D224" s="19" t="s">
        <v>391</v>
      </c>
      <c r="E224" s="16"/>
      <c r="F224" s="18">
        <v>25.91</v>
      </c>
      <c r="G224" s="18">
        <v>23.43</v>
      </c>
      <c r="H224" s="18">
        <v>20.95</v>
      </c>
      <c r="I224" s="17"/>
      <c r="J224" s="18">
        <v>26.75</v>
      </c>
      <c r="K224" s="18">
        <v>31.7</v>
      </c>
      <c r="L224" s="18">
        <v>39.72</v>
      </c>
      <c r="M224" s="18"/>
      <c r="N224" s="18">
        <v>51.710567372</v>
      </c>
      <c r="O224" s="18">
        <v>196.1339849</v>
      </c>
      <c r="P224" s="19" t="s">
        <v>16</v>
      </c>
      <c r="Q224" s="14" t="s">
        <v>751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392</v>
      </c>
      <c r="D225" s="20" t="s">
        <v>393</v>
      </c>
      <c r="E225" s="16"/>
      <c r="F225" s="17">
        <v>5.42</v>
      </c>
      <c r="G225" s="17">
        <v>4.97</v>
      </c>
      <c r="H225" s="17">
        <v>4.5199999999999996</v>
      </c>
      <c r="I225" s="17"/>
      <c r="J225" s="17">
        <v>5.65</v>
      </c>
      <c r="K225" s="17">
        <v>6.54</v>
      </c>
      <c r="L225" s="17">
        <v>7.98</v>
      </c>
      <c r="M225" s="17"/>
      <c r="N225" s="17">
        <v>56.350555456000002</v>
      </c>
      <c r="O225" s="36">
        <v>3.36275755</v>
      </c>
      <c r="P225" s="20" t="s">
        <v>19</v>
      </c>
      <c r="Q225" s="15" t="s">
        <v>752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394</v>
      </c>
      <c r="D226" s="19" t="s">
        <v>395</v>
      </c>
      <c r="E226" s="16"/>
      <c r="F226" s="18">
        <v>66.400000000000006</v>
      </c>
      <c r="G226" s="18">
        <v>60.43</v>
      </c>
      <c r="H226" s="18">
        <v>54.47</v>
      </c>
      <c r="I226" s="17"/>
      <c r="J226" s="18">
        <v>67.12</v>
      </c>
      <c r="K226" s="18">
        <v>79.040000000000006</v>
      </c>
      <c r="L226" s="18">
        <v>98.34</v>
      </c>
      <c r="M226" s="18"/>
      <c r="N226" s="18">
        <v>42.636286841999997</v>
      </c>
      <c r="O226" s="18">
        <v>28.788525499999999</v>
      </c>
      <c r="P226" s="19" t="s">
        <v>16</v>
      </c>
      <c r="Q226" s="14" t="s">
        <v>753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396</v>
      </c>
      <c r="D227" s="20" t="s">
        <v>397</v>
      </c>
      <c r="E227" s="16"/>
      <c r="F227" s="17">
        <v>6.49</v>
      </c>
      <c r="G227" s="17">
        <v>5.83</v>
      </c>
      <c r="H227" s="17">
        <v>5.18</v>
      </c>
      <c r="I227" s="17"/>
      <c r="J227" s="17">
        <v>6.85</v>
      </c>
      <c r="K227" s="17">
        <v>8.15</v>
      </c>
      <c r="L227" s="17">
        <v>10.26</v>
      </c>
      <c r="M227" s="17"/>
      <c r="N227" s="17">
        <v>50.581016142000003</v>
      </c>
      <c r="O227" s="36">
        <v>3.1687007999999999</v>
      </c>
      <c r="P227" s="20" t="s">
        <v>16</v>
      </c>
      <c r="Q227" s="15" t="s">
        <v>754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396</v>
      </c>
      <c r="D228" s="19" t="s">
        <v>398</v>
      </c>
      <c r="E228" s="16"/>
      <c r="F228" s="18">
        <v>6.62</v>
      </c>
      <c r="G228" s="18">
        <v>5.97</v>
      </c>
      <c r="H228" s="18">
        <v>5.32</v>
      </c>
      <c r="I228" s="17"/>
      <c r="J228" s="18">
        <v>7.15</v>
      </c>
      <c r="K228" s="18">
        <v>8.44</v>
      </c>
      <c r="L228" s="18">
        <v>10.54</v>
      </c>
      <c r="M228" s="18"/>
      <c r="N228" s="18">
        <v>52.015671677</v>
      </c>
      <c r="O228" s="18">
        <v>77.775514150000006</v>
      </c>
      <c r="P228" s="19" t="s">
        <v>19</v>
      </c>
      <c r="Q228" s="14" t="s">
        <v>755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399</v>
      </c>
      <c r="D229" s="20" t="s">
        <v>400</v>
      </c>
      <c r="E229" s="16"/>
      <c r="F229" s="17">
        <v>78.63</v>
      </c>
      <c r="G229" s="17">
        <v>69.14</v>
      </c>
      <c r="H229" s="17">
        <v>59.66</v>
      </c>
      <c r="I229" s="17"/>
      <c r="J229" s="17">
        <v>79.709999999999994</v>
      </c>
      <c r="K229" s="17">
        <v>98.67</v>
      </c>
      <c r="L229" s="17">
        <v>129.35</v>
      </c>
      <c r="M229" s="17"/>
      <c r="N229" s="17">
        <v>33.760445232000002</v>
      </c>
      <c r="O229" s="36">
        <v>1983.8130217999999</v>
      </c>
      <c r="P229" s="20" t="s">
        <v>16</v>
      </c>
      <c r="Q229" s="15" t="s">
        <v>756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401</v>
      </c>
      <c r="D230" s="19" t="s">
        <v>402</v>
      </c>
      <c r="E230" s="16"/>
      <c r="F230" s="18">
        <v>20.079999999999998</v>
      </c>
      <c r="G230" s="18">
        <v>19.010000000000002</v>
      </c>
      <c r="H230" s="18">
        <v>17.940000000000001</v>
      </c>
      <c r="I230" s="17"/>
      <c r="J230" s="18">
        <v>20.43</v>
      </c>
      <c r="K230" s="18">
        <v>22.56</v>
      </c>
      <c r="L230" s="18">
        <v>26.02</v>
      </c>
      <c r="M230" s="18"/>
      <c r="N230" s="18">
        <v>31.089594546000001</v>
      </c>
      <c r="O230" s="18">
        <v>4.8839066000000004</v>
      </c>
      <c r="P230" s="19" t="s">
        <v>16</v>
      </c>
      <c r="Q230" s="14" t="s">
        <v>757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403</v>
      </c>
      <c r="D231" s="20" t="s">
        <v>404</v>
      </c>
      <c r="E231" s="16"/>
      <c r="F231" s="17">
        <v>3.5</v>
      </c>
      <c r="G231" s="17">
        <v>2.93</v>
      </c>
      <c r="H231" s="17">
        <v>2.36</v>
      </c>
      <c r="I231" s="17"/>
      <c r="J231" s="17">
        <v>3.64</v>
      </c>
      <c r="K231" s="17">
        <v>4.7699999999999996</v>
      </c>
      <c r="L231" s="17">
        <v>6.6</v>
      </c>
      <c r="M231" s="17"/>
      <c r="N231" s="17">
        <v>29.851359261999999</v>
      </c>
      <c r="O231" s="36">
        <v>67.258092250000004</v>
      </c>
      <c r="P231" s="20" t="s">
        <v>16</v>
      </c>
      <c r="Q231" s="15" t="s">
        <v>758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405</v>
      </c>
      <c r="D232" s="19" t="s">
        <v>406</v>
      </c>
      <c r="E232" s="16"/>
      <c r="F232" s="18">
        <v>29.67</v>
      </c>
      <c r="G232" s="18">
        <v>26.71</v>
      </c>
      <c r="H232" s="18">
        <v>23.75</v>
      </c>
      <c r="I232" s="17"/>
      <c r="J232" s="18">
        <v>30.93</v>
      </c>
      <c r="K232" s="18">
        <v>36.840000000000003</v>
      </c>
      <c r="L232" s="18">
        <v>46.4</v>
      </c>
      <c r="M232" s="18"/>
      <c r="N232" s="18">
        <v>52.000139576999999</v>
      </c>
      <c r="O232" s="18">
        <v>281.90601565000003</v>
      </c>
      <c r="P232" s="19" t="s">
        <v>16</v>
      </c>
      <c r="Q232" s="14" t="s">
        <v>759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506</v>
      </c>
      <c r="D233" s="20" t="s">
        <v>507</v>
      </c>
      <c r="E233" s="16"/>
      <c r="F233" s="17">
        <v>79.81</v>
      </c>
      <c r="G233" s="17">
        <v>73.28</v>
      </c>
      <c r="H233" s="17">
        <v>66.760000000000005</v>
      </c>
      <c r="I233" s="17"/>
      <c r="J233" s="17">
        <v>81.709999999999994</v>
      </c>
      <c r="K233" s="17">
        <v>94.75</v>
      </c>
      <c r="L233" s="17">
        <v>115.85</v>
      </c>
      <c r="M233" s="17"/>
      <c r="N233" s="17">
        <v>43.258448645999998</v>
      </c>
      <c r="O233" s="36">
        <v>1.8859234970000001</v>
      </c>
      <c r="P233" s="20" t="s">
        <v>16</v>
      </c>
      <c r="Q233" s="15" t="s">
        <v>760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407</v>
      </c>
      <c r="D234" s="19" t="s">
        <v>408</v>
      </c>
      <c r="E234" s="16"/>
      <c r="F234" s="18">
        <v>13.28</v>
      </c>
      <c r="G234" s="18">
        <v>11.58</v>
      </c>
      <c r="H234" s="18">
        <v>9.8800000000000008</v>
      </c>
      <c r="I234" s="17"/>
      <c r="J234" s="18">
        <v>13.72</v>
      </c>
      <c r="K234" s="18">
        <v>17.11</v>
      </c>
      <c r="L234" s="18">
        <v>22.61</v>
      </c>
      <c r="M234" s="18"/>
      <c r="N234" s="18">
        <v>35.943433802999998</v>
      </c>
      <c r="O234" s="18">
        <v>5.5551563999999996</v>
      </c>
      <c r="P234" s="19" t="s">
        <v>16</v>
      </c>
      <c r="Q234" s="14" t="s">
        <v>761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409</v>
      </c>
      <c r="D235" s="20" t="s">
        <v>410</v>
      </c>
      <c r="E235" s="16"/>
      <c r="F235" s="17">
        <v>24.92</v>
      </c>
      <c r="G235" s="17">
        <v>21.21</v>
      </c>
      <c r="H235" s="17">
        <v>17.5</v>
      </c>
      <c r="I235" s="17"/>
      <c r="J235" s="17">
        <v>25.96</v>
      </c>
      <c r="K235" s="17">
        <v>33.369999999999997</v>
      </c>
      <c r="L235" s="17">
        <v>45.36</v>
      </c>
      <c r="M235" s="17"/>
      <c r="N235" s="17">
        <v>19.923919886</v>
      </c>
      <c r="O235" s="36">
        <v>131.82941959999999</v>
      </c>
      <c r="P235" s="20" t="s">
        <v>16</v>
      </c>
      <c r="Q235" s="15" t="s">
        <v>762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411</v>
      </c>
      <c r="D236" s="19" t="s">
        <v>412</v>
      </c>
      <c r="E236" s="16"/>
      <c r="F236" s="18">
        <v>1.31</v>
      </c>
      <c r="G236" s="18">
        <v>1.0900000000000001</v>
      </c>
      <c r="H236" s="18">
        <v>0.88</v>
      </c>
      <c r="I236" s="17"/>
      <c r="J236" s="18">
        <v>1.48</v>
      </c>
      <c r="K236" s="18">
        <v>1.9</v>
      </c>
      <c r="L236" s="18">
        <v>2.58</v>
      </c>
      <c r="M236" s="18"/>
      <c r="N236" s="18">
        <v>44.010587905999998</v>
      </c>
      <c r="O236" s="18">
        <v>2.9697060999999998</v>
      </c>
      <c r="P236" s="19" t="s">
        <v>16</v>
      </c>
      <c r="Q236" s="14" t="s">
        <v>763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413</v>
      </c>
      <c r="D237" s="20" t="s">
        <v>414</v>
      </c>
      <c r="E237" s="16"/>
      <c r="F237" s="17">
        <v>16.46</v>
      </c>
      <c r="G237" s="17">
        <v>15.26</v>
      </c>
      <c r="H237" s="17">
        <v>14.06</v>
      </c>
      <c r="I237" s="17"/>
      <c r="J237" s="17">
        <v>16.920000000000002</v>
      </c>
      <c r="K237" s="17">
        <v>19.309999999999999</v>
      </c>
      <c r="L237" s="17">
        <v>23.19</v>
      </c>
      <c r="M237" s="17"/>
      <c r="N237" s="17">
        <v>28.799790558000002</v>
      </c>
      <c r="O237" s="36">
        <v>31.18406045</v>
      </c>
      <c r="P237" s="20" t="s">
        <v>16</v>
      </c>
      <c r="Q237" s="15" t="s">
        <v>764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415</v>
      </c>
      <c r="D238" s="19" t="s">
        <v>416</v>
      </c>
      <c r="E238" s="16"/>
      <c r="F238" s="18">
        <v>45.74</v>
      </c>
      <c r="G238" s="18">
        <v>41.62</v>
      </c>
      <c r="H238" s="18">
        <v>37.5</v>
      </c>
      <c r="I238" s="17"/>
      <c r="J238" s="18">
        <v>47.27</v>
      </c>
      <c r="K238" s="18">
        <v>55.5</v>
      </c>
      <c r="L238" s="18">
        <v>68.819999999999993</v>
      </c>
      <c r="M238" s="18"/>
      <c r="N238" s="18">
        <v>32.130029604000001</v>
      </c>
      <c r="O238" s="18">
        <v>383.34321864999998</v>
      </c>
      <c r="P238" s="19" t="s">
        <v>16</v>
      </c>
      <c r="Q238" s="14" t="s">
        <v>765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479</v>
      </c>
      <c r="D239" s="20" t="s">
        <v>480</v>
      </c>
      <c r="E239" s="16"/>
      <c r="F239" s="17">
        <v>1500.77</v>
      </c>
      <c r="G239" s="17">
        <v>1219.54</v>
      </c>
      <c r="H239" s="17">
        <v>938.32</v>
      </c>
      <c r="I239" s="17"/>
      <c r="J239" s="17">
        <v>1631.21</v>
      </c>
      <c r="K239" s="17">
        <v>2193.65</v>
      </c>
      <c r="L239" s="17">
        <v>3103.75</v>
      </c>
      <c r="M239" s="17"/>
      <c r="N239" s="17">
        <v>70.777457186000007</v>
      </c>
      <c r="O239" s="36">
        <v>3.0430293814999998</v>
      </c>
      <c r="P239" s="20" t="s">
        <v>19</v>
      </c>
      <c r="Q239" s="15" t="s">
        <v>766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417</v>
      </c>
      <c r="D240" s="19" t="s">
        <v>418</v>
      </c>
      <c r="E240" s="16"/>
      <c r="F240" s="18">
        <v>8.92</v>
      </c>
      <c r="G240" s="18">
        <v>8.11</v>
      </c>
      <c r="H240" s="18">
        <v>7.31</v>
      </c>
      <c r="I240" s="17"/>
      <c r="J240" s="18">
        <v>9.11</v>
      </c>
      <c r="K240" s="18">
        <v>10.71</v>
      </c>
      <c r="L240" s="18">
        <v>13.31</v>
      </c>
      <c r="M240" s="18"/>
      <c r="N240" s="18">
        <v>38.292093968000003</v>
      </c>
      <c r="O240" s="18">
        <v>5.3384982499999998</v>
      </c>
      <c r="P240" s="19" t="s">
        <v>16</v>
      </c>
      <c r="Q240" s="14" t="s">
        <v>767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419</v>
      </c>
      <c r="D241" s="20" t="s">
        <v>420</v>
      </c>
      <c r="E241" s="16"/>
      <c r="F241" s="17" t="s">
        <v>36</v>
      </c>
      <c r="G241" s="17" t="s">
        <v>36</v>
      </c>
      <c r="H241" s="17" t="s">
        <v>36</v>
      </c>
      <c r="I241" s="17"/>
      <c r="J241" s="17" t="s">
        <v>36</v>
      </c>
      <c r="K241" s="17" t="s">
        <v>36</v>
      </c>
      <c r="L241" s="17" t="s">
        <v>36</v>
      </c>
      <c r="M241" s="17"/>
      <c r="N241" s="17" t="s">
        <v>36</v>
      </c>
      <c r="O241" s="36" t="s">
        <v>36</v>
      </c>
      <c r="P241" s="20" t="s">
        <v>36</v>
      </c>
      <c r="Q241" s="15" t="s">
        <v>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421</v>
      </c>
      <c r="D242" s="19" t="s">
        <v>422</v>
      </c>
      <c r="E242" s="16"/>
      <c r="F242" s="18">
        <v>10.3</v>
      </c>
      <c r="G242" s="18">
        <v>8.67</v>
      </c>
      <c r="H242" s="18">
        <v>7.04</v>
      </c>
      <c r="I242" s="17"/>
      <c r="J242" s="18">
        <v>10.74</v>
      </c>
      <c r="K242" s="18">
        <v>13.99</v>
      </c>
      <c r="L242" s="18">
        <v>19.260000000000002</v>
      </c>
      <c r="M242" s="18"/>
      <c r="N242" s="18">
        <v>24.573670558</v>
      </c>
      <c r="O242" s="18">
        <v>50.6584103</v>
      </c>
      <c r="P242" s="19" t="s">
        <v>16</v>
      </c>
      <c r="Q242" s="14" t="s">
        <v>768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529</v>
      </c>
      <c r="D243" s="20" t="s">
        <v>530</v>
      </c>
      <c r="E243" s="16"/>
      <c r="F243" s="17">
        <v>10.06</v>
      </c>
      <c r="G243" s="17">
        <v>9.7899999999999991</v>
      </c>
      <c r="H243" s="17">
        <v>9.5299999999999994</v>
      </c>
      <c r="I243" s="17"/>
      <c r="J243" s="17">
        <v>10.76</v>
      </c>
      <c r="K243" s="17">
        <v>11.28</v>
      </c>
      <c r="L243" s="17">
        <v>12.13</v>
      </c>
      <c r="M243" s="17"/>
      <c r="N243" s="17">
        <v>49.202321703999999</v>
      </c>
      <c r="O243" s="36">
        <v>2.030672139</v>
      </c>
      <c r="P243" s="20" t="s">
        <v>19</v>
      </c>
      <c r="Q243" s="15" t="s">
        <v>769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423</v>
      </c>
      <c r="D244" s="19" t="s">
        <v>424</v>
      </c>
      <c r="E244" s="16"/>
      <c r="F244" s="18">
        <v>183.8</v>
      </c>
      <c r="G244" s="18">
        <v>171.55</v>
      </c>
      <c r="H244" s="18">
        <v>159.30000000000001</v>
      </c>
      <c r="I244" s="17"/>
      <c r="J244" s="18">
        <v>186.62</v>
      </c>
      <c r="K244" s="18">
        <v>211.11</v>
      </c>
      <c r="L244" s="18">
        <v>250.75</v>
      </c>
      <c r="M244" s="18"/>
      <c r="N244" s="18">
        <v>43.682521334</v>
      </c>
      <c r="O244" s="18">
        <v>3.4763848209999999</v>
      </c>
      <c r="P244" s="19" t="s">
        <v>16</v>
      </c>
      <c r="Q244" s="14" t="s">
        <v>770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425</v>
      </c>
      <c r="D245" s="20" t="s">
        <v>426</v>
      </c>
      <c r="E245" s="16"/>
      <c r="F245" s="17">
        <v>48.58</v>
      </c>
      <c r="G245" s="17">
        <v>40.07</v>
      </c>
      <c r="H245" s="17">
        <v>31.56</v>
      </c>
      <c r="I245" s="17"/>
      <c r="J245" s="17">
        <v>69.930000000000007</v>
      </c>
      <c r="K245" s="17">
        <v>86.94</v>
      </c>
      <c r="L245" s="17">
        <v>114.47</v>
      </c>
      <c r="M245" s="17"/>
      <c r="N245" s="17">
        <v>60.918002678999997</v>
      </c>
      <c r="O245" s="36">
        <v>4.9107995204999995</v>
      </c>
      <c r="P245" s="20" t="s">
        <v>19</v>
      </c>
      <c r="Q245" s="15" t="s">
        <v>771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427</v>
      </c>
      <c r="D246" s="19" t="s">
        <v>428</v>
      </c>
      <c r="E246" s="16"/>
      <c r="F246" s="18">
        <v>105.16</v>
      </c>
      <c r="G246" s="18">
        <v>101.92</v>
      </c>
      <c r="H246" s="18">
        <v>98.69</v>
      </c>
      <c r="I246" s="17"/>
      <c r="J246" s="18">
        <v>106.08</v>
      </c>
      <c r="K246" s="18">
        <v>112.54</v>
      </c>
      <c r="L246" s="18">
        <v>123.01</v>
      </c>
      <c r="M246" s="18"/>
      <c r="N246" s="18">
        <v>39.041995198999999</v>
      </c>
      <c r="O246" s="18">
        <v>5.421992286</v>
      </c>
      <c r="P246" s="19" t="s">
        <v>16</v>
      </c>
      <c r="Q246" s="14" t="s">
        <v>772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493</v>
      </c>
      <c r="D247" s="20" t="s">
        <v>494</v>
      </c>
      <c r="E247" s="16"/>
      <c r="F247" s="17">
        <v>34.61</v>
      </c>
      <c r="G247" s="17">
        <v>27.88</v>
      </c>
      <c r="H247" s="17">
        <v>21.15</v>
      </c>
      <c r="I247" s="17"/>
      <c r="J247" s="17">
        <v>51.07</v>
      </c>
      <c r="K247" s="17">
        <v>64.52</v>
      </c>
      <c r="L247" s="17">
        <v>86.28</v>
      </c>
      <c r="M247" s="17"/>
      <c r="N247" s="17">
        <v>62.173085366999999</v>
      </c>
      <c r="O247" s="36">
        <v>1.334247543</v>
      </c>
      <c r="P247" s="20" t="s">
        <v>19</v>
      </c>
      <c r="Q247" s="15" t="s">
        <v>773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531</v>
      </c>
      <c r="D248" s="19" t="s">
        <v>532</v>
      </c>
      <c r="E248" s="16"/>
      <c r="F248" s="18">
        <v>93.16</v>
      </c>
      <c r="G248" s="18">
        <v>89.87</v>
      </c>
      <c r="H248" s="18">
        <v>86.59</v>
      </c>
      <c r="I248" s="17"/>
      <c r="J248" s="18">
        <v>102.35</v>
      </c>
      <c r="K248" s="18">
        <v>108.91</v>
      </c>
      <c r="L248" s="18">
        <v>119.54</v>
      </c>
      <c r="M248" s="18"/>
      <c r="N248" s="18">
        <v>47.876675976000001</v>
      </c>
      <c r="O248" s="18">
        <v>2.4903035789999999</v>
      </c>
      <c r="P248" s="19" t="s">
        <v>19</v>
      </c>
      <c r="Q248" s="14" t="s">
        <v>774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429</v>
      </c>
      <c r="D249" s="20" t="s">
        <v>430</v>
      </c>
      <c r="E249" s="16"/>
      <c r="F249" s="17">
        <v>48.81</v>
      </c>
      <c r="G249" s="17">
        <v>39.92</v>
      </c>
      <c r="H249" s="17">
        <v>31.04</v>
      </c>
      <c r="I249" s="17"/>
      <c r="J249" s="17">
        <v>50.5</v>
      </c>
      <c r="K249" s="17">
        <v>68.260000000000005</v>
      </c>
      <c r="L249" s="17">
        <v>97.01</v>
      </c>
      <c r="M249" s="17"/>
      <c r="N249" s="17">
        <v>30.726182296000001</v>
      </c>
      <c r="O249" s="36">
        <v>3.9482472615000002</v>
      </c>
      <c r="P249" s="20" t="s">
        <v>16</v>
      </c>
      <c r="Q249" s="15" t="s">
        <v>775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508</v>
      </c>
      <c r="D250" s="19" t="s">
        <v>509</v>
      </c>
      <c r="E250" s="16"/>
      <c r="F250" s="18">
        <v>43.42</v>
      </c>
      <c r="G250" s="18">
        <v>37.409999999999997</v>
      </c>
      <c r="H250" s="18">
        <v>31.41</v>
      </c>
      <c r="I250" s="17"/>
      <c r="J250" s="18">
        <v>44.38</v>
      </c>
      <c r="K250" s="18">
        <v>56.38</v>
      </c>
      <c r="L250" s="18">
        <v>75.8</v>
      </c>
      <c r="M250" s="18"/>
      <c r="N250" s="18">
        <v>42.758655820999998</v>
      </c>
      <c r="O250" s="18">
        <v>2.4840914775000003</v>
      </c>
      <c r="P250" s="19" t="s">
        <v>16</v>
      </c>
      <c r="Q250" s="14" t="s">
        <v>776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431</v>
      </c>
      <c r="D251" s="20" t="s">
        <v>432</v>
      </c>
      <c r="E251" s="16"/>
      <c r="F251" s="17">
        <v>86.6</v>
      </c>
      <c r="G251" s="17">
        <v>70.34</v>
      </c>
      <c r="H251" s="17">
        <v>54.08</v>
      </c>
      <c r="I251" s="17"/>
      <c r="J251" s="17">
        <v>126.29</v>
      </c>
      <c r="K251" s="17">
        <v>158.80000000000001</v>
      </c>
      <c r="L251" s="17">
        <v>211.42</v>
      </c>
      <c r="M251" s="17"/>
      <c r="N251" s="17">
        <v>63.903995121999998</v>
      </c>
      <c r="O251" s="36">
        <v>13.566180008</v>
      </c>
      <c r="P251" s="20" t="s">
        <v>19</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433</v>
      </c>
      <c r="D252" s="19" t="s">
        <v>434</v>
      </c>
      <c r="E252" s="16"/>
      <c r="F252" s="18">
        <v>34.840000000000003</v>
      </c>
      <c r="G252" s="18">
        <v>26.17</v>
      </c>
      <c r="H252" s="18">
        <v>17.510000000000002</v>
      </c>
      <c r="I252" s="17"/>
      <c r="J252" s="18">
        <v>55.1</v>
      </c>
      <c r="K252" s="18">
        <v>72.42</v>
      </c>
      <c r="L252" s="18">
        <v>100.45</v>
      </c>
      <c r="M252" s="18"/>
      <c r="N252" s="18">
        <v>67.034964779000006</v>
      </c>
      <c r="O252" s="18">
        <v>12.959705255000001</v>
      </c>
      <c r="P252" s="19" t="s">
        <v>19</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435</v>
      </c>
      <c r="D253" s="20" t="s">
        <v>436</v>
      </c>
      <c r="E253" s="16"/>
      <c r="F253" s="17">
        <v>50.98</v>
      </c>
      <c r="G253" s="17">
        <v>40.479999999999997</v>
      </c>
      <c r="H253" s="17">
        <v>29.98</v>
      </c>
      <c r="I253" s="17"/>
      <c r="J253" s="17">
        <v>77.05</v>
      </c>
      <c r="K253" s="17">
        <v>98.04</v>
      </c>
      <c r="L253" s="17">
        <v>132.02000000000001</v>
      </c>
      <c r="M253" s="17"/>
      <c r="N253" s="17">
        <v>62.534885258000003</v>
      </c>
      <c r="O253" s="36">
        <v>30.154399436999999</v>
      </c>
      <c r="P253" s="20" t="s">
        <v>19</v>
      </c>
      <c r="Q253" s="15" t="s">
        <v>779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533</v>
      </c>
      <c r="D254" s="20" t="s">
        <v>534</v>
      </c>
      <c r="E254" s="16"/>
      <c r="F254" s="17">
        <v>25.21</v>
      </c>
      <c r="G254" s="17">
        <v>22.97</v>
      </c>
      <c r="H254" s="17">
        <v>20.73</v>
      </c>
      <c r="I254" s="17"/>
      <c r="J254" s="17">
        <v>25.69</v>
      </c>
      <c r="K254" s="17">
        <v>30.16</v>
      </c>
      <c r="L254" s="17">
        <v>37.4</v>
      </c>
      <c r="M254" s="17"/>
      <c r="N254" s="17">
        <v>48.297930674</v>
      </c>
      <c r="O254" s="36">
        <v>1.5372936744999999</v>
      </c>
      <c r="P254" s="20" t="s">
        <v>16</v>
      </c>
      <c r="Q254" s="15" t="s">
        <v>780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437</v>
      </c>
      <c r="D255" s="19" t="s">
        <v>438</v>
      </c>
      <c r="E255" s="16"/>
      <c r="F255" s="18">
        <v>64.42</v>
      </c>
      <c r="G255" s="18">
        <v>52.38</v>
      </c>
      <c r="H255" s="18">
        <v>40.340000000000003</v>
      </c>
      <c r="I255" s="17"/>
      <c r="J255" s="18">
        <v>93.88</v>
      </c>
      <c r="K255" s="18">
        <v>117.95</v>
      </c>
      <c r="L255" s="18">
        <v>156.91</v>
      </c>
      <c r="M255" s="18"/>
      <c r="N255" s="18">
        <v>63.061155411000001</v>
      </c>
      <c r="O255" s="18">
        <v>2.949475879</v>
      </c>
      <c r="P255" s="19" t="s">
        <v>19</v>
      </c>
      <c r="Q255" s="14" t="s">
        <v>781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439</v>
      </c>
      <c r="D256" s="20" t="s">
        <v>440</v>
      </c>
      <c r="E256" s="16"/>
      <c r="F256" s="17">
        <v>132.81</v>
      </c>
      <c r="G256" s="17">
        <v>127.13</v>
      </c>
      <c r="H256" s="17">
        <v>121.45</v>
      </c>
      <c r="I256" s="17"/>
      <c r="J256" s="17">
        <v>133.88</v>
      </c>
      <c r="K256" s="17">
        <v>145.22999999999999</v>
      </c>
      <c r="L256" s="17">
        <v>163.61000000000001</v>
      </c>
      <c r="M256" s="17"/>
      <c r="N256" s="17">
        <v>31.288459468999999</v>
      </c>
      <c r="O256" s="36">
        <v>6.0790056205000003</v>
      </c>
      <c r="P256" s="20" t="s">
        <v>16</v>
      </c>
      <c r="Q256" s="15" t="s">
        <v>782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441</v>
      </c>
      <c r="D257" s="19" t="s">
        <v>442</v>
      </c>
      <c r="E257" s="16"/>
      <c r="F257" s="18">
        <v>176.46</v>
      </c>
      <c r="G257" s="18">
        <v>164.57</v>
      </c>
      <c r="H257" s="18">
        <v>152.68</v>
      </c>
      <c r="I257" s="17"/>
      <c r="J257" s="18">
        <v>179.27</v>
      </c>
      <c r="K257" s="18">
        <v>203.04</v>
      </c>
      <c r="L257" s="18">
        <v>241.51</v>
      </c>
      <c r="M257" s="18"/>
      <c r="N257" s="18">
        <v>43.015164323999997</v>
      </c>
      <c r="O257" s="18">
        <v>1080.6640741000001</v>
      </c>
      <c r="P257" s="19" t="s">
        <v>16</v>
      </c>
      <c r="Q257" s="14" t="s">
        <v>783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489</v>
      </c>
      <c r="D258" s="20" t="s">
        <v>490</v>
      </c>
      <c r="E258" s="16"/>
      <c r="F258" s="17">
        <v>87.02</v>
      </c>
      <c r="G258" s="17">
        <v>83.86</v>
      </c>
      <c r="H258" s="17">
        <v>80.709999999999994</v>
      </c>
      <c r="I258" s="17"/>
      <c r="J258" s="17">
        <v>87.64</v>
      </c>
      <c r="K258" s="17">
        <v>93.94</v>
      </c>
      <c r="L258" s="17">
        <v>104.14</v>
      </c>
      <c r="M258" s="17"/>
      <c r="N258" s="17">
        <v>33.204381331999997</v>
      </c>
      <c r="O258" s="36">
        <v>2.6071816374999996</v>
      </c>
      <c r="P258" s="20" t="s">
        <v>16</v>
      </c>
      <c r="Q258" s="15" t="s">
        <v>784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476</v>
      </c>
      <c r="D259" s="19" t="s">
        <v>477</v>
      </c>
      <c r="E259" s="16"/>
      <c r="F259" s="18">
        <v>133.41</v>
      </c>
      <c r="G259" s="18">
        <v>126.8</v>
      </c>
      <c r="H259" s="18">
        <v>120.2</v>
      </c>
      <c r="I259" s="17"/>
      <c r="J259" s="18">
        <v>135.74</v>
      </c>
      <c r="K259" s="18">
        <v>148.94</v>
      </c>
      <c r="L259" s="18">
        <v>170.3</v>
      </c>
      <c r="M259" s="18"/>
      <c r="N259" s="18">
        <v>37.411076471999998</v>
      </c>
      <c r="O259" s="18">
        <v>3.3282071854999997</v>
      </c>
      <c r="P259" s="19" t="s">
        <v>16</v>
      </c>
      <c r="Q259" s="14" t="s">
        <v>785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535</v>
      </c>
      <c r="D260" s="20" t="s">
        <v>536</v>
      </c>
      <c r="E260" s="16"/>
      <c r="F260" s="17">
        <v>73.77</v>
      </c>
      <c r="G260" s="17">
        <v>71.25</v>
      </c>
      <c r="H260" s="17">
        <v>68.739999999999995</v>
      </c>
      <c r="I260" s="17"/>
      <c r="J260" s="17">
        <v>75</v>
      </c>
      <c r="K260" s="17">
        <v>80.02</v>
      </c>
      <c r="L260" s="17">
        <v>88.16</v>
      </c>
      <c r="M260" s="17"/>
      <c r="N260" s="17">
        <v>34.943039040999999</v>
      </c>
      <c r="O260" s="36">
        <v>4.6561741815</v>
      </c>
      <c r="P260" s="20" t="s">
        <v>16</v>
      </c>
      <c r="Q260" s="15" t="s">
        <v>786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510</v>
      </c>
      <c r="D261" s="19" t="s">
        <v>511</v>
      </c>
      <c r="E261" s="16"/>
      <c r="F261" s="18">
        <v>50.83</v>
      </c>
      <c r="G261" s="18">
        <v>48.31</v>
      </c>
      <c r="H261" s="18">
        <v>45.8</v>
      </c>
      <c r="I261" s="17"/>
      <c r="J261" s="18">
        <v>51.15</v>
      </c>
      <c r="K261" s="18">
        <v>56.17</v>
      </c>
      <c r="L261" s="18">
        <v>64.3</v>
      </c>
      <c r="M261" s="18"/>
      <c r="N261" s="18">
        <v>45.749567874</v>
      </c>
      <c r="O261" s="18">
        <v>11.809797226999999</v>
      </c>
      <c r="P261" s="19" t="s">
        <v>16</v>
      </c>
      <c r="Q261" s="14" t="s">
        <v>787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512</v>
      </c>
      <c r="D262" s="19" t="s">
        <v>513</v>
      </c>
      <c r="E262" s="16"/>
      <c r="F262" s="18">
        <v>86.71</v>
      </c>
      <c r="G262" s="18">
        <v>74.06</v>
      </c>
      <c r="H262" s="18">
        <v>61.42</v>
      </c>
      <c r="I262" s="17"/>
      <c r="J262" s="18">
        <v>88.31</v>
      </c>
      <c r="K262" s="18">
        <v>113.59</v>
      </c>
      <c r="L262" s="18">
        <v>154.51</v>
      </c>
      <c r="M262" s="18"/>
      <c r="N262" s="18">
        <v>53.812647028000001</v>
      </c>
      <c r="O262" s="18">
        <v>3.2119827724999999</v>
      </c>
      <c r="P262" s="19" t="s">
        <v>16</v>
      </c>
      <c r="Q262" s="14" t="s">
        <v>788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443</v>
      </c>
      <c r="D263" s="20" t="s">
        <v>444</v>
      </c>
      <c r="E263" s="16"/>
      <c r="F263" s="17">
        <v>392.16</v>
      </c>
      <c r="G263" s="17">
        <v>378.69</v>
      </c>
      <c r="H263" s="17">
        <v>365.23</v>
      </c>
      <c r="I263" s="17"/>
      <c r="J263" s="17">
        <v>395.58</v>
      </c>
      <c r="K263" s="17">
        <v>422.5</v>
      </c>
      <c r="L263" s="17">
        <v>466.06</v>
      </c>
      <c r="M263" s="17"/>
      <c r="N263" s="17">
        <v>35.683720801</v>
      </c>
      <c r="O263" s="36">
        <v>71.976240508999993</v>
      </c>
      <c r="P263" s="20" t="s">
        <v>16</v>
      </c>
      <c r="Q263" s="15" t="s">
        <v>789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445</v>
      </c>
      <c r="D264" s="19" t="s">
        <v>446</v>
      </c>
      <c r="E264" s="16"/>
      <c r="F264" s="18">
        <v>123.33</v>
      </c>
      <c r="G264" s="18">
        <v>89.18</v>
      </c>
      <c r="H264" s="18">
        <v>55.04</v>
      </c>
      <c r="I264" s="17"/>
      <c r="J264" s="18">
        <v>127.65</v>
      </c>
      <c r="K264" s="18">
        <v>195.93</v>
      </c>
      <c r="L264" s="18">
        <v>306.43</v>
      </c>
      <c r="M264" s="18"/>
      <c r="N264" s="18">
        <v>36.057911353999998</v>
      </c>
      <c r="O264" s="18">
        <v>29.926539290000001</v>
      </c>
      <c r="P264" s="19" t="s">
        <v>16</v>
      </c>
      <c r="Q264" s="14" t="s">
        <v>790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447</v>
      </c>
      <c r="D265" s="20" t="s">
        <v>448</v>
      </c>
      <c r="E265" s="16"/>
      <c r="F265" s="17">
        <v>114.85</v>
      </c>
      <c r="G265" s="17">
        <v>108.22</v>
      </c>
      <c r="H265" s="17">
        <v>101.6</v>
      </c>
      <c r="I265" s="17"/>
      <c r="J265" s="17">
        <v>117.17</v>
      </c>
      <c r="K265" s="17">
        <v>130.41</v>
      </c>
      <c r="L265" s="17">
        <v>151.85</v>
      </c>
      <c r="M265" s="17"/>
      <c r="N265" s="17">
        <v>35.591258887999999</v>
      </c>
      <c r="O265" s="36">
        <v>326.28856959000001</v>
      </c>
      <c r="P265" s="20" t="s">
        <v>16</v>
      </c>
      <c r="Q265" s="15"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517</v>
      </c>
      <c r="D266" s="19" t="s">
        <v>518</v>
      </c>
      <c r="E266" s="16"/>
      <c r="F266" s="18">
        <v>64.62</v>
      </c>
      <c r="G266" s="18">
        <v>60.32</v>
      </c>
      <c r="H266" s="18">
        <v>56.03</v>
      </c>
      <c r="I266" s="17"/>
      <c r="J266" s="18">
        <v>65.5</v>
      </c>
      <c r="K266" s="18">
        <v>74.08</v>
      </c>
      <c r="L266" s="18">
        <v>87.97</v>
      </c>
      <c r="M266" s="18"/>
      <c r="N266" s="18">
        <v>44.591630713000001</v>
      </c>
      <c r="O266" s="18">
        <v>1.718813726</v>
      </c>
      <c r="P266" s="19" t="s">
        <v>16</v>
      </c>
      <c r="Q266" s="14"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449</v>
      </c>
      <c r="D267" s="20" t="s">
        <v>450</v>
      </c>
      <c r="E267" s="16"/>
      <c r="F267" s="17">
        <v>185.16</v>
      </c>
      <c r="G267" s="17">
        <v>172.67</v>
      </c>
      <c r="H267" s="17">
        <v>160.19</v>
      </c>
      <c r="I267" s="17"/>
      <c r="J267" s="17">
        <v>188.06</v>
      </c>
      <c r="K267" s="17">
        <v>213.02</v>
      </c>
      <c r="L267" s="17">
        <v>253.42</v>
      </c>
      <c r="M267" s="17"/>
      <c r="N267" s="17">
        <v>44.151741176000002</v>
      </c>
      <c r="O267" s="36">
        <v>148.68126939999999</v>
      </c>
      <c r="P267" s="20" t="s">
        <v>16</v>
      </c>
      <c r="Q267" s="15"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451</v>
      </c>
      <c r="D268" s="19" t="s">
        <v>452</v>
      </c>
      <c r="E268" s="16"/>
      <c r="F268" s="18">
        <v>129.19999999999999</v>
      </c>
      <c r="G268" s="18">
        <v>121.02</v>
      </c>
      <c r="H268" s="18">
        <v>112.84</v>
      </c>
      <c r="I268" s="17"/>
      <c r="J268" s="18">
        <v>131.38</v>
      </c>
      <c r="K268" s="18">
        <v>147.72999999999999</v>
      </c>
      <c r="L268" s="18">
        <v>174.2</v>
      </c>
      <c r="M268" s="18"/>
      <c r="N268" s="18">
        <v>45.621134189999999</v>
      </c>
      <c r="O268" s="18">
        <v>14.051739185000001</v>
      </c>
      <c r="P268" s="19" t="s">
        <v>16</v>
      </c>
      <c r="Q268" s="14"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537</v>
      </c>
      <c r="D269" s="20" t="s">
        <v>538</v>
      </c>
      <c r="E269" s="16"/>
      <c r="F269" s="17">
        <v>182.92</v>
      </c>
      <c r="G269" s="17">
        <v>168.89</v>
      </c>
      <c r="H269" s="17">
        <v>154.86000000000001</v>
      </c>
      <c r="I269" s="17"/>
      <c r="J269" s="17">
        <v>186.77</v>
      </c>
      <c r="K269" s="17">
        <v>214.82</v>
      </c>
      <c r="L269" s="17">
        <v>260.20999999999998</v>
      </c>
      <c r="M269" s="17"/>
      <c r="N269" s="17">
        <v>36.514036202</v>
      </c>
      <c r="O269" s="36">
        <v>6.7437045084999996</v>
      </c>
      <c r="P269" s="20" t="s">
        <v>16</v>
      </c>
      <c r="Q269" s="15" t="s">
        <v>795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453</v>
      </c>
      <c r="D270" s="19" t="s">
        <v>454</v>
      </c>
      <c r="E270" s="16"/>
      <c r="F270" s="18">
        <v>62.99</v>
      </c>
      <c r="G270" s="18">
        <v>60.83</v>
      </c>
      <c r="H270" s="18">
        <v>58.68</v>
      </c>
      <c r="I270" s="17"/>
      <c r="J270" s="18">
        <v>63.84</v>
      </c>
      <c r="K270" s="18">
        <v>68.14</v>
      </c>
      <c r="L270" s="18">
        <v>75.099999999999994</v>
      </c>
      <c r="M270" s="18"/>
      <c r="N270" s="18">
        <v>46.796206228000003</v>
      </c>
      <c r="O270" s="18">
        <v>13.279026748</v>
      </c>
      <c r="P270" s="19" t="s">
        <v>16</v>
      </c>
      <c r="Q270" s="14" t="s">
        <v>796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455</v>
      </c>
      <c r="D271" s="20" t="s">
        <v>456</v>
      </c>
      <c r="E271" s="16"/>
      <c r="F271" s="17">
        <v>47.72</v>
      </c>
      <c r="G271" s="17">
        <v>45.98</v>
      </c>
      <c r="H271" s="17">
        <v>44.24</v>
      </c>
      <c r="I271" s="17"/>
      <c r="J271" s="17">
        <v>48.08</v>
      </c>
      <c r="K271" s="17">
        <v>51.55</v>
      </c>
      <c r="L271" s="17">
        <v>57.17</v>
      </c>
      <c r="M271" s="17"/>
      <c r="N271" s="17">
        <v>35.389968828999997</v>
      </c>
      <c r="O271" s="36">
        <v>5.6490126609999995</v>
      </c>
      <c r="P271" s="20" t="s">
        <v>16</v>
      </c>
      <c r="Q271" s="15" t="s">
        <v>797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457</v>
      </c>
      <c r="D272" s="19" t="s">
        <v>458</v>
      </c>
      <c r="E272" s="16"/>
      <c r="F272" s="18">
        <v>99.33</v>
      </c>
      <c r="G272" s="18">
        <v>91.78</v>
      </c>
      <c r="H272" s="18">
        <v>84.24</v>
      </c>
      <c r="I272" s="17"/>
      <c r="J272" s="18">
        <v>118.2</v>
      </c>
      <c r="K272" s="18">
        <v>133.28</v>
      </c>
      <c r="L272" s="18">
        <v>157.69</v>
      </c>
      <c r="M272" s="18"/>
      <c r="N272" s="18">
        <v>51.312652292000003</v>
      </c>
      <c r="O272" s="18">
        <v>15.216521175</v>
      </c>
      <c r="P272" s="19" t="s">
        <v>19</v>
      </c>
      <c r="Q272" s="14" t="s">
        <v>798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539</v>
      </c>
      <c r="D273" s="20" t="s">
        <v>540</v>
      </c>
      <c r="E273" s="16"/>
      <c r="F273" s="17">
        <v>152.69999999999999</v>
      </c>
      <c r="G273" s="17">
        <v>144.01</v>
      </c>
      <c r="H273" s="17">
        <v>135.33000000000001</v>
      </c>
      <c r="I273" s="17"/>
      <c r="J273" s="17">
        <v>155</v>
      </c>
      <c r="K273" s="17">
        <v>172.36</v>
      </c>
      <c r="L273" s="17">
        <v>200.46</v>
      </c>
      <c r="M273" s="17"/>
      <c r="N273" s="17">
        <v>37.800678179999998</v>
      </c>
      <c r="O273" s="36">
        <v>1.736681388</v>
      </c>
      <c r="P273" s="20" t="s">
        <v>16</v>
      </c>
      <c r="Q273" s="15" t="s">
        <v>799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541</v>
      </c>
      <c r="D274" s="19" t="s">
        <v>542</v>
      </c>
      <c r="E274" s="16"/>
      <c r="F274" s="18">
        <v>124.75</v>
      </c>
      <c r="G274" s="18">
        <v>117.83</v>
      </c>
      <c r="H274" s="18">
        <v>110.91</v>
      </c>
      <c r="I274" s="17"/>
      <c r="J274" s="18">
        <v>126.55</v>
      </c>
      <c r="K274" s="18">
        <v>140.38</v>
      </c>
      <c r="L274" s="18">
        <v>162.76</v>
      </c>
      <c r="M274" s="18"/>
      <c r="N274" s="18">
        <v>37.558845632000001</v>
      </c>
      <c r="O274" s="18">
        <v>2.8677556694999997</v>
      </c>
      <c r="P274" s="19" t="s">
        <v>16</v>
      </c>
      <c r="Q274" s="14"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474</v>
      </c>
      <c r="D275" s="20" t="s">
        <v>475</v>
      </c>
      <c r="E275" s="16"/>
      <c r="F275" s="17">
        <v>92.76</v>
      </c>
      <c r="G275" s="17">
        <v>87.22</v>
      </c>
      <c r="H275" s="17">
        <v>81.69</v>
      </c>
      <c r="I275" s="17"/>
      <c r="J275" s="17">
        <v>95.22</v>
      </c>
      <c r="K275" s="17">
        <v>106.28</v>
      </c>
      <c r="L275" s="17">
        <v>124.19</v>
      </c>
      <c r="M275" s="17"/>
      <c r="N275" s="17">
        <v>31.331364941</v>
      </c>
      <c r="O275" s="36">
        <v>3.3209620315000001</v>
      </c>
      <c r="P275" s="20" t="s">
        <v>16</v>
      </c>
      <c r="Q275" s="15"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519</v>
      </c>
      <c r="D276" s="19" t="s">
        <v>520</v>
      </c>
      <c r="E276" s="16"/>
      <c r="F276" s="18">
        <v>140.24</v>
      </c>
      <c r="G276" s="18">
        <v>131.54</v>
      </c>
      <c r="H276" s="18">
        <v>122.84</v>
      </c>
      <c r="I276" s="17"/>
      <c r="J276" s="18">
        <v>142</v>
      </c>
      <c r="K276" s="18">
        <v>159.38999999999999</v>
      </c>
      <c r="L276" s="18">
        <v>187.54</v>
      </c>
      <c r="M276" s="18"/>
      <c r="N276" s="18">
        <v>44.810203497000003</v>
      </c>
      <c r="O276" s="18">
        <v>1.6653576854999999</v>
      </c>
      <c r="P276" s="19" t="s">
        <v>16</v>
      </c>
      <c r="Q276" s="14" t="s">
        <v>802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459</v>
      </c>
      <c r="D277" s="20" t="s">
        <v>460</v>
      </c>
      <c r="E277" s="16"/>
      <c r="F277" s="17">
        <v>23.17</v>
      </c>
      <c r="G277" s="17">
        <v>18.829999999999998</v>
      </c>
      <c r="H277" s="17">
        <v>14.49</v>
      </c>
      <c r="I277" s="17"/>
      <c r="J277" s="17">
        <v>33.869999999999997</v>
      </c>
      <c r="K277" s="17">
        <v>42.54</v>
      </c>
      <c r="L277" s="17">
        <v>56.58</v>
      </c>
      <c r="M277" s="17"/>
      <c r="N277" s="17">
        <v>62.381929741999997</v>
      </c>
      <c r="O277" s="36">
        <v>4.9378850249999999</v>
      </c>
      <c r="P277" s="20" t="s">
        <v>19</v>
      </c>
      <c r="Q277" s="15" t="s">
        <v>803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461</v>
      </c>
      <c r="D278" s="19" t="s">
        <v>462</v>
      </c>
      <c r="E278" s="16"/>
      <c r="F278" s="18">
        <v>13.56</v>
      </c>
      <c r="G278" s="18">
        <v>9.59</v>
      </c>
      <c r="H278" s="18">
        <v>5.63</v>
      </c>
      <c r="I278" s="17"/>
      <c r="J278" s="18">
        <v>23.79</v>
      </c>
      <c r="K278" s="18">
        <v>31.71</v>
      </c>
      <c r="L278" s="18">
        <v>44.53</v>
      </c>
      <c r="M278" s="18"/>
      <c r="N278" s="18">
        <v>60.466503439999997</v>
      </c>
      <c r="O278" s="18">
        <v>1.92983598</v>
      </c>
      <c r="P278" s="19" t="s">
        <v>19</v>
      </c>
      <c r="Q278" s="14" t="s">
        <v>804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463</v>
      </c>
      <c r="D279" s="20" t="s">
        <v>464</v>
      </c>
      <c r="E279" s="16"/>
      <c r="F279" s="17">
        <v>15.46</v>
      </c>
      <c r="G279" s="17">
        <v>14.92</v>
      </c>
      <c r="H279" s="17">
        <v>14.38</v>
      </c>
      <c r="I279" s="17"/>
      <c r="J279" s="17">
        <v>15.62</v>
      </c>
      <c r="K279" s="17">
        <v>16.690000000000001</v>
      </c>
      <c r="L279" s="17">
        <v>18.43</v>
      </c>
      <c r="M279" s="17"/>
      <c r="N279" s="17">
        <v>31.430674419999999</v>
      </c>
      <c r="O279" s="36">
        <v>1.885026243</v>
      </c>
      <c r="P279" s="20" t="s">
        <v>16</v>
      </c>
      <c r="Q279" s="15" t="s">
        <v>805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465</v>
      </c>
      <c r="D280" s="19" t="s">
        <v>466</v>
      </c>
      <c r="E280" s="16"/>
      <c r="F280" s="18" t="s">
        <v>36</v>
      </c>
      <c r="G280" s="18" t="s">
        <v>36</v>
      </c>
      <c r="H280" s="18" t="s">
        <v>36</v>
      </c>
      <c r="I280" s="17"/>
      <c r="J280" s="18" t="s">
        <v>36</v>
      </c>
      <c r="K280" s="18" t="s">
        <v>36</v>
      </c>
      <c r="L280" s="18" t="s">
        <v>36</v>
      </c>
      <c r="M280" s="18"/>
      <c r="N280" s="18" t="s">
        <v>36</v>
      </c>
      <c r="O280" s="18" t="s">
        <v>36</v>
      </c>
      <c r="P280" s="19" t="s">
        <v>36</v>
      </c>
      <c r="Q280" s="14" t="s">
        <v>37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467</v>
      </c>
      <c r="D281" s="20" t="s">
        <v>468</v>
      </c>
      <c r="E281" s="16"/>
      <c r="F281" s="17">
        <v>18.420000000000002</v>
      </c>
      <c r="G281" s="17">
        <v>17.13</v>
      </c>
      <c r="H281" s="17">
        <v>15.85</v>
      </c>
      <c r="I281" s="17"/>
      <c r="J281" s="17">
        <v>18.71</v>
      </c>
      <c r="K281" s="17">
        <v>21.27</v>
      </c>
      <c r="L281" s="17">
        <v>25.42</v>
      </c>
      <c r="M281" s="17"/>
      <c r="N281" s="17">
        <v>43.428037045000004</v>
      </c>
      <c r="O281" s="36">
        <v>10.09637745</v>
      </c>
      <c r="P281" s="20" t="s">
        <v>16</v>
      </c>
      <c r="Q281" s="15" t="s">
        <v>806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469</v>
      </c>
      <c r="D282" s="19" t="s">
        <v>470</v>
      </c>
      <c r="E282" s="16"/>
      <c r="F282" s="18">
        <v>17.89</v>
      </c>
      <c r="G282" s="18">
        <v>17.170000000000002</v>
      </c>
      <c r="H282" s="18">
        <v>16.46</v>
      </c>
      <c r="I282" s="17"/>
      <c r="J282" s="18">
        <v>18.05</v>
      </c>
      <c r="K282" s="18">
        <v>19.47</v>
      </c>
      <c r="L282" s="18">
        <v>21.77</v>
      </c>
      <c r="M282" s="18"/>
      <c r="N282" s="18">
        <v>43.346976345999998</v>
      </c>
      <c r="O282" s="18">
        <v>11.777202073</v>
      </c>
      <c r="P282" s="19" t="s">
        <v>16</v>
      </c>
      <c r="Q282" s="14" t="s">
        <v>807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471</v>
      </c>
      <c r="D283" s="20" t="s">
        <v>472</v>
      </c>
      <c r="E283" s="16"/>
      <c r="F283" s="17">
        <v>26.97</v>
      </c>
      <c r="G283" s="17">
        <v>24.54</v>
      </c>
      <c r="H283" s="17">
        <v>22.11</v>
      </c>
      <c r="I283" s="17"/>
      <c r="J283" s="17">
        <v>27.25</v>
      </c>
      <c r="K283" s="17">
        <v>32.1</v>
      </c>
      <c r="L283" s="17">
        <v>39.950000000000003</v>
      </c>
      <c r="M283" s="17"/>
      <c r="N283" s="17">
        <v>37.570417173999999</v>
      </c>
      <c r="O283" s="36">
        <v>50.478993160000002</v>
      </c>
      <c r="P283" s="20" t="s">
        <v>16</v>
      </c>
      <c r="Q283" s="15" t="s">
        <v>808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499</v>
      </c>
      <c r="D284" s="19" t="s">
        <v>500</v>
      </c>
      <c r="E284" s="16"/>
      <c r="F284" s="18">
        <v>57.75</v>
      </c>
      <c r="G284" s="18">
        <v>52.56</v>
      </c>
      <c r="H284" s="18">
        <v>47.37</v>
      </c>
      <c r="I284" s="17"/>
      <c r="J284" s="18">
        <v>59.24</v>
      </c>
      <c r="K284" s="18">
        <v>69.61</v>
      </c>
      <c r="L284" s="18">
        <v>86.39</v>
      </c>
      <c r="M284" s="18"/>
      <c r="N284" s="18">
        <v>43.997528334000002</v>
      </c>
      <c r="O284" s="18">
        <v>2.0754588840000001</v>
      </c>
      <c r="P284" s="19" t="s">
        <v>16</v>
      </c>
      <c r="Q284" s="14" t="s">
        <v>809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482</v>
      </c>
      <c r="D285" s="20" t="s">
        <v>483</v>
      </c>
      <c r="E285" s="16"/>
      <c r="F285" s="17">
        <v>14.84</v>
      </c>
      <c r="G285" s="17">
        <v>14.27</v>
      </c>
      <c r="H285" s="17">
        <v>13.71</v>
      </c>
      <c r="I285" s="17"/>
      <c r="J285" s="17">
        <v>15.06</v>
      </c>
      <c r="K285" s="17">
        <v>16.18</v>
      </c>
      <c r="L285" s="17">
        <v>18</v>
      </c>
      <c r="M285" s="17"/>
      <c r="N285" s="17">
        <v>37.326104878999999</v>
      </c>
      <c r="O285" s="36">
        <v>4.5533794930000004</v>
      </c>
      <c r="P285" s="20" t="s">
        <v>16</v>
      </c>
      <c r="Q285" s="15" t="s">
        <v>810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2026-03-16T22:21:33Z</cp:lastPrinted>
  <dcterms:created xsi:type="dcterms:W3CDTF">2020-05-21T15:06:06Z</dcterms:created>
  <dcterms:modified xsi:type="dcterms:W3CDTF">2026-03-17T21:54:53Z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