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57" documentId="14_{82F6EE54-92E6-4E2A-995E-828A4F459A9B}" xr6:coauthVersionLast="47" xr6:coauthVersionMax="47" xr10:uidLastSave="{C7F96978-4E6B-410A-B552-0D44CFE92231}"/>
  <bookViews>
    <workbookView xWindow="120" yWindow="1500" windowWidth="28680" windowHeight="1470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<sst xmlns="http://schemas.openxmlformats.org/spreadsheetml/2006/main" count="1173" uniqueCount="833">
  <si>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</si>
  <si>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</si>
  <si>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</si>
  <si>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</si>
  <si>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</si>
  <si>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</si>
  <si>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</si>
  <si>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</si>
  <si>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</si>
  <si>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</si>
  <si>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</si>
  <si>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</si>
  <si>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</si>
  <si>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</si>
  <si>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</si>
  <si>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</si>
  <si>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</si>
  <si>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</si>
  <si>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</si>
  <si>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</si>
  <si>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</si>
  <si>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</si>
  <si>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</si>
  <si>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</si>
  <si>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</si>
  <si>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</si>
  <si>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</si>
  <si>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</si>
  <si>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</si>
  <si>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</si>
  <si>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</si>
  <si>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</si>
  <si>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</si>
  <si>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</si>
  <si>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</si>
  <si>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</si>
  <si>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</si>
  <si>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</si>
  <si>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</si>
  <si>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</si>
  <si>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</si>
  <si>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</si>
  <si>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</si>
  <si>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</si>
  <si>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</si>
  <si>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</si>
  <si>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</si>
  <si>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</si>
  <si>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</si>
  <si>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</si>
  <si>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</si>
  <si>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</si>
  <si>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</si>
  <si>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</si>
  <si>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</si>
  <si>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</si>
  <si>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</si>
  <si>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</si>
  <si>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</si>
  <si>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</si>
  <si>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</si>
  <si>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</si>
  <si>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</si>
  <si>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</si>
  <si>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</si>
  <si>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</si>
  <si>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</si>
  <si>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</si>
  <si>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</si>
  <si>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</si>
  <si>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</si>
  <si>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</si>
  <si>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</si>
  <si>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</si>
  <si>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</si>
  <si>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</si>
  <si>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</si>
  <si>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</si>
  <si>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</si>
  <si>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</si>
  <si>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</si>
  <si>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</si>
  <si>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</si>
  <si>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</si>
  <si>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</si>
  <si>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</si>
  <si>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</si>
  <si>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</si>
  <si>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</si>
  <si>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</si>
  <si>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</si>
  <si>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</si>
  <si>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</si>
  <si>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</si>
  <si>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</si>
  <si>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</si>
  <si>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</si>
  <si>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</si>
  <si>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</si>
  <si>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</si>
  <si>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</si>
  <si>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</si>
  <si>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</si>
  <si>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</si>
  <si>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</si>
  <si>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</si>
  <si>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</si>
  <si>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</si>
  <si>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</si>
  <si>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</si>
  <si>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</si>
  <si>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</si>
  <si>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</si>
  <si>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</si>
  <si>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</si>
  <si>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</si>
  <si>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</si>
  <si>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</si>
  <si>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</si>
  <si>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</si>
  <si>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</si>
  <si>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</si>
  <si>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</si>
  <si>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</si>
  <si>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</si>
  <si>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</si>
  <si>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</si>
  <si>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</si>
  <si>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</si>
  <si>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</si>
  <si>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</si>
  <si>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</si>
  <si>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</si>
  <si>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</si>
  <si>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</si>
  <si>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</si>
  <si>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</si>
  <si>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</si>
  <si>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</si>
  <si>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</si>
  <si>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</si>
  <si>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</si>
  <si>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</si>
  <si>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</si>
  <si>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</si>
  <si>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</si>
  <si>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</si>
  <si>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</si>
  <si>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</si>
  <si>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</si>
  <si>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</si>
  <si>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</si>
  <si>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</si>
  <si>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</si>
  <si>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</si>
  <si>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</si>
  <si>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</si>
  <si>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</si>
  <si>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</si>
  <si>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</si>
  <si>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</si>
  <si>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</si>
  <si>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</si>
  <si>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</si>
  <si>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</si>
  <si>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</si>
  <si>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</si>
  <si>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</si>
  <si>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</si>
  <si>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</si>
  <si>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</si>
  <si>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</si>
  <si>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</si>
  <si>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</si>
  <si>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</si>
  <si>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</si>
  <si>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</si>
  <si>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</si>
  <si>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</si>
  <si>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</si>
  <si>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</si>
  <si>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</si>
  <si>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</si>
  <si>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</si>
  <si>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</si>
  <si>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</si>
  <si>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</si>
  <si>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</si>
  <si>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</si>
  <si>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</si>
  <si>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</si>
  <si>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</si>
  <si>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</si>
  <si>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</si>
  <si>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</si>
  <si>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</si>
  <si>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</si>
  <si>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</si>
  <si>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</si>
  <si>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</si>
  <si>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</si>
  <si>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</si>
  <si>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</si>
  <si>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</si>
  <si>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</si>
  <si>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</si>
  <si>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</si>
  <si>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</si>
  <si>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</si>
  <si>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</si>
  <si>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</si>
  <si>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</si>
  <si>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</si>
  <si>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</si>
  <si>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</si>
  <si>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</si>
  <si>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</si>
  <si>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</si>
  <si>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</si>
  <si>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</si>
  <si>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</si>
  <si>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</si>
  <si>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</si>
  <si>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</si>
  <si>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</si>
  <si>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</si>
  <si>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</si>
  <si>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</si>
  <si>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</si>
  <si>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</si>
  <si>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</si>
  <si>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</si>
  <si>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</si>
  <si>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</si>
  <si>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</si>
  <si>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</si>
  <si>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</si>
  <si>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</si>
  <si>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</si>
  <si>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</si>
  <si>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</si>
  <si>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</si>
  <si>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</si>
  <si>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</si>
  <si>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</si>
  <si>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</si>
  <si>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</si>
  <si>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</si>
  <si>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</si>
  <si>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</si>
  <si>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</si>
  <si>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</si>
  <si>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</si>
  <si>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</si>
  <si>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</si>
  <si>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</si>
  <si>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</si>
  <si>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</si>
  <si>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</si>
  <si>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</si>
  <si>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</si>
  <si>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</si>
  <si>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</si>
  <si>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</si>
  <si>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</si>
  <si>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</si>
  <si>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</si>
  <si>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</si>
  <si>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</si>
  <si>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</si>
  <si>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</si>
  <si>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</si>
  <si>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</si>
  <si>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</si>
  <si>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</si>
  <si>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</si>
  <si>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</si>
  <si>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</si>
  <si>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</si>
  <si>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</si>
  <si>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</si>
  <si>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</si>
  <si>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</si>
  <si>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</si>
  <si>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</si>
  <si>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</si>
  <si>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</si>
  <si>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</si>
  <si>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</si>
  <si>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</si>
  <si>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</si>
  <si>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</si>
  <si>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</si>
  <si>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</si>
  <si>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</si>
  <si>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</si>
  <si>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</si>
  <si>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</si>
  <si>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</si>
  <si>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</si>
  <si>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</si>
  <si>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</si>
  <si>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</si>
  <si>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</si>
  <si>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</si>
  <si>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</si>
  <si>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</si>
  <si>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</si>
  <si>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</si>
  <si>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</si>
  <si>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</si>
  <si>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</si>
  <si>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</si>
  <si>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</si>
  <si>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</si>
  <si>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</si>
  <si>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</si>
  <si>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</si>
  <si>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</si>
  <si>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</si>
  <si>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</si>
  <si>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</si>
  <si>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</si>
  <si>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</si>
  <si>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</si>
  <si>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</si>
  <si>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</si>
  <si>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</si>
  <si>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</si>
  <si>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</si>
  <si>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</si>
  <si>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</si>
  <si>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</si>
  <si>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</si>
  <si>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</si>
  <si>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</si>
  <si>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</si>
  <si>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</si>
  <si>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</si>
  <si>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</si>
  <si>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</si>
  <si>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</si>
  <si>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</si>
  <si>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</si>
  <si>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</si>
  <si>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</si>
  <si>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</si>
  <si>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</si>
  <si>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</si>
  <si>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</si>
  <si>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</si>
  <si>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</si>
  <si>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</si>
  <si>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</si>
  <si>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</si>
  <si>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</si>
  <si>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</si>
  <si>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</si>
  <si>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</si>
  <si>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</si>
  <si>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</si>
  <si>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</si>
  <si>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</si>
  <si>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</si>
  <si>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</si>
  <si>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</si>
  <si>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</si>
  <si>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</si>
  <si>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</si>
  <si>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</si>
  <si>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</si>
  <si>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</si>
  <si>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</si>
  <si>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</si>
  <si>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</si>
  <si>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</si>
  <si>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</si>
  <si>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</si>
  <si>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</si>
  <si>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</si>
  <si>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</si>
  <si>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</si>
  <si>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</si>
  <si>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</si>
  <si>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</si>
  <si>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</si>
  <si>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</si>
  <si>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</si>
  <si>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</si>
  <si>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</si>
  <si>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</si>
  <si>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</si>
  <si>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</si>
  <si>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</si>
  <si>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</si>
  <si>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</si>
  <si>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</si>
  <si>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</si>
  <si>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</si>
  <si>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</si>
  <si>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</si>
  <si>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</si>
  <si>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</si>
  <si>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</si>
  <si>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</si>
  <si>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</si>
  <si>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</si>
  <si>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</si>
  <si>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</si>
  <si>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</si>
  <si>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</si>
  <si>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</si>
  <si>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</si>
  <si>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</si>
  <si>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</si>
  <si>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</si>
  <si>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</si>
  <si>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</si>
  <si>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</si>
  <si>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</si>
  <si>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</si>
  <si>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</si>
  <si>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</si>
  <si>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</si>
  <si>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</si>
  <si>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</si>
  <si>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</si>
  <si>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</si>
  <si>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</si>
  <si>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</si>
  <si>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</si>
  <si>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</si>
  <si>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</si>
  <si>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</si>
  <si>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</si>
  <si>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</si>
  <si>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</si>
  <si>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</si>
  <si>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</si>
  <si>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</si>
  <si>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</si>
  <si>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</si>
  <si>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</si>
  <si>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</si>
  <si>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</si>
  <si>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</si>
  <si>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</si>
  <si>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</si>
  <si>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</si>
  <si>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</si>
  <si>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</si>
  <si>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</si>
  <si>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</si>
  <si>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</si>
  <si>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</si>
  <si>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</si>
  <si>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Qualicorp</t>
  </si>
  <si>
    <t>Petzcobasi</t>
  </si>
  <si>
    <t>Profarma</t>
  </si>
  <si>
    <t>PFRM3</t>
  </si>
  <si>
    <t>Porto Seguro</t>
  </si>
  <si>
    <t>Planoeplano</t>
  </si>
  <si>
    <t>Exxon Mobil Corp</t>
  </si>
  <si>
    <t>EXXO34</t>
  </si>
  <si>
    <t>Trend Ouro H</t>
  </si>
  <si>
    <t>GOLX11</t>
  </si>
  <si>
    <t>Priner</t>
  </si>
  <si>
    <t>Allied</t>
  </si>
  <si>
    <t>ALLD3</t>
  </si>
  <si>
    <t>Quero-Quero</t>
  </si>
  <si>
    <t>SANB4</t>
  </si>
  <si>
    <t>BB Etf Dolar</t>
  </si>
  <si>
    <t>DOLA11</t>
  </si>
  <si>
    <t>CMIG3</t>
  </si>
  <si>
    <t>iShares Gold Trust</t>
  </si>
  <si>
    <t>BIAU39</t>
  </si>
  <si>
    <t>Trend China</t>
  </si>
  <si>
    <t>XINA11</t>
  </si>
  <si>
    <t>Syn Prop Tec</t>
  </si>
  <si>
    <t>SYNE3</t>
  </si>
  <si>
    <t>Vittia</t>
  </si>
  <si>
    <t>VITT3</t>
  </si>
  <si>
    <t>It Now Divd</t>
  </si>
  <si>
    <t>DIVD11</t>
  </si>
  <si>
    <t>Trend Us Lrg</t>
  </si>
  <si>
    <t>USAL11</t>
  </si>
  <si>
    <t>Trend Us Tec</t>
  </si>
  <si>
    <t>UTEC11</t>
  </si>
  <si>
    <t>Randon Part</t>
  </si>
  <si>
    <t>Walt Disney Co</t>
  </si>
  <si>
    <t>DISB34</t>
  </si>
  <si>
    <t>Fundo Buena Vista II Fundo de Índice</t>
  </si>
  <si>
    <t>QQQI11</t>
  </si>
  <si>
    <t>Azul</t>
  </si>
  <si>
    <t>AZUL53</t>
  </si>
  <si>
    <t>Raizen</t>
  </si>
  <si>
    <t>Global X Silver Miners</t>
  </si>
  <si>
    <t>BSIL39</t>
  </si>
  <si>
    <t>ALUP11 está em tendência de alta no curto prazo e acima de 36,44 projetaria de 40,2 a 46,3. Tem suportes em 34,39 e 32,5.</t>
  </si>
  <si>
    <t>Azevedo</t>
  </si>
  <si>
    <t>AZEV4</t>
  </si>
  <si>
    <t>Coca Cola Co</t>
  </si>
  <si>
    <t>COCA34</t>
  </si>
  <si>
    <t>Hbr Realty</t>
  </si>
  <si>
    <t>HBRE3</t>
  </si>
  <si>
    <t>Mercantil</t>
  </si>
  <si>
    <t>BMEB4</t>
  </si>
  <si>
    <t>Oranjebtc</t>
  </si>
  <si>
    <t>OBTC3</t>
  </si>
  <si>
    <t>BTG Commodit</t>
  </si>
  <si>
    <t>CMDB11</t>
  </si>
  <si>
    <t>Investo Usbd</t>
  </si>
  <si>
    <t>USDB11</t>
  </si>
  <si>
    <t>Investoutil</t>
  </si>
  <si>
    <t>UTLL11</t>
  </si>
  <si>
    <t>iShares Bitcoin Trust</t>
  </si>
  <si>
    <t>IBIT39</t>
  </si>
  <si>
    <t>iShares Core MSCI Emerging Markets</t>
  </si>
  <si>
    <t>BIEM39</t>
  </si>
  <si>
    <t>Ishares Eqwe</t>
  </si>
  <si>
    <t>EWBZ11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</si>
  <si>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</si>
  <si>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</si>
  <si>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TTEN3 está em tendência de baixa no curto prazo e abaixo de 15,37 projetaria de 14,24 a 13,12. Tem resistências em 15,69  e 17,93.</t>
  </si>
  <si>
    <t>ABCB4 está em tendência de baixa no curto prazo e abaixo de 24,63 projetaria de 22,53 a 20,43. Tem resistências em 25,24  e 29,43.</t>
  </si>
  <si>
    <t>A1MD34 está em tendência de baixa no curto prazo e abaixo de 126,8 projetaria de 110,26 a 93,73. Tem resistências em 136,13  e 169,19.</t>
  </si>
  <si>
    <t>BABA34 está em tendência de baixa no curto prazo e abaixo de 22,81 projetaria de 19,24 a 15,67. Tem resistências em 23,12  e 30,25. O IFR sobrevendido alerta para recuperações se superar 23,12</t>
  </si>
  <si>
    <t>ALLD3 está em tendência de baixa no curto prazo e abaixo de 6,8 projetaria de 6,35 a 5,91. Tem resistências em 7,06  e 7,94.</t>
  </si>
  <si>
    <t>ALOS3 está em tendência de baixa no curto prazo e abaixo de 28,7 projetaria de 26,58 a 24,47. Tem resistências em 29,36  e 33,58.</t>
  </si>
  <si>
    <t>ALPA4 está em tendência de baixa no curto prazo e abaixo de 11,9 projetaria de 10,13 a 8,36. Tem resistências em 12,3  e 15,83.</t>
  </si>
  <si>
    <t>GOGL34 está em tendência de baixa no curto prazo e abaixo de 119,18 projetaria de 108,9 a 98,63. Tem resistências em 120,73  e 141,27. O IFR sobrevendido alerta para recuperações se superar 120,73</t>
  </si>
  <si>
    <t>AMZO34 está em tendência de baixa no curto prazo e abaixo de 52,51 projetaria de 47,65 a 42,8. Tem resistências em 53,37  e 63,07.</t>
  </si>
  <si>
    <t>ABEV3 está em tendência de baixa no curto prazo e abaixo de 14,73 projetaria de 13,39 a 12,06. Tem resistências em 14,92  e 17,58.</t>
  </si>
  <si>
    <t>Ambipar</t>
  </si>
  <si>
    <t>AMBP3</t>
  </si>
  <si>
    <t>AMER3 está em tendência de alta no curto prazo e acima de 7,39 projetaria de 9,11 a 11,9. Tem suportes em 5,23 e 4,36.</t>
  </si>
  <si>
    <t>ANIM3 está em tendência de baixa no curto prazo e abaixo de 3,98 projetaria de 3,3 a 2,63. Tem resistências em 4,13  e 5,47.</t>
  </si>
  <si>
    <t>AAPL34 está em tendência de baixa no curto prazo e abaixo de 64,33 projetaria de 60,53 a 56,74. Tem resistências em 65,6  e 73,18.</t>
  </si>
  <si>
    <t>ARML3 está em tendência de baixa no curto prazo e abaixo de 4,82 projetaria de 4 a 3,18. Tem resistências em 5,1  e 6,73.</t>
  </si>
  <si>
    <t>ASAI3 está em tendência de alta no curto prazo e acima de 10,23 projetaria de 12,28 a 15,6. Tem suportes em 8,6 e 7,57. O padrão de volume favorece a alta.</t>
  </si>
  <si>
    <t>AURA33 está em tendência de baixa no curto prazo e abaixo de 121,15 projetaria de 93,41 a 65,68. Tem resistências em 126,3  e 181,76.</t>
  </si>
  <si>
    <t>AURE3 está em tendência de baixa no curto prazo e abaixo de 11,48 projetaria de 10,82 a 10,16. Tem resistências em 11,74  e 13,05.</t>
  </si>
  <si>
    <t>AXIA3 está em tendência de baixa no curto prazo e abaixo de 55,88 projetaria de 51,02 a 46,17. Tem resistências em 57,05  e 66,75.</t>
  </si>
  <si>
    <t>AXIA6 está em tendência de baixa no curto prazo e abaixo de 61,33 projetaria de 55,37 a 49,41. Tem resistências em 62,39  e 74,3.</t>
  </si>
  <si>
    <t>AXIA7 está em tendência de baixa no curto prazo e abaixo de 53,59 projetaria de 49,31 a 45,04. Tem resistências em 54,97  e 63,51.</t>
  </si>
  <si>
    <t>AZEV4 está em tendência de alta no curto prazo e acima de 0,28 projetaria de 0,36 a 0,49. Tem suportes em 0,18 e 0,13.</t>
  </si>
  <si>
    <t>Azt Energia</t>
  </si>
  <si>
    <t>AZTE3</t>
  </si>
  <si>
    <t>AZTE3 está em tendência de alta no curto prazo e acima de 0,48 projetaria de 0,64 a 0,9. Tem suportes em 0,33 e 0,24. O padrão de volume favorece a alta. O IFR sobrecomprado alerta realizações se perder 0,33.</t>
  </si>
  <si>
    <t>AZZA3 está em tendência de baixa no curto prazo e abaixo de 24,24 projetaria de 22,23 a 20,22. Tem resistências em 25,06  e 29,07.</t>
  </si>
  <si>
    <t>B3SA3 está em tendência de baixa no curto prazo e abaixo de 16,9 projetaria de 15,07 a 13,24. Tem resistências em 17,6  e 21,25.</t>
  </si>
  <si>
    <t>BMGB4 está em tendência de baixa no curto prazo e abaixo de 4,83 projetaria de 4,41 a 3,99. Tem resistências em 4,95  e 5,78.</t>
  </si>
  <si>
    <t>BRSR6 está em tendência de baixa no curto prazo e abaixo de 16,31 projetaria de 14,49 a 12,68. Tem resistências em 17,17  e 20,79.</t>
  </si>
  <si>
    <t>BBSE3 está em tendência de baixa no curto prazo e abaixo de 34,3 projetaria de 32,63 a 30,96. Tem resistências em 34,81  e 38,14.</t>
  </si>
  <si>
    <t>BMOB3 está em tendência de alta no curto prazo e acima de 26,65 projetaria de 30,14 a 35,79. Tem suportes em 25,06 e 23,31.</t>
  </si>
  <si>
    <t>BERK34 está em tendência de baixa no curto prazo e abaixo de 122,68 projetaria de 117,12 a 111,56. Tem resistências em 125,33  e 136,44.</t>
  </si>
  <si>
    <t>BLAU3 está em tendência de baixa no curto prazo e abaixo de 9,75 projetaria de 8,87 a 7,99. Tem resistências em 10  e 11,75.</t>
  </si>
  <si>
    <t>SOJA3 está em tendência de baixa no curto prazo e abaixo de 6,83 projetaria de 6,06 a 5,3. Tem resistências em 7,1  e 8,62. O IFR sobrevendido alerta para recuperações se superar 7,1</t>
  </si>
  <si>
    <t>BRBI11 está em tendência de baixa no curto prazo e abaixo de 18,7 projetaria de 17,44 a 16,18. Tem resistências em 19,1  e 21,61.</t>
  </si>
  <si>
    <t>BBDC3 está em tendência de baixa no curto prazo e abaixo de 16,15 projetaria de 14,86 a 13,57. Tem resistências em 16,42  e 18,99.</t>
  </si>
  <si>
    <t>BBDC4 está em tendência de baixa no curto prazo e abaixo de 18,38 projetaria de 16,85 a 15,32. Tem resistências em 18,79  e 21,84.</t>
  </si>
  <si>
    <t>BRAP4 está em tendência de baixa no curto prazo e abaixo de 22,19 projetaria de 19,6 a 17,02. Tem resistências em 22,64  e 27,8.</t>
  </si>
  <si>
    <t>BBAS3 está em tendência de baixa no curto prazo e abaixo de 22,32 projetaria de 20,18 a 18,04. Tem resistências em 23,07  e 27,34. O IFR sobrevendido alerta para recuperações se superar 23,07</t>
  </si>
  <si>
    <t>AGRO3 está em tendência de baixa no curto prazo e abaixo de 20,51 projetaria de 19,26 a 18,02. Tem resistências em 21,37  e 23,85.</t>
  </si>
  <si>
    <t>BRKM5 está em tendência de baixa no curto prazo e abaixo de 9 projetaria de 6,98 a 4,96. Tem resistências em 9,5  e 13,53. O IFR sobrevendido alerta para recuperações se superar 9,5</t>
  </si>
  <si>
    <t>BRAV3 está em tendência de alta no curto prazo e acima de 20,99 projetaria de 25,74 a 33,44. Tem suportes em 19,6 e 17,22. O padrão de volume favorece a alta.</t>
  </si>
  <si>
    <t>AVGO34 está em tendência de baixa no curto prazo e abaixo de 21,78 projetaria de 18,54 a 15,3. Tem resistências em 22,9  e 29,37. O IFR sobrevendido alerta para recuperações se superar 22,9</t>
  </si>
  <si>
    <t>BPAC11 está em tendência de baixa no curto prazo e abaixo de 52,86 projetaria de 48,82 a 44,79. Tem resistências em 54,6  e 62,66.</t>
  </si>
  <si>
    <t>CXSE3 está em tendência de baixa no curto prazo e abaixo de 17,35 projetaria de 16,34 a 15,34. Tem resistências em 17,53  e 19,53.</t>
  </si>
  <si>
    <t>CAML3 está em tendência de baixa no curto prazo e abaixo de 5,7 projetaria de 5,1 a 4,5. Tem resistências em 5,88  e 7,07.</t>
  </si>
  <si>
    <t>BHIA3 está em tendência de baixa no curto prazo e abaixo de 2,81 projetaria de 2,36 a 1,92. Tem resistências em 2,94  e 3,82.</t>
  </si>
  <si>
    <t>CBAV3 está em tendência de alta no curto prazo e acima de 10,54 projetaria de 13,9 a 19,34. Tem suportes em 10,33 e 8,64.</t>
  </si>
  <si>
    <t>CEAB3 está em tendência de baixa no curto prazo e abaixo de 11,39 projetaria de 8,74 a 6,1. Tem resistências em 12,28  e 17,56.</t>
  </si>
  <si>
    <t>CMIG3 está em tendência de alta no curto prazo e acima de 16,93 projetaria de 19,17 a 22,8. Tem suportes em 16,32 e 15,19.</t>
  </si>
  <si>
    <t>CMIG4 está em tendência de alta no curto prazo e acima de 12,62 projetaria de 14,09 a 16,47. Tem suportes em 12,24 e 11,5.</t>
  </si>
  <si>
    <t>Chevron Corp</t>
  </si>
  <si>
    <t>CHVX34</t>
  </si>
  <si>
    <t>CHVX34 está em tendência de alta no curto prazo e acima de 112,63 projetaria de 133,96 a 168,49. Tem suportes em 110,67 e 100. O IFR sobrecomprado alerta realizações se perder 110,67.</t>
  </si>
  <si>
    <t>COCA34 está em tendência de alta no curto prazo e acima de 70,3 projetaria de 76,56 a 86,69. Tem suportes em 65,7 e 62,56.</t>
  </si>
  <si>
    <t>COGN3 está em tendência de baixa no curto prazo e abaixo de 2,94 projetaria de 2,31 a 1,68. Tem resistências em 3,03  e 4,28.</t>
  </si>
  <si>
    <t>C2OI34 está em tendência de baixa no curto prazo e abaixo de 33,37 projetaria de 23,26 a 13,16. Tem resistências em 34,86  e 55,06. O IFR sobrevendido alerta para recuperações se superar 34,86</t>
  </si>
  <si>
    <t>CSMG3 está em tendência de alta no curto prazo e acima de 58,82 projetaria de 72,06 a 93,49. Tem suportes em 54,7 e 48,07.</t>
  </si>
  <si>
    <t>CPLE3 está em tendência de alta no curto prazo e acima de 15,57 projetaria de 17,89 a 21,66. Tem suportes em 14,89 e 13,72.</t>
  </si>
  <si>
    <t>CSAN3 está em tendência de baixa no curto prazo e abaixo de 5,05 projetaria de 4,43 a 3,82. Tem resistências em 5,2  e 6,42.</t>
  </si>
  <si>
    <t>CPFE3 está em tendência de baixa no curto prazo e abaixo de 46,68 projetaria de 43,33 a 39,98. Tem resistências em 48,03  e 54,72.</t>
  </si>
  <si>
    <t>CSED3 está em tendência de baixa no curto prazo e abaixo de 5,28 projetaria de 4,64 a 4. Tem resistências em 5,6  e 6,87. O IFR sobrevendido alerta para recuperações se superar 5,6</t>
  </si>
  <si>
    <t>CMIN3 está em tendência de baixa no curto prazo e abaixo de 4,85 projetaria de 4,25 a 3,66. Tem resistências em 4,97  e 6,15.</t>
  </si>
  <si>
    <t>CURY3 está em tendência de baixa no curto prazo e abaixo de 33,69 projetaria de 30,21 a 26,74. Tem resistências em 34,61  e 41,55.</t>
  </si>
  <si>
    <t>CVCB3 está em tendência de baixa no curto prazo e abaixo de 1,91 projetaria de 1,58 a 1,25. Tem resistências em 2,01  e 2,66.</t>
  </si>
  <si>
    <t>CYRE3 está em tendência de baixa no curto prazo e abaixo de 25,84 projetaria de 23,25 a 20,66. Tem resistências em 26,62  e 31,79.</t>
  </si>
  <si>
    <t>CYRE4 está em tendência de baixa no curto prazo e abaixo de 23,6 projetaria de 21,06 a 18,53. Tem resistências em 24,36  e 29,42.</t>
  </si>
  <si>
    <t>DASA3 está em tendência de baixa no curto prazo e abaixo de 2,36 projetaria de 1,61 a 0,87. Tem resistências em 2,78  e 4,26. O IFR sobrevendido alerta para recuperações se superar 2,78</t>
  </si>
  <si>
    <t>DESK3 está em tendência de alta no curto prazo e acima de 18,51 projetaria de 22,44 a 28,81. Tem suportes em 17,72 e 15,75. O IFR sobrecomprado alerta realizações se perder 17,72.</t>
  </si>
  <si>
    <t>DXCO3 está em tendência de baixa no curto prazo e abaixo de 4,46 projetaria de 3,91 a 3,36. Tem resistências em 4,64  e 5,73.</t>
  </si>
  <si>
    <t>PNVL3 está em tendência de baixa no curto prazo e abaixo de 13,9 projetaria de 11,54 a 9,19. Tem resistências em 14,45  e 19,15.</t>
  </si>
  <si>
    <t>DIRR3 está em tendência de baixa no curto prazo e abaixo de 12,75 projetaria de 11,28 a 9,82. Tem resistências em 13,18  e 16,1. O IFR sobrevendido alerta para recuperações se superar 13,18</t>
  </si>
  <si>
    <t>ECOR3 está em tendência de baixa no curto prazo e abaixo de 8,07 projetaria de 6,65 a 5,24. Tem resistências em 8,32  e 11,14.</t>
  </si>
  <si>
    <t>EMBJ3 está em tendência de baixa no curto prazo e abaixo de 72,12 projetaria de 61,8 a 51,49. Tem resistências em 74,49  e 95,11.</t>
  </si>
  <si>
    <t>ENGI11 está em tendência de baixa no curto prazo e abaixo de 49,45 projetaria de 46,48 a 43,51. Tem resistências em 50,62  e 56,55.</t>
  </si>
  <si>
    <t>ENEV3 está em tendência de alta no curto prazo e acima de 25,99 projetaria de 31,11 a 39,4. Tem suportes em 23,91 e 21,34.</t>
  </si>
  <si>
    <t>EGIE3 está em tendência de baixa no curto prazo e abaixo de 31,54 projetaria de 29,75 a 27,97. Tem resistências em 31,98  e 35,54.</t>
  </si>
  <si>
    <t>EQTL3 está em tendência de baixa no curto prazo e abaixo de 39,04 projetaria de 37,17 a 35,3. Tem resistências em 39,99  e 43,72.</t>
  </si>
  <si>
    <t>EVEN3 está em tendência de baixa no curto prazo e abaixo de 6,95 projetaria de 6,35 a 5,75. Tem resistências em 7,09  e 8,28.</t>
  </si>
  <si>
    <t>EXXO34 está em tendência de alta no curto prazo e acima de 115,41 projetaria de 139,98 a 179,74. Tem suportes em 112,24 e 99,95. O IFR sobrecomprado alerta realizações se perder 112,24.</t>
  </si>
  <si>
    <t>EZTC3 está em tendência de baixa no curto prazo e abaixo de 13,32 projetaria de 12,18 a 11,05. Tem resistências em 13,63  e 15,89.</t>
  </si>
  <si>
    <t>FESA4 está em tendência de alta no curto prazo e acima de 8,9 projetaria de 10,25 a 12,45. Tem suportes em 7,71 e 7,03. O padrão de volume favorece a alta.</t>
  </si>
  <si>
    <t>FLRY3 está em tendência de baixa no curto prazo e abaixo de 15,45 projetaria de 14,15 a 12,85. Tem resistências em 15,75  e 18,34.</t>
  </si>
  <si>
    <t>FRAS3 está em tendência de baixa no curto prazo e abaixo de 21,22 projetaria de 19,68 a 18,15. Tem resistências em 21,91  e 24,97.</t>
  </si>
  <si>
    <t>GGBR4 está em tendência de baixa no curto prazo e abaixo de 18,24 projetaria de 16,02 a 13,81. Tem resistências em 18,55  e 22,97.</t>
  </si>
  <si>
    <t>GOAU4 está em tendência de baixa no curto prazo e abaixo de 8,15 projetaria de 7,21 a 6,27. Tem resistências em 8,28  e 10,15.</t>
  </si>
  <si>
    <t>GGPS3 está em tendência de baixa no curto prazo e abaixo de 15,92 projetaria de 14,61 a 13,31. Tem resistências em 16,29  e 18,89.</t>
  </si>
  <si>
    <t>GRND3 está em tendência de baixa no curto prazo e abaixo de 4,61 projetaria de 4,2 a 3,79. Tem resistências em 4,67  e 5,48.</t>
  </si>
  <si>
    <t>GMAT3 está em tendência de baixa no curto prazo e abaixo de 4,37 projetaria de 3,76 a 3,15. Tem resistências em 4,58  e 5,79.</t>
  </si>
  <si>
    <t>SBFG3 está em tendência de alta no curto prazo e acima de 16 projetaria de 19,19 a 24,36. Tem suportes em 11,53 e 9,93.</t>
  </si>
  <si>
    <t>HAPV3 está em tendência de alta no curto prazo e acima de 17,38 projetaria de 23,79 a 34,17. Tem suportes em 9,44 e 6,23.</t>
  </si>
  <si>
    <t>HBRE3 está em tendência de baixa no curto prazo e abaixo de 2,8 projetaria de 2,45 a 2,1. Tem resistências em 2,88  e 3,57.</t>
  </si>
  <si>
    <t>HBOR3 está em tendência de baixa no curto prazo e abaixo de 2,26 projetaria de 1,89 a 1,52. Tem resistências em 2,35  e 3,08.</t>
  </si>
  <si>
    <t>HBSA3 está em tendência de baixa no curto prazo e abaixo de 3,94 projetaria de 3,66 a 3,39. Tem resistências em 4,04  e 4,58.</t>
  </si>
  <si>
    <t>HYPE3 está em tendência de baixa no curto prazo e abaixo de 21,88 projetaria de 20,04 a 18,21. Tem resistências em 22,45  e 26,11.</t>
  </si>
  <si>
    <t>IGTI11 está em tendência de baixa no curto prazo e abaixo de 26,41 projetaria de 24,56 a 22,72. Tem resistências em 27,01  e 30,69.</t>
  </si>
  <si>
    <t>ITLC34 está em tendência de baixa no curto prazo e abaixo de 35,66 projetaria de 30,32 a 24,99. Tem resistências em 38,27  e 48,93.</t>
  </si>
  <si>
    <t>INTB3 está em tendência de baixa no curto prazo e abaixo de 13,75 projetaria de 12,27 a 10,8. Tem resistências em 14,25  e 17,19.</t>
  </si>
  <si>
    <t>INBR32 está em tendência de baixa no curto prazo e abaixo de 39,9 projetaria de 35,9 a 31,9. Tem resistências em 41,76  e 49,75.</t>
  </si>
  <si>
    <t>MYPK3 está em tendência de baixa no curto prazo e abaixo de 8,86 projetaria de 8,11 a 7,37. Tem resistências em 8,98  e 10,46.</t>
  </si>
  <si>
    <t>RANI3 está em tendência de baixa no curto prazo e abaixo de 9,42 projetaria de 8,87 a 8,33. Tem resistências em 9,55  e 10,63.</t>
  </si>
  <si>
    <t>IRBR3 está em tendência de baixa no curto prazo e abaixo de 52,56 projetaria de 46,74 a 40,93. Tem resistências em 53,83  e 65,45.</t>
  </si>
  <si>
    <t>ISAE4 está em tendência de alta no curto prazo e acima de 30,04 projetaria de 33,12 a 38,11. Tem suportes em 28,08 e 26,53.</t>
  </si>
  <si>
    <t>ITSA3 está em tendência de baixa no curto prazo e abaixo de 13,16 projetaria de 11,84 a 10,53. Tem resistências em 13,42  e 16,04.</t>
  </si>
  <si>
    <t>ITSA4 está em tendência de baixa no curto prazo e abaixo de 13,24 projetaria de 11,9 a 10,56. Tem resistências em 13,47  e 16,14.</t>
  </si>
  <si>
    <t>ITUB3 está em tendência de alta no curto prazo e acima de 45,71 projetaria de 54,17 a 67,86. Tem suportes em 40,76 e 36,52. O padrão de volume favorece a alta.</t>
  </si>
  <si>
    <t>ITUB4 está em tendência de baixa no curto prazo e abaixo de 41,23 projetaria de 37,17 a 33,12. Tem resistências em 42,06  e 50,16.</t>
  </si>
  <si>
    <t>JALL3 está em tendência de alta no curto prazo e acima de 3,81 projetaria de 4,5 a 5,63. Tem suportes em 3,52 e 3,17. O padrão de volume favorece a alta. O IFR sobrecomprado alerta realizações se perder 3,52.</t>
  </si>
  <si>
    <t>JBSS32 está em tendência de alta no curto prazo e acima de 91,99 projetaria de 104,78 a 125,49. Tem suportes em 89,19 e 82,79. O IFR sobrecomprado alerta realizações se perder 89,19.</t>
  </si>
  <si>
    <t>JHSF3 está em tendência de baixa no curto prazo e abaixo de 8,51 projetaria de 7,52 a 6,54. Tem resistências em 8,71  e 10,67.</t>
  </si>
  <si>
    <t>JPMC34 está em tendência de baixa no curto prazo e abaixo de 148,53 projetaria de 137,18 a 125,83. Tem resistências em 150,35  e 173,04.</t>
  </si>
  <si>
    <t>JSLG3 está em tendência de baixa no curto prazo e abaixo de 6,5 projetaria de 5,06 a 3,63. Tem resistências em 6,89  e 9,75.</t>
  </si>
  <si>
    <t>KEPL3 está em tendência de baixa no curto prazo e abaixo de 7,83 projetaria de 6,9 a 5,97. Tem resistências em 8,36  e 10,21.</t>
  </si>
  <si>
    <t>KLBN3 está em tendência de baixa no curto prazo e abaixo de 3,81 projetaria de 3,51 a 3,21. Tem resistências em 3,88  e 4,47.</t>
  </si>
  <si>
    <t>KLBN4 está em tendência de baixa no curto prazo e abaixo de 3,8 projetaria de 3,51 a 3,22. Tem resistências em 3,87  e 4,44.</t>
  </si>
  <si>
    <t>KLBN11 está em tendência de baixa no curto prazo e abaixo de 18,98 projetaria de 17,46 a 15,94. Tem resistências em 19,36  e 22,39.</t>
  </si>
  <si>
    <t>LAVV3 está em tendência de baixa no curto prazo e abaixo de 13,68 projetaria de 11,99 a 10,3. Tem resistências em 14,02  e 17,39. O IFR sobrevendido alerta para recuperações se superar 14,02</t>
  </si>
  <si>
    <t>LIGT3 está em tendência de alta no curto prazo e acima de 5,83 projetaria de 6,84 a 8,48. Tem suportes em 4,64 e 4,13.</t>
  </si>
  <si>
    <t>RENT3 está em tendência de baixa no curto prazo e abaixo de 44,6 projetaria de 40,66 a 36,72. Tem resistências em 45,9  e 53,77.</t>
  </si>
  <si>
    <t>RENT4 está em tendência de baixa no curto prazo e abaixo de 42,45 projetaria de 38,73 a 35,02. Tem resistências em 43,62  e 51,04.</t>
  </si>
  <si>
    <t>LOGG3 está em tendência de baixa no curto prazo e abaixo de 26,53 projetaria de 23,95 a 21,38. Tem resistências em 27  e 32,14.</t>
  </si>
  <si>
    <t>LREN3 está em tendência de baixa no curto prazo e abaixo de 13,97 projetaria de 12,8 a 11,64. Tem resistências em 15,18  e 17,5.</t>
  </si>
  <si>
    <t>LWSA3 está em tendência de baixa no curto prazo e abaixo de 3,58 projetaria de 3,1 a 2,63. Tem resistências em 3,73  e 4,67.</t>
  </si>
  <si>
    <t>MDIA3 está em tendência de baixa no curto prazo e abaixo de 21,94 projetaria de 20,31 a 18,69. Tem resistências em 22,46  e 25,7.</t>
  </si>
  <si>
    <t>MGLU3 está em tendência de baixa no curto prazo e abaixo de 7,92 projetaria de 6,85 a 5,78. Tem resistências em 8,32  e 10,45.</t>
  </si>
  <si>
    <t>POMO3 está em tendência de baixa no curto prazo e abaixo de 5,62 projetaria de 5,15 a 4,69. Tem resistências em 5,73  e 6,65.</t>
  </si>
  <si>
    <t>POMO4 está em tendência de baixa no curto prazo e abaixo de 5,95 projetaria de 5,45 a 4,96. Tem resistências em 6,09  e 7,07.</t>
  </si>
  <si>
    <t>MBRF3 está em tendência de alta no curto prazo e acima de 22,74 projetaria de 27,12 a 34,22. Tem suportes em 21,86 e 19,66. O padrão de volume favorece a alta. O IFR sobrecomprado alerta realizações se perder 21,86.</t>
  </si>
  <si>
    <t>CASH3 está em tendência de alta no curto prazo e acima de 4,55 projetaria de 5,37 a 6,71. Tem suportes em 3,48 e 3,06.</t>
  </si>
  <si>
    <t>MELK3 está em tendência de baixa no curto prazo e abaixo de 3,32 projetaria de 3,06 a 2,81. Tem resistências em 3,37  e 3,87. O IFR sobrevendido alerta para recuperações se superar 3,37</t>
  </si>
  <si>
    <t>MELI34 está em tendência de baixa no curto prazo e abaixo de 69,79 projetaria de 59,93 a 50,08. Tem resistências em 71,19  e 90,89.</t>
  </si>
  <si>
    <t>BMEB4 está em tendência de baixa no curto prazo e abaixo de 71,47 projetaria de 60,79 a 50,12. Tem resistências em 73,77  e 95,11.</t>
  </si>
  <si>
    <t>M1TA34 está em tendência de baixa no curto prazo e abaixo de 98,5 projetaria de 86,26 a 74,03. Tem resistências em 101,13  e 125,59. O IFR sobrevendido alerta para recuperações se superar 101,13</t>
  </si>
  <si>
    <t>LEVE3 está em tendência de baixa no curto prazo e abaixo de 34,14 projetaria de 32,49 a 30,84. Tem resistências em 34,98  e 38,27.</t>
  </si>
  <si>
    <t>MUTC34 está em tendência de baixa no curto prazo e abaixo de 279,39 projetaria de 212,95 a 146,51. Tem resistências em 319,9  e 452,77. O IFR sobrevendido alerta para recuperações se superar 319,9</t>
  </si>
  <si>
    <t>MSFT34 está em tendência de baixa no curto prazo e abaixo de 78,07 projetaria de 67,05 a 56,04. Tem resistências em 79,8  e 101,82. O IFR sobrevendido alerta para recuperações se superar 79,8</t>
  </si>
  <si>
    <t>MILS3 está em tendência de baixa no curto prazo e abaixo de 13,31 projetaria de 12,17 a 11,04. Tem resistências em 13,56  e 15,82.</t>
  </si>
  <si>
    <t>BEEF3 está em tendência de baixa no curto prazo e abaixo de 4,1 projetaria de 3,25 a 2,41. Tem resistências em 4,26  e 5,94.</t>
  </si>
  <si>
    <t>MOTV3 está em tendência de baixa no curto prazo e abaixo de 15,11 projetaria de 14,13 a 13,15. Tem resistências em 15,41  e 17,36.</t>
  </si>
  <si>
    <t>MDNE3 está em tendência de baixa no curto prazo e abaixo de 29,71 projetaria de 25,39 a 21,07. Tem resistências em 31  e 39,63.</t>
  </si>
  <si>
    <t>MOVI3 está em tendência de baixa no curto prazo e abaixo de 12,14 projetaria de 10,34 a 8,55. Tem resistências em 12,57  e 16,15.</t>
  </si>
  <si>
    <t>MRVE3 está em tendência de baixa no curto prazo e abaixo de 7,52 projetaria de 6,46 a 5,4. Tem resistências em 7,96  e 10,07.</t>
  </si>
  <si>
    <t>MULT3 está em tendência de baixa no curto prazo e abaixo de 30,26 projetaria de 27,26 a 24,26. Tem resistências em 30,84  e 36,83.</t>
  </si>
  <si>
    <t>NATU3 está em tendência de alta no curto prazo e acima de 10,07 projetaria de 11,88 a 14,82. Tem suportes em 9,14 e 8,23.</t>
  </si>
  <si>
    <t>NEOE3 está em tendência de alta no curto prazo e acima de 33,35 projetaria de 34,68 a 36,83. Tem suportes em 33,31 e 32,64. O IFR sobrecomprado alerta realizações se perder 33,31.</t>
  </si>
  <si>
    <t>NFLX34 está em tendência de baixa no curto prazo e abaixo de 9,66 projetaria de 8,4 a 7,15. Tem resistências em 9,89  e 12,39.</t>
  </si>
  <si>
    <t>ROXO34 está em tendência de baixa no curto prazo e abaixo de 11,81 projetaria de 10,33 a 8,86. Tem resistências em 12,25  e 15,19. O IFR sobrevendido alerta para recuperações se superar 12,25</t>
  </si>
  <si>
    <t>NVDC34 está em tendência de baixa no curto prazo e abaixo de 17,99 projetaria de 16,67 a 15,35. Tem resistências em 18,46  e 21,09. O IFR sobrevendido alerta para recuperações se superar 18,46</t>
  </si>
  <si>
    <t>OPCT3 está em tendência de baixa no curto prazo e abaixo de 8,66 projetaria de 7,92 a 7,19. Tem resistências em 8,94  e 10,4.</t>
  </si>
  <si>
    <t>ODPV3 está em tendência de baixa no curto prazo e abaixo de 13,1 projetaria de 11,19 a 9,28. Tem resistências em 13,39  e 17,2.</t>
  </si>
  <si>
    <t>ONCO3 está em tendência de baixa no curto prazo e abaixo de 1,46 projetaria de 0,86 a 0,27. Tem resistências em 1,65  e 2,83.</t>
  </si>
  <si>
    <t>ORCL34 está em tendência de baixa no curto prazo e abaixo de 120,09 projetaria de 93,58 a 67,08. Tem resistências em 122,97  e 175,97. O IFR sobrevendido alerta para recuperações se superar 122,97</t>
  </si>
  <si>
    <t>OBTC3 está em tendência de baixa no curto prazo e abaixo de 6,76 projetaria de 5,07 a 3,39. Tem resistências em 7,01  e 10,37.</t>
  </si>
  <si>
    <t>ORVR3 está em tendência de alta no curto prazo e acima de 77,07 projetaria de 88,05 a 105,82. Tem suportes em 65,52 e 60,02. O padrão de volume favorece a alta.</t>
  </si>
  <si>
    <t>PCAR3 está em tendência de baixa no curto prazo e abaixo de 2,25 projetaria de 1,53 a 0,82. Tem resistências em 2,42  e 3,84.</t>
  </si>
  <si>
    <t>Pagseguro Digital Ltd.</t>
  </si>
  <si>
    <t>PAGS34</t>
  </si>
  <si>
    <t>PAGS34 está em tendência de baixa no curto prazo e abaixo de 10,13 projetaria de 9,17 a 8,22. Tem resistências em 10,38  e 12,28.</t>
  </si>
  <si>
    <t>PGMN3 está em tendência de baixa no curto prazo e abaixo de 6 projetaria de 5,03 a 4,07. Tem resistências em 6,29  e 8,21.</t>
  </si>
  <si>
    <t>P2LT34 está em tendência de baixa no curto prazo e abaixo de 239,21 projetaria de 193,05 a 146,89. Tem resistências em 252,99  e 345,3.</t>
  </si>
  <si>
    <t>Paranapanema</t>
  </si>
  <si>
    <t>PMAM3</t>
  </si>
  <si>
    <t>PMAM3 está em tendência de baixa no curto prazo e abaixo de 0,5 projetaria de 0,29 a 0,09. Tem resistências em 0,54  e 0,94.</t>
  </si>
  <si>
    <t>PETR3 está em tendência de alta no curto prazo e acima de 56,14 projetaria de 71,68 a 96,83. Tem suportes em 54,38 e 46,6. O padrão de volume favorece a alta. O IFR sobrecomprado alerta realizações se perder 54,38.</t>
  </si>
  <si>
    <t>PETR4 está em tendência de alta no curto prazo e acima de 50,69 projetaria de 63,76 a 84,92. Tem suportes em 49,49 e 42,95. O IFR sobrecomprado alerta realizações se perder 49,49.</t>
  </si>
  <si>
    <t>RECV3 está em tendência de alta no curto prazo e acima de 14,26 projetaria de 17,24 a 22,07. Tem suportes em 13,69 e 12,19. O padrão de volume favorece a alta. O IFR sobrecomprado alerta realizações se perder 13,69.</t>
  </si>
  <si>
    <t>PRIO3 está em tendência de alta no curto prazo e acima de 72,97 projetaria de 95,13 a 130,99. Tem suportes em 70,68 e 59,59. O IFR sobrecomprado alerta realizações se perder 70,68.</t>
  </si>
  <si>
    <t>AUAU3 está em tendência de alta no curto prazo e acima de 4,14 projetaria de 4,96 a 6,28. Tem suportes em 3,05 e 2,63. O padrão de volume favorece a alta.</t>
  </si>
  <si>
    <t>PINE4 está em tendência de alta no curto prazo e acima de 14,99 projetaria de 18,15 a 23,27. Tem suportes em 12,31 e 10,72.</t>
  </si>
  <si>
    <t>PLPL3 está em tendência de baixa no curto prazo e abaixo de 12,7 projetaria de 11,58 a 10,46. Tem resistências em 13,25  e 15,48.</t>
  </si>
  <si>
    <t>PSSA3 está em tendência de alta no curto prazo e acima de 53,81 projetaria de 59,15 a 67,8. Tem suportes em 48,87 e 46,19. O padrão de volume favorece a alta.</t>
  </si>
  <si>
    <t>POSI3 está em tendência de baixa no curto prazo e abaixo de 3,97 projetaria de 3,68 a 3,4. Tem resistências em 4,08  e 4,64.</t>
  </si>
  <si>
    <t>PRNR3 está em tendência de baixa no curto prazo e abaixo de 18,52 projetaria de 16,37 a 14,23. Tem resistências em 18,84  e 23,12.</t>
  </si>
  <si>
    <t>PFRM3 está em tendência de baixa no curto prazo e abaixo de 7,38 projetaria de 6,58 a 5,78. Tem resistências em 7,66  e 9,25.</t>
  </si>
  <si>
    <t>QUAL3 está em tendência de baixa no curto prazo e abaixo de 1,86 projetaria de 1,58 a 1,3. Tem resistências em 1,95  e 2,5.</t>
  </si>
  <si>
    <t>LJQQ3 está em tendência de baixa no curto prazo e abaixo de 1,87 projetaria de 1,57 a 1,28. Tem resistências em 1,99  e 2,57.</t>
  </si>
  <si>
    <t>RaiaDrogasil</t>
  </si>
  <si>
    <t>RADL3 está em tendência de baixa no curto prazo e abaixo de 23,19 projetaria de 21,48 a 19,77. Tem resistências em 23,7  e 27,11.</t>
  </si>
  <si>
    <t>RAIZ4 está em tendência de baixa no curto prazo e abaixo de 0,51 projetaria de 0,29 a 0,07. Tem resistências em 0,55  e 0,98.</t>
  </si>
  <si>
    <t>RAPT4 está em tendência de baixa no curto prazo e abaixo de 5,09 projetaria de 4,31 a 3,54. Tem resistências em 5,32  e 6,86.</t>
  </si>
  <si>
    <t>RCSL4 está em tendência de baixa no curto prazo e abaixo de 0,96 projetaria de 0,29 a -0,37. Tem resistências em 1,06  e 2,39.</t>
  </si>
  <si>
    <t>RDOR3 está em tendência de baixa no curto prazo e abaixo de 37,47 projetaria de 34,63 a 31,79. Tem resistências em 38,33  e 44.</t>
  </si>
  <si>
    <t>RIAA3 está em tendência de alta no curto prazo e acima de 10,91 projetaria de 13,2 a 16,9. Tem suportes em 8,78 e 7,63. O padrão de volume favorece a alta.</t>
  </si>
  <si>
    <t>Rio Tinto Plc</t>
  </si>
  <si>
    <t>RIOT34</t>
  </si>
  <si>
    <t>RIOT34 está em tendência de baixa no curto prazo e abaixo de 464,47 projetaria de 415,81 a 367,16. Tem resistências em 470,41  e 567,71.</t>
  </si>
  <si>
    <t>ROMI3 está em tendência de baixa no curto prazo e abaixo de 6,97 projetaria de 6,36 a 5,76. Tem resistências em 7,12  e 8,32. O IFR sobrevendido alerta para recuperações se superar 7,12</t>
  </si>
  <si>
    <t>RAIL3 está em tendência de baixa no curto prazo e abaixo de 15,5 projetaria de 14,22 a 12,94. Tem resistências em 15,91  e 18,46.</t>
  </si>
  <si>
    <t>SBSP3 está em tendência de alta no curto prazo e acima de 157,63 projetaria de 180,62 a 217,82. Tem suportes em 151,9 e 140,4. O padrão de volume favorece a alta.</t>
  </si>
  <si>
    <t>SAPR3</t>
  </si>
  <si>
    <t>SAPR3 está em tendência de alta no curto prazo e acima de 11,79 projetaria de 14,75 a 19,55. Tem suportes em 9,88 e 8,39.</t>
  </si>
  <si>
    <t>SAPR4 está em tendência de alta no curto prazo e acima de 9,23 projetaria de 10,71 a 13,12. Tem suportes em 8,21 e 7,46.</t>
  </si>
  <si>
    <t>SAPR11 está em tendência de alta no curto prazo e acima de 48,72 projetaria de 57,49 a 71,69. Tem suportes em 42,7 e 38,31.</t>
  </si>
  <si>
    <t>SANB4 está em tendência de baixa no curto prazo e abaixo de 14,94 projetaria de 13,53 a 12,13. Tem resistências em 15,49  e 18,29.</t>
  </si>
  <si>
    <t>SANB11 está em tendência de baixa no curto prazo e abaixo de 29,31 projetaria de 26,57 a 23,84. Tem resistências em 29,79  e 35,25.</t>
  </si>
  <si>
    <t>SMTO3 está em tendência de alta no curto prazo e acima de 21,59 projetaria de 26,95 a 35,63. Tem suportes em 20,39 e 17,7. O padrão de volume favorece a alta. O IFR sobrecomprado alerta realizações se perder 20,39.</t>
  </si>
  <si>
    <t>SHUL4 está em tendência de baixa no curto prazo e abaixo de 5,07 projetaria de 4,64 a 4,22. Tem resistências em 5,16  e 6.</t>
  </si>
  <si>
    <t>SEER3 está em tendência de alta no curto prazo e acima de 13,2 projetaria de 16,19 a 21,04. Tem suportes em 12,12 e 10,62. O IFR sobrecomprado alerta realizações se perder 12,12.</t>
  </si>
  <si>
    <t>CSNA3 está em tendência de baixa no curto prazo e abaixo de 6,1 projetaria de 4,35 a 2,6. Tem resistências em 6,39  e 9,88.</t>
  </si>
  <si>
    <t>Sigma Lithium Corp</t>
  </si>
  <si>
    <t>S2GM34</t>
  </si>
  <si>
    <t>S2GM34 está em tendência de alta no curto prazo e acima de 30,42 projetaria de 39,46 a 54,1. Tem suportes em 20,08 e 15,55. O padrão de volume favorece a alta.</t>
  </si>
  <si>
    <t>SIMH3 está em tendência de baixa no curto prazo e abaixo de 10,48 projetaria de 8,98 a 7,48. Tem resistências em 11,1  e 14,09.</t>
  </si>
  <si>
    <t>SLCE3 está em tendência de alta no curto prazo e acima de 18,89 projetaria de 22,21 a 27,6. Tem suportes em 18,53 e 16,86. O IFR sobrecomprado alerta realizações se perder 18,53.</t>
  </si>
  <si>
    <t>SMFT3 está em tendência de baixa no curto prazo e abaixo de 18,3 projetaria de 15,66 a 13,02. Tem resistências em 18,81  e 24,08.</t>
  </si>
  <si>
    <t>STOC34 está em tendência de baixa no curto prazo e abaixo de 70,43 projetaria de 61,94 a 53,45. Tem resistências em 72,38  e 89,35.</t>
  </si>
  <si>
    <t>M2ST34 está em tendência de baixa no curto prazo e abaixo de 9,09 projetaria de 6,76 a 4,43. Tem resistências em 9,74  e 14,39.</t>
  </si>
  <si>
    <t>SUZB3 está em tendência de baixa no curto prazo e abaixo de 50,11 projetaria de 45,98 a 41,86. Tem resistências em 50,92  e 59,16.</t>
  </si>
  <si>
    <t>SYNE3 está em tendência de baixa no curto prazo e abaixo de 3,8 projetaria de 3,36 a 2,92. Tem resistências em 4,16  e 5,03. O IFR sobrevendido alerta para recuperações se superar 4,16</t>
  </si>
  <si>
    <t>TAEE4 está em tendência de baixa no curto prazo e abaixo de 13,82 projetaria de 13,12 a 12,42. Tem resistências em 14,22  e 15,61.</t>
  </si>
  <si>
    <t>TAEE11 está em tendência de baixa no curto prazo e abaixo de 41,16 projetaria de 39,04 a 36,93. Tem resistências em 41,98  e 46,2.</t>
  </si>
  <si>
    <t>TSMC34 está em tendência de baixa no curto prazo e abaixo de 206,31 projetaria de 185,33 a 164,36. Tem resistências em 216,52  e 258,46.</t>
  </si>
  <si>
    <t>TASA4 está em tendência de baixa no curto prazo e abaixo de 4,76 projetaria de 4,27 a 3,78. Tem resistências em 5,11  e 6,08. O IFR sobrevendido alerta para recuperações se superar 5,11</t>
  </si>
  <si>
    <t>TGMA3 está em tendência de baixa no curto prazo e abaixo de 29,24 projetaria de 24,93 a 20,62. Tem resistências em 30,14  e 38,75.</t>
  </si>
  <si>
    <t>VIVT3 está em tendência de baixa no curto prazo e abaixo de 39,82 projetaria de 36,26 a 32,7. Tem resistências em 40,38  e 47,49.</t>
  </si>
  <si>
    <t>TEND3 está em tendência de baixa no curto prazo e abaixo de 29,21 projetaria de 25,51 a 21,81. Tem resistências em 30,19  e 37,58.</t>
  </si>
  <si>
    <t>TSLA34 está em tendência de baixa no curto prazo e abaixo de 57,86 projetaria de 48,97 a 40,09. Tem resistências em 60,31  e 78,07. O IFR sobrevendido alerta para recuperações se superar 60,31</t>
  </si>
  <si>
    <t>TIMS3 está em tendência de alta no curto prazo e acima de 28,56 projetaria de 33,15 a 40,59. Tem suportes em 26,57 e 24,27.</t>
  </si>
  <si>
    <t>TOTS3 está em tendência de baixa no curto prazo e abaixo de 33,78 projetaria de 29,17 a 24,56. Tem resistências em 34,71  e 43,92.</t>
  </si>
  <si>
    <t>TFCO4 está em tendência de baixa no curto prazo e abaixo de 15,54 projetaria de 14,36 a 13,18. Tem resistências em 15,84  e 18,19.</t>
  </si>
  <si>
    <t>TRIS3 está em tendência de baixa no curto prazo e abaixo de 5,51 projetaria de 4,8 a 4,1. Tem resistências em 5,66  e 7,06.</t>
  </si>
  <si>
    <t>TUPY3 está em tendência de alta no curto prazo e acima de 13,8 projetaria de 15,78 a 18,99. Tem suportes em 12,19 e 11,19. O padrão de volume favorece a alta.</t>
  </si>
  <si>
    <t>UGPA3 está em tendência de alta no curto prazo e acima de 28,77 projetaria de 34,2 a 42,99. Tem suportes em 28,14 e 25,42.</t>
  </si>
  <si>
    <t>FIQE3 está em tendência de alta no curto prazo e acima de 6,81 projetaria de 8,39 a 10,95. Tem suportes em 6,24 e 5,44. O IFR sobrecomprado alerta realizações se perder 6,24.</t>
  </si>
  <si>
    <t>UNIP6 está em tendência de baixa no curto prazo e abaixo de 58,85 projetaria de 52,88 a 46,92. Tem resistências em 60,9  e 72,82.</t>
  </si>
  <si>
    <t>USIM3 está em tendência de baixa no curto prazo e abaixo de 6,57 projetaria de 5,92 a 5,27. Tem resistências em 6,7  e 7,99.</t>
  </si>
  <si>
    <t>USIM5 está em tendência de alta no curto prazo e acima de 7,15 projetaria de 8,41 a 10,45. Tem suportes em 6,6 e 5,96.</t>
  </si>
  <si>
    <t>VALE3 está em tendência de baixa no curto prazo e abaixo de 79,29 projetaria de 70,11 a 60,93. Tem resistências em 81,06  e 99,41.</t>
  </si>
  <si>
    <t>VLID3 está em tendência de baixa no curto prazo e abaixo de 20 projetaria de 18,73 a 17,46. Tem resistências em 20,33  e 22,86.</t>
  </si>
  <si>
    <t>VAMO3 está em tendência de baixa no curto prazo e abaixo de 3,62 projetaria de 3,05 a 2,48. Tem resistências em 3,94  e 5,07.</t>
  </si>
  <si>
    <t>VBBR3 está em tendência de alta no curto prazo e acima de 31,89 projetaria de 37,13 a 45,62. Tem suportes em 31,05 e 28,42.</t>
  </si>
  <si>
    <t>VTRU3 está em tendência de baixa no curto prazo e abaixo de 13,12 projetaria de 11,72 a 10,32. Tem resistências em 13,73  e 16,52.</t>
  </si>
  <si>
    <t>VITT3 está em tendência de alta no curto prazo e acima de 4,88 projetaria de 5,48 a 6,46. Tem suportes em 4,23 e 3,92. O padrão de volume favorece a alta.</t>
  </si>
  <si>
    <t>VIVA3 está em tendência de baixa no curto prazo e abaixo de 25,09 projetaria de 21,11 a 17,13. Tem resistências em 26,14  e 34,09.</t>
  </si>
  <si>
    <t>VULC3 está em tendência de baixa no curto prazo e abaixo de 16,88 projetaria de 15,55 a 14,22. Tem resistências em 17,2  e 19,85.</t>
  </si>
  <si>
    <t>DISB34 está em tendência de baixa no curto prazo e abaixo de 32,3 projetaria de 29,04 a 25,78. Tem resistências em 33,21  e 39,72.</t>
  </si>
  <si>
    <t>WEGE3 está em tendência de alta no curto prazo e acima de 54,41 projetaria de 62,57 a 75,79. Tem suportes em 48,38 e 44,29. O padrão de volume favorece a alta.</t>
  </si>
  <si>
    <t>W1DC34 está em tendência de baixa no curto prazo e abaixo de 1315 projetaria de 1047,42 a 779,84. Tem resistências em 1514,87  e 2050,02.</t>
  </si>
  <si>
    <t>WIZC3 está em tendência de baixa no curto prazo e abaixo de 8,6 projetaria de 7,8 a 7,01. Tem resistências em 8,77  e 10,35.</t>
  </si>
  <si>
    <t>YDUQ3 está em tendência de alta no curto prazo e acima de 15,29 projetaria de 18,88 a 24,7. Tem suportes em 11,23 e 9,43.</t>
  </si>
  <si>
    <t>DOLA11 está em tendência de baixa no curto prazo e abaixo de 10,16 projetaria de 9,89 a 9,63. Tem resistências em 10,23  e 10,75.</t>
  </si>
  <si>
    <t>CMDB11 está em tendência de alta no curto prazo e acima de 18,09 projetaria de 20,98 a 25,66. Tem suportes em 17,77 e 16,32. O padrão de volume favorece a alta. O IFR sobrecomprado alerta realizações se perder 17,77.</t>
  </si>
  <si>
    <t>Btgp Golb</t>
  </si>
  <si>
    <t>GOLB11</t>
  </si>
  <si>
    <t>GOLB11 está em tendência de baixa no curto prazo e abaixo de 110,55 projetaria de 99,02 a 87,49. Tem resistências em 112,09  e 135,14.</t>
  </si>
  <si>
    <t>BOVB11 está em tendência de alta no curto prazo e acima de 196,92 projetaria de 220,58 a 258,88. Tem suportes em 186,01 e 174,17. O padrão de volume favorece a alta.</t>
  </si>
  <si>
    <t>COIN11 está em tendência de baixa no curto prazo e abaixo de 44,53 projetaria de 37,49 a 30,45. Tem resistências em 45,35  e 59,42.</t>
  </si>
  <si>
    <t>SPYI11 está em tendência de baixa no curto prazo e abaixo de 99,24 projetaria de 94,71 a 90,19. Tem resistências em 101,01  e 110,05. O IFR sobrevendido alerta para recuperações se superar 101,01</t>
  </si>
  <si>
    <t>QQQI11 está em tendência de baixa no curto prazo e abaixo de 86,39 projetaria de 81,81 a 77,23. Tem resistências em 88,45  e 97,6. O IFR sobrevendido alerta para recuperações se superar 88,45</t>
  </si>
  <si>
    <t>BSIL39 está em tendência de baixa no curto prazo e abaixo de 43,32 projetaria de 34,96 a 26,61. Tem resistências em 45,2  e 61,9.</t>
  </si>
  <si>
    <t>Global X Uranium</t>
  </si>
  <si>
    <t>BURA39</t>
  </si>
  <si>
    <t>BURA39 está em tendência de baixa no curto prazo e abaixo de 39,26 projetaria de 33,84 a 28,42. Tem resistências em 41,19  e 52,02. O IFR sobrevendido alerta para recuperações se superar 41,19</t>
  </si>
  <si>
    <t>BITH11 está em tendência de baixa no curto prazo e abaixo de 78,85 projetaria de 64,68 a 50,52. Tem resistências em 80,68  e 109.</t>
  </si>
  <si>
    <t>ETHE11 está em tendência de baixa no curto prazo e abaixo de 30,62 projetaria de 22,13 a 13,65. Tem resistências em 31,53  e 48,49.</t>
  </si>
  <si>
    <t>HASH11 está em tendência de baixa no curto prazo e abaixo de 46,04 projetaria de 37,05 a 28,06. Tem resistências em 47,25  e 65,22.</t>
  </si>
  <si>
    <t>HODL11 está em tendência de baixa no curto prazo e abaixo de 58,56 projetaria de 47,87 a 37,19. Tem resistências em 60,23  e 81,59.</t>
  </si>
  <si>
    <t>USDB11 está em tendência de alta no curto prazo e acima de 108,65 projetaria de 114,2 a 123,19. Tem suportes em 100,39 e 97,61. O padrão de volume favorece a alta.</t>
  </si>
  <si>
    <t>WRLD11 está em tendência de baixa no curto prazo e abaixo de 127,06 projetaria de 120,43 a 113,81. Tem resistências em 128,61  e 141,85. O IFR sobrevendido alerta para recuperações se superar 128,61</t>
  </si>
  <si>
    <t>UTLL11 está em tendência de alta no curto prazo e acima de 131,44 projetaria de 145,13 a 167,28. Tem suportes em 125,82 e 118,97. O padrão de volume favorece a alta.</t>
  </si>
  <si>
    <t>IBIT39 está em tendência de baixa no curto prazo e abaixo de 65,9 projetaria de 53,95 a 42. Tem resistências em 67,27  e 91,16.</t>
  </si>
  <si>
    <t>BOVA11 está em tendência de alta no curto prazo e acima de 188,96 projetaria de 212,03 a 249,37. Tem suportes em 178,45 e 166,91.</t>
  </si>
  <si>
    <t>Ishares Cap5</t>
  </si>
  <si>
    <t>CAPE11</t>
  </si>
  <si>
    <t>CAPE11 está em tendência de baixa no curto prazo e abaixo de 145,61 projetaria de 137,96 a 130,32. Tem resistências em 145,92  e 161,2.</t>
  </si>
  <si>
    <t>BIEM39 está em tendência de baixa no curto prazo e abaixo de 58,75 projetaria de 55,86 a 52,98. Tem resistências em 59,91  e 65,67. O IFR sobrevendido alerta para recuperações se superar 59,91</t>
  </si>
  <si>
    <t>iShares Core S&amp;P 500 Index</t>
  </si>
  <si>
    <t>BIVB39</t>
  </si>
  <si>
    <t>BIVB39 está em tendência de baixa no curto prazo e abaixo de 83,22 projetaria de 78,99 a 74,77. Tem resistências em 84,32  e 92,76. O IFR sobrevendido alerta para recuperações se superar 84,32</t>
  </si>
  <si>
    <t>EWBZ11 está em tendência de alta no curto prazo e acima de 147,21 projetaria de 160,41 a 181,77. Tem suportes em 134,06 e 127,45.</t>
  </si>
  <si>
    <t>BIAU39 está em tendência de baixa no curto prazo e abaixo de 111,06 projetaria de 101,3 a 91,54. Tem resistências em 112,4  e 131,91.</t>
  </si>
  <si>
    <t>iShares MSCI Emerging Markets Ex China ETF</t>
  </si>
  <si>
    <t>BEMC39</t>
  </si>
  <si>
    <t>BEMC39 está em tendência de baixa no curto prazo e abaixo de 78,95 projetaria de 73,87 a 68,79. Tem resistências em 78,96  e 89,11. O IFR sobrevendido alerta para recuperações se superar 78,96</t>
  </si>
  <si>
    <t>iShares MSCI Emerging Markets Index</t>
  </si>
  <si>
    <t>BEEM39</t>
  </si>
  <si>
    <t>BEEM39 está em tendência de baixa no curto prazo e abaixo de 47,84 projetaria de 45,4 a 42,96. Tem resistências em 48,45  e 53,32.</t>
  </si>
  <si>
    <t>iShares MSCI South Korea Capped ETF</t>
  </si>
  <si>
    <t>BEWY39</t>
  </si>
  <si>
    <t>BEWY39 está em tendência de baixa no curto prazo e abaixo de 75,7 projetaria de 63,17 a 50,65. Tem resistências em 79,36  e 104,4.</t>
  </si>
  <si>
    <t>IVVB11 está em tendência de baixa no curto prazo e abaixo de 374,25 projetaria de 355,9 a 337,56. Tem resistências em 378,89  e 415,57. O IFR sobrevendido alerta para recuperações se superar 378,89</t>
  </si>
  <si>
    <t>BSLV39 está em tendência de baixa no curto prazo e abaixo de 110,6 projetaria de 77,33 a 44,07. Tem resistências em 113,16  e 179,68.</t>
  </si>
  <si>
    <t>SMAL11 está em tendência de baixa no curto prazo e abaixo de 114,37 projetaria de 107,74 a 101,12. Tem resistências em 116,21  e 129,45.</t>
  </si>
  <si>
    <t>DIVD11 está em tendência de alta no curto prazo e acima de 68,57 projetaria de 76,47 a 89,26. Tem suportes em 65,57 e 61,61.</t>
  </si>
  <si>
    <t>BOVV11 está em tendência de alta no curto prazo e acima de 198,3 projetaria de 222,56 a 261,83. Tem suportes em 187,43 e 175,29.</t>
  </si>
  <si>
    <t>DIVO11 está em tendência de alta no curto prazo e acima de 137,62 projetaria de 153,6 a 179,46. Tem suportes em 131,49 e 123,49. O padrão de volume favorece a alta.</t>
  </si>
  <si>
    <t>It Now Small</t>
  </si>
  <si>
    <t>SMAC11</t>
  </si>
  <si>
    <t>SMAC11 está em tendência de baixa no curto prazo e abaixo de 59,85 projetaria de 56,46 a 53,08. Tem resistências em 60,72  e 67,48.</t>
  </si>
  <si>
    <t>SPXR11 está em tendência de baixa no curto prazo e abaixo de 59,56 projetaria de 57,5 a 55,45. Tem resistências em 61,22  e 65,32. O IFR sobrevendido alerta para recuperações se superar 61,22</t>
  </si>
  <si>
    <t>SPXI11 está em tendência de baixa no curto prazo e abaixo de 45,45 projetaria de 43,12 a 40,8. Tem resistências em 46,04  e 50,68. O IFR sobrevendido alerta para recuperações se superar 46,04</t>
  </si>
  <si>
    <t>TECK11 está em tendência de baixa no curto prazo e abaixo de 89,69 projetaria de 80,88 a 72,07. Tem resistências em 92,09  e 109,7. O IFR sobrevendido alerta para recuperações se superar 92,09</t>
  </si>
  <si>
    <t>Nu Rend Ibov</t>
  </si>
  <si>
    <t>NDIV11</t>
  </si>
  <si>
    <t>NDIV11 está em tendência de alta no curto prazo e acima de 136,38 projetaria de 150,02 a 172,11. Tem suportes em 125,96 e 119,13.</t>
  </si>
  <si>
    <t>Pibb Ind Brasil 50</t>
  </si>
  <si>
    <t>PIBB11</t>
  </si>
  <si>
    <t>PIBB11 está em tendência de alta no curto prazo e acima de 342,5 projetaria de 385,08 a 453,98. Tem suportes em 325,76 e 304,46.</t>
  </si>
  <si>
    <t>QBTC11 está em tendência de baixa no curto prazo e abaixo de 21,2 projetaria de 17,48 a 13,76. Tem resistências em 21,66  e 29,09.</t>
  </si>
  <si>
    <t>Trend Acwi</t>
  </si>
  <si>
    <t>ACWI11</t>
  </si>
  <si>
    <t>ACWI11 está em tendência de baixa no curto prazo e abaixo de 14,77 projetaria de 14,08 a 13,39. Tem resistências em 15,02  e 16,39. O IFR sobrevendido alerta para recuperações se superar 15,02</t>
  </si>
  <si>
    <t>XINA11 está em tendência de baixa no curto prazo e abaixo de 7,45 projetaria de 6,98 a 6,51. Tem resistências em 7,57  e 8,5.</t>
  </si>
  <si>
    <t>BOVX11 está em tendência de alta no curto prazo e acima de 19,84 projetaria de 22,33 a 26,36. Tem suportes em 18,62 e 17,37.</t>
  </si>
  <si>
    <t>NASD11 está em tendência de baixa no curto prazo e abaixo de 16,74 projetaria de 15,74 a 14,75. Tem resistências em 17  e 18,98. O IFR sobrevendido alerta para recuperações se superar 17</t>
  </si>
  <si>
    <t>GOLD11 está em tendência de baixa no curto prazo e abaixo de 24,56 projetaria de 22,32 a 20,08. Tem resistências em 24,93  e 29,4.</t>
  </si>
  <si>
    <t>GOLX11 está em tendência de baixa no curto prazo e abaixo de 52,29 projetaria de 47,1 a 41,91. Tem resistências em 53,51  e 63,88.</t>
  </si>
  <si>
    <t>USAL11 está em tendência de baixa no curto prazo e abaixo de 14,26 projetaria de 13,51 a 12,77. Tem resistências em 14,61  e 16,09. O IFR sobrevendido alerta para recuperações se superar 14,61</t>
  </si>
  <si>
    <t>UTEC11 está em tendência de baixa no curto prazo e abaixo de 20,77 projetaria de 19,32 a 17,87. Tem resistências em 21,15  e 24,04. O IFR sobrevendido alerta para recuperações se superar 21,15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</si>
</sst>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29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69</v>
      </c>
      <c r="W7" s="37">
        <f>COUNTIF($P$15:$P$350,"Baixa")</f>
        <v>206</v>
      </c>
      <c r="X7" s="37"/>
      <c r="Y7" s="37">
        <f>V7+W7</f>
        <v>275</v>
      </c>
    </row>
    <row r="8" spans="2:259" ht="15" customHeight="1" x14ac:dyDescent="0.25">
      <c r="B8" s="3"/>
      <c r="C8" s="30"/>
      <c r="D8" s="31"/>
      <c r="E8" s="31"/>
      <c r="F8" s="31"/>
      <c r="G8" s="31"/>
      <c r="H8" s="31"/>
      <c r="I8" s="31"/>
      <c r="J8" s="31"/>
      <c r="K8" s="31"/>
      <c r="L8" s="31"/>
      <c r="M8" s="31"/>
      <c r="N8" s="31"/>
      <c r="O8" s="32"/>
      <c r="P8" s="31"/>
      <c r="Q8" s="33"/>
      <c r="R8" s="22"/>
      <c r="V8" s="38">
        <f>V7/Y7</f>
        <v>0.25090909090909091</v>
      </c>
      <c r="W8" s="38">
        <f>W7/Y7</f>
        <v>0.74909090909090914</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521</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46112</v>
      </c>
      <c r="R13" s="22"/>
    </row>
    <row r="14" spans="2:259" ht="25.15" customHeight="1" x14ac:dyDescent="0.25">
      <c r="B14" s="3"/>
      <c r="C14" s="39" t="s">
        <v>0</v>
      </c>
      <c r="D14" s="39"/>
      <c r="E14" s="6" t="s">
        <v>522</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5</v>
      </c>
      <c r="F15" s="17">
        <v>15.37</v>
      </c>
      <c r="G15" s="17">
        <v>14.24</v>
      </c>
      <c r="H15" s="17">
        <v>13.12</v>
      </c>
      <c r="I15" s="16"/>
      <c r="J15" s="17">
        <v>15.69</v>
      </c>
      <c r="K15" s="17">
        <v>17.93</v>
      </c>
      <c r="L15" s="17">
        <v>21.56</v>
      </c>
      <c r="M15" s="17"/>
      <c r="N15" s="17">
        <v>47.137891297000003</v>
      </c>
      <c r="O15" s="17">
        <v>29.602348000000003</v>
      </c>
      <c r="P15" s="18" t="s">
        <v>15</v>
      </c>
      <c r="Q15" s="14" t="s">
        <v>523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3</v>
      </c>
      <c r="F16" s="16">
        <v>24.63</v>
      </c>
      <c r="G16" s="16">
        <v>22.53</v>
      </c>
      <c r="H16" s="16">
        <v>20.43</v>
      </c>
      <c r="I16" s="16"/>
      <c r="J16" s="16">
        <v>25.24</v>
      </c>
      <c r="K16" s="16">
        <v>29.43</v>
      </c>
      <c r="L16" s="16">
        <v>36.22</v>
      </c>
      <c r="M16" s="16"/>
      <c r="N16" s="16">
        <v>33.705784301999998</v>
      </c>
      <c r="O16" s="35">
        <v>16.995816761999997</v>
      </c>
      <c r="P16" s="19" t="s">
        <v>15</v>
      </c>
      <c r="Q16" s="15" t="s">
        <v>524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0</v>
      </c>
      <c r="F17" s="17">
        <v>126.8</v>
      </c>
      <c r="G17" s="17">
        <v>110.26</v>
      </c>
      <c r="H17" s="17">
        <v>93.73</v>
      </c>
      <c r="I17" s="16"/>
      <c r="J17" s="17">
        <v>136.13</v>
      </c>
      <c r="K17" s="17">
        <v>169.19</v>
      </c>
      <c r="L17" s="17">
        <v>222.7</v>
      </c>
      <c r="M17" s="17"/>
      <c r="N17" s="17">
        <v>42.932783700999998</v>
      </c>
      <c r="O17" s="17">
        <v>8.4182570137999999</v>
      </c>
      <c r="P17" s="18" t="s">
        <v>15</v>
      </c>
      <c r="Q17" s="14" t="s">
        <v>525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2</v>
      </c>
      <c r="F18" s="16">
        <v>22.81</v>
      </c>
      <c r="G18" s="16">
        <v>19.239999999999998</v>
      </c>
      <c r="H18" s="16">
        <v>15.67</v>
      </c>
      <c r="I18" s="16"/>
      <c r="J18" s="16">
        <v>23.12</v>
      </c>
      <c r="K18" s="16">
        <v>30.25</v>
      </c>
      <c r="L18" s="16">
        <v>41.8</v>
      </c>
      <c r="M18" s="16"/>
      <c r="N18" s="16">
        <v>28.112868922000001</v>
      </c>
      <c r="O18" s="35">
        <v>8.2470913395000007</v>
      </c>
      <c r="P18" s="19" t="s">
        <v>15</v>
      </c>
      <c r="Q18" s="15" t="s">
        <v>526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467</v>
      </c>
      <c r="D19" s="18" t="s">
        <v>468</v>
      </c>
      <c r="E19" s="18">
        <v>3</v>
      </c>
      <c r="F19" s="17">
        <v>6.8</v>
      </c>
      <c r="G19" s="17">
        <v>6.35</v>
      </c>
      <c r="H19" s="17">
        <v>5.91</v>
      </c>
      <c r="I19" s="16"/>
      <c r="J19" s="17">
        <v>7.06</v>
      </c>
      <c r="K19" s="17">
        <v>7.94</v>
      </c>
      <c r="L19" s="17">
        <v>9.3800000000000008</v>
      </c>
      <c r="M19" s="17"/>
      <c r="N19" s="17">
        <v>32.487750785999999</v>
      </c>
      <c r="O19" s="17">
        <v>3.1495903809999999</v>
      </c>
      <c r="P19" s="18" t="s">
        <v>15</v>
      </c>
      <c r="Q19" s="14" t="s">
        <v>527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5</v>
      </c>
      <c r="F20" s="16">
        <v>28.7</v>
      </c>
      <c r="G20" s="16">
        <v>26.58</v>
      </c>
      <c r="H20" s="16">
        <v>24.47</v>
      </c>
      <c r="I20" s="16"/>
      <c r="J20" s="16">
        <v>29.36</v>
      </c>
      <c r="K20" s="16">
        <v>33.58</v>
      </c>
      <c r="L20" s="16">
        <v>40.4</v>
      </c>
      <c r="M20" s="16"/>
      <c r="N20" s="16">
        <v>41.351797228999999</v>
      </c>
      <c r="O20" s="35">
        <v>208.6200551</v>
      </c>
      <c r="P20" s="19" t="s">
        <v>15</v>
      </c>
      <c r="Q20" s="15" t="s">
        <v>528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3</v>
      </c>
      <c r="F21" s="17">
        <v>11.9</v>
      </c>
      <c r="G21" s="17">
        <v>10.130000000000001</v>
      </c>
      <c r="H21" s="17">
        <v>8.36</v>
      </c>
      <c r="I21" s="16"/>
      <c r="J21" s="17">
        <v>12.3</v>
      </c>
      <c r="K21" s="17">
        <v>15.83</v>
      </c>
      <c r="L21" s="17">
        <v>21.54</v>
      </c>
      <c r="M21" s="17"/>
      <c r="N21" s="17">
        <v>42.259892819999997</v>
      </c>
      <c r="O21" s="17">
        <v>38.892455333000001</v>
      </c>
      <c r="P21" s="18" t="s">
        <v>15</v>
      </c>
      <c r="Q21" s="14" t="s">
        <v>529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3</v>
      </c>
      <c r="F22" s="16">
        <v>119.18</v>
      </c>
      <c r="G22" s="16">
        <v>108.9</v>
      </c>
      <c r="H22" s="16">
        <v>98.63</v>
      </c>
      <c r="I22" s="16"/>
      <c r="J22" s="16">
        <v>120.73</v>
      </c>
      <c r="K22" s="16">
        <v>141.27000000000001</v>
      </c>
      <c r="L22" s="16">
        <v>174.52</v>
      </c>
      <c r="M22" s="16"/>
      <c r="N22" s="16">
        <v>14.490000479000001</v>
      </c>
      <c r="O22" s="35">
        <v>21.448520272000003</v>
      </c>
      <c r="P22" s="19" t="s">
        <v>15</v>
      </c>
      <c r="Q22" s="15" t="s">
        <v>530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7</v>
      </c>
      <c r="F23" s="17">
        <v>34.39</v>
      </c>
      <c r="G23" s="17">
        <v>32.5</v>
      </c>
      <c r="H23" s="17">
        <v>30.62</v>
      </c>
      <c r="I23" s="16"/>
      <c r="J23" s="17">
        <v>36.44</v>
      </c>
      <c r="K23" s="17">
        <v>40.200000000000003</v>
      </c>
      <c r="L23" s="17">
        <v>46.3</v>
      </c>
      <c r="M23" s="17"/>
      <c r="N23" s="17">
        <v>50.885612694000002</v>
      </c>
      <c r="O23" s="17">
        <v>39.918847857000003</v>
      </c>
      <c r="P23" s="18" t="s">
        <v>18</v>
      </c>
      <c r="Q23" s="14" t="s">
        <v>498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2</v>
      </c>
      <c r="F24" s="16">
        <v>52.51</v>
      </c>
      <c r="G24" s="16">
        <v>47.65</v>
      </c>
      <c r="H24" s="16">
        <v>42.8</v>
      </c>
      <c r="I24" s="16"/>
      <c r="J24" s="16">
        <v>53.37</v>
      </c>
      <c r="K24" s="16">
        <v>63.07</v>
      </c>
      <c r="L24" s="16">
        <v>78.77</v>
      </c>
      <c r="M24" s="16"/>
      <c r="N24" s="16">
        <v>36.559454531999997</v>
      </c>
      <c r="O24" s="35">
        <v>35.550787447000005</v>
      </c>
      <c r="P24" s="19" t="s">
        <v>15</v>
      </c>
      <c r="Q24" s="15" t="s">
        <v>531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5</v>
      </c>
      <c r="F25" s="17">
        <v>14.73</v>
      </c>
      <c r="G25" s="17">
        <v>13.39</v>
      </c>
      <c r="H25" s="17">
        <v>12.06</v>
      </c>
      <c r="I25" s="16"/>
      <c r="J25" s="17">
        <v>14.92</v>
      </c>
      <c r="K25" s="17">
        <v>17.579999999999998</v>
      </c>
      <c r="L25" s="17">
        <v>21.9</v>
      </c>
      <c r="M25" s="17"/>
      <c r="N25" s="17">
        <v>43.692329467999997</v>
      </c>
      <c r="O25" s="17">
        <v>386.85034942999999</v>
      </c>
      <c r="P25" s="18" t="s">
        <v>15</v>
      </c>
      <c r="Q25" s="14" t="s">
        <v>532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533</v>
      </c>
      <c r="D26" s="19" t="s">
        <v>534</v>
      </c>
      <c r="E26" s="19">
        <v>4</v>
      </c>
      <c r="F26" s="16" t="s">
        <v>35</v>
      </c>
      <c r="G26" s="16" t="s">
        <v>35</v>
      </c>
      <c r="H26" s="16" t="s">
        <v>35</v>
      </c>
      <c r="I26" s="16"/>
      <c r="J26" s="16" t="s">
        <v>35</v>
      </c>
      <c r="K26" s="16" t="s">
        <v>35</v>
      </c>
      <c r="L26" s="16" t="s">
        <v>35</v>
      </c>
      <c r="M26" s="16"/>
      <c r="N26" s="16" t="s">
        <v>35</v>
      </c>
      <c r="O26" s="35" t="s">
        <v>35</v>
      </c>
      <c r="P26" s="19" t="s">
        <v>35</v>
      </c>
      <c r="Q26" s="15" t="s">
        <v>36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8" t="s">
        <v>38</v>
      </c>
      <c r="E27" s="18">
        <v>4</v>
      </c>
      <c r="F27" s="17">
        <v>5.23</v>
      </c>
      <c r="G27" s="17">
        <v>4.3600000000000003</v>
      </c>
      <c r="H27" s="17">
        <v>3.5</v>
      </c>
      <c r="I27" s="16"/>
      <c r="J27" s="17">
        <v>7.39</v>
      </c>
      <c r="K27" s="17">
        <v>9.11</v>
      </c>
      <c r="L27" s="17">
        <v>11.9</v>
      </c>
      <c r="M27" s="17"/>
      <c r="N27" s="17">
        <v>49.941330039</v>
      </c>
      <c r="O27" s="17">
        <v>11.897110952</v>
      </c>
      <c r="P27" s="18" t="s">
        <v>18</v>
      </c>
      <c r="Q27" s="14" t="s">
        <v>535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39</v>
      </c>
      <c r="D28" s="19" t="s">
        <v>40</v>
      </c>
      <c r="E28" s="19">
        <v>5</v>
      </c>
      <c r="F28" s="16">
        <v>3.98</v>
      </c>
      <c r="G28" s="16">
        <v>3.3</v>
      </c>
      <c r="H28" s="16">
        <v>2.63</v>
      </c>
      <c r="I28" s="16"/>
      <c r="J28" s="16">
        <v>4.13</v>
      </c>
      <c r="K28" s="16">
        <v>5.47</v>
      </c>
      <c r="L28" s="16">
        <v>7.64</v>
      </c>
      <c r="M28" s="16"/>
      <c r="N28" s="16">
        <v>41.488489037999997</v>
      </c>
      <c r="O28" s="35">
        <v>35.426603285999995</v>
      </c>
      <c r="P28" s="19" t="s">
        <v>15</v>
      </c>
      <c r="Q28" s="15" t="s">
        <v>536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8" t="s">
        <v>42</v>
      </c>
      <c r="E29" s="18">
        <v>0</v>
      </c>
      <c r="F29" s="17">
        <v>64.33</v>
      </c>
      <c r="G29" s="17">
        <v>60.53</v>
      </c>
      <c r="H29" s="17">
        <v>56.74</v>
      </c>
      <c r="I29" s="16"/>
      <c r="J29" s="17">
        <v>65.599999999999994</v>
      </c>
      <c r="K29" s="17">
        <v>73.180000000000007</v>
      </c>
      <c r="L29" s="17">
        <v>85.45</v>
      </c>
      <c r="M29" s="17"/>
      <c r="N29" s="17">
        <v>33.673814649000001</v>
      </c>
      <c r="O29" s="17">
        <v>21.017480448999997</v>
      </c>
      <c r="P29" s="18" t="s">
        <v>15</v>
      </c>
      <c r="Q29" s="14" t="s">
        <v>537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43</v>
      </c>
      <c r="D30" s="19" t="s">
        <v>44</v>
      </c>
      <c r="E30" s="19">
        <v>3</v>
      </c>
      <c r="F30" s="16">
        <v>4.82</v>
      </c>
      <c r="G30" s="16">
        <v>4</v>
      </c>
      <c r="H30" s="16">
        <v>3.18</v>
      </c>
      <c r="I30" s="16"/>
      <c r="J30" s="16">
        <v>5.0999999999999996</v>
      </c>
      <c r="K30" s="16">
        <v>6.73</v>
      </c>
      <c r="L30" s="16">
        <v>9.39</v>
      </c>
      <c r="M30" s="16"/>
      <c r="N30" s="16">
        <v>43.897255444000002</v>
      </c>
      <c r="O30" s="35">
        <v>4.5576716667000001</v>
      </c>
      <c r="P30" s="19" t="s">
        <v>15</v>
      </c>
      <c r="Q30" s="15" t="s">
        <v>538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7</v>
      </c>
      <c r="F31" s="17">
        <v>8.6</v>
      </c>
      <c r="G31" s="17">
        <v>7.57</v>
      </c>
      <c r="H31" s="17">
        <v>6.54</v>
      </c>
      <c r="I31" s="16"/>
      <c r="J31" s="17">
        <v>10.23</v>
      </c>
      <c r="K31" s="17">
        <v>12.28</v>
      </c>
      <c r="L31" s="17">
        <v>15.6</v>
      </c>
      <c r="M31" s="17"/>
      <c r="N31" s="17">
        <v>65.453088018000003</v>
      </c>
      <c r="O31" s="17">
        <v>106.87739485</v>
      </c>
      <c r="P31" s="18" t="s">
        <v>18</v>
      </c>
      <c r="Q31" s="14" t="s">
        <v>539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5</v>
      </c>
      <c r="F32" s="16">
        <v>121.15</v>
      </c>
      <c r="G32" s="16">
        <v>93.41</v>
      </c>
      <c r="H32" s="16">
        <v>65.680000000000007</v>
      </c>
      <c r="I32" s="16"/>
      <c r="J32" s="16">
        <v>126.3</v>
      </c>
      <c r="K32" s="16">
        <v>181.76</v>
      </c>
      <c r="L32" s="16">
        <v>271.51</v>
      </c>
      <c r="M32" s="16"/>
      <c r="N32" s="16">
        <v>47.944121134</v>
      </c>
      <c r="O32" s="35">
        <v>139.72795001999998</v>
      </c>
      <c r="P32" s="19" t="s">
        <v>15</v>
      </c>
      <c r="Q32" s="15" t="s">
        <v>540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5</v>
      </c>
      <c r="F33" s="17">
        <v>11.48</v>
      </c>
      <c r="G33" s="17">
        <v>10.82</v>
      </c>
      <c r="H33" s="17">
        <v>10.16</v>
      </c>
      <c r="I33" s="16"/>
      <c r="J33" s="17">
        <v>11.74</v>
      </c>
      <c r="K33" s="17">
        <v>13.05</v>
      </c>
      <c r="L33" s="17">
        <v>15.18</v>
      </c>
      <c r="M33" s="17"/>
      <c r="N33" s="17">
        <v>48.671275706000003</v>
      </c>
      <c r="O33" s="17">
        <v>42.136686619000002</v>
      </c>
      <c r="P33" s="18" t="s">
        <v>15</v>
      </c>
      <c r="Q33" s="14" t="s">
        <v>541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5</v>
      </c>
      <c r="F34" s="16">
        <v>55.88</v>
      </c>
      <c r="G34" s="16">
        <v>51.02</v>
      </c>
      <c r="H34" s="16">
        <v>46.17</v>
      </c>
      <c r="I34" s="16"/>
      <c r="J34" s="16">
        <v>57.05</v>
      </c>
      <c r="K34" s="16">
        <v>66.75</v>
      </c>
      <c r="L34" s="16">
        <v>82.46</v>
      </c>
      <c r="M34" s="16"/>
      <c r="N34" s="16">
        <v>40.890991622999998</v>
      </c>
      <c r="O34" s="35">
        <v>563.10245794999992</v>
      </c>
      <c r="P34" s="19" t="s">
        <v>15</v>
      </c>
      <c r="Q34" s="15" t="s">
        <v>542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6</v>
      </c>
      <c r="F35" s="17">
        <v>61.33</v>
      </c>
      <c r="G35" s="17">
        <v>55.37</v>
      </c>
      <c r="H35" s="17">
        <v>49.41</v>
      </c>
      <c r="I35" s="16"/>
      <c r="J35" s="17">
        <v>62.39</v>
      </c>
      <c r="K35" s="17">
        <v>74.3</v>
      </c>
      <c r="L35" s="17">
        <v>93.58</v>
      </c>
      <c r="M35" s="17"/>
      <c r="N35" s="17">
        <v>42.304884991000002</v>
      </c>
      <c r="O35" s="17">
        <v>93.841008810000005</v>
      </c>
      <c r="P35" s="18" t="s">
        <v>15</v>
      </c>
      <c r="Q35" s="14" t="s">
        <v>543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2</v>
      </c>
      <c r="F36" s="16">
        <v>53.59</v>
      </c>
      <c r="G36" s="16">
        <v>49.31</v>
      </c>
      <c r="H36" s="16">
        <v>45.04</v>
      </c>
      <c r="I36" s="16"/>
      <c r="J36" s="16">
        <v>54.97</v>
      </c>
      <c r="K36" s="16">
        <v>63.51</v>
      </c>
      <c r="L36" s="16">
        <v>77.34</v>
      </c>
      <c r="M36" s="16"/>
      <c r="N36" s="16">
        <v>41.652570253999997</v>
      </c>
      <c r="O36" s="35">
        <v>133.00844370999999</v>
      </c>
      <c r="P36" s="19" t="s">
        <v>15</v>
      </c>
      <c r="Q36" s="15" t="s">
        <v>544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499</v>
      </c>
      <c r="D37" s="18" t="s">
        <v>500</v>
      </c>
      <c r="E37" s="18">
        <v>5</v>
      </c>
      <c r="F37" s="17">
        <v>0.18</v>
      </c>
      <c r="G37" s="17">
        <v>0.13</v>
      </c>
      <c r="H37" s="17">
        <v>0.09</v>
      </c>
      <c r="I37" s="16"/>
      <c r="J37" s="17">
        <v>0.28000000000000003</v>
      </c>
      <c r="K37" s="17">
        <v>0.36</v>
      </c>
      <c r="L37" s="17">
        <v>0.49</v>
      </c>
      <c r="M37" s="17"/>
      <c r="N37" s="17">
        <v>67.772918660000002</v>
      </c>
      <c r="O37" s="17">
        <v>1.2518271428999999</v>
      </c>
      <c r="P37" s="18" t="s">
        <v>18</v>
      </c>
      <c r="Q37" s="14" t="s">
        <v>545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546</v>
      </c>
      <c r="D38" s="19" t="s">
        <v>547</v>
      </c>
      <c r="E38" s="19">
        <v>10</v>
      </c>
      <c r="F38" s="16">
        <v>0.33</v>
      </c>
      <c r="G38" s="16">
        <v>0.24</v>
      </c>
      <c r="H38" s="16">
        <v>0.16</v>
      </c>
      <c r="I38" s="16"/>
      <c r="J38" s="16">
        <v>0.48</v>
      </c>
      <c r="K38" s="16">
        <v>0.64</v>
      </c>
      <c r="L38" s="16">
        <v>0.9</v>
      </c>
      <c r="M38" s="16"/>
      <c r="N38" s="16">
        <v>84.124218756999994</v>
      </c>
      <c r="O38" s="35">
        <v>1.1233677143</v>
      </c>
      <c r="P38" s="19" t="s">
        <v>18</v>
      </c>
      <c r="Q38" s="15" t="s">
        <v>548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493</v>
      </c>
      <c r="D39" s="18" t="s">
        <v>494</v>
      </c>
      <c r="E39" s="18">
        <v>6</v>
      </c>
      <c r="F39" s="17" t="s">
        <v>35</v>
      </c>
      <c r="G39" s="17" t="s">
        <v>35</v>
      </c>
      <c r="H39" s="17" t="s">
        <v>35</v>
      </c>
      <c r="I39" s="16"/>
      <c r="J39" s="17">
        <v>0</v>
      </c>
      <c r="K39" s="17">
        <v>0</v>
      </c>
      <c r="L39" s="17">
        <v>0.01</v>
      </c>
      <c r="M39" s="17"/>
      <c r="N39" s="17">
        <v>57.469229257000002</v>
      </c>
      <c r="O39" s="17">
        <v>1.8335245543000001</v>
      </c>
      <c r="P39" s="18" t="s">
        <v>18</v>
      </c>
      <c r="Q39" s="14" t="s">
        <v>35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55</v>
      </c>
      <c r="D40" s="19" t="s">
        <v>56</v>
      </c>
      <c r="E40" s="19">
        <v>2</v>
      </c>
      <c r="F40" s="16">
        <v>24.24</v>
      </c>
      <c r="G40" s="16">
        <v>22.23</v>
      </c>
      <c r="H40" s="16">
        <v>20.22</v>
      </c>
      <c r="I40" s="16"/>
      <c r="J40" s="16">
        <v>25.06</v>
      </c>
      <c r="K40" s="16">
        <v>29.07</v>
      </c>
      <c r="L40" s="16">
        <v>35.57</v>
      </c>
      <c r="M40" s="16"/>
      <c r="N40" s="16">
        <v>38.129200251999997</v>
      </c>
      <c r="O40" s="35">
        <v>100.10658142</v>
      </c>
      <c r="P40" s="19" t="s">
        <v>15</v>
      </c>
      <c r="Q40" s="15" t="s">
        <v>549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57</v>
      </c>
      <c r="D41" s="18" t="s">
        <v>58</v>
      </c>
      <c r="E41" s="18">
        <v>3</v>
      </c>
      <c r="F41" s="17">
        <v>16.899999999999999</v>
      </c>
      <c r="G41" s="17">
        <v>15.07</v>
      </c>
      <c r="H41" s="17">
        <v>13.24</v>
      </c>
      <c r="I41" s="16"/>
      <c r="J41" s="17">
        <v>17.600000000000001</v>
      </c>
      <c r="K41" s="17">
        <v>21.25</v>
      </c>
      <c r="L41" s="17">
        <v>27.17</v>
      </c>
      <c r="M41" s="17"/>
      <c r="N41" s="17">
        <v>45.494516543000003</v>
      </c>
      <c r="O41" s="17">
        <v>677.69195862000004</v>
      </c>
      <c r="P41" s="18" t="s">
        <v>15</v>
      </c>
      <c r="Q41" s="14" t="s">
        <v>550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59</v>
      </c>
      <c r="D42" s="19" t="s">
        <v>60</v>
      </c>
      <c r="E42" s="19">
        <v>3</v>
      </c>
      <c r="F42" s="16">
        <v>4.83</v>
      </c>
      <c r="G42" s="16">
        <v>4.41</v>
      </c>
      <c r="H42" s="16">
        <v>3.99</v>
      </c>
      <c r="I42" s="16"/>
      <c r="J42" s="16">
        <v>4.95</v>
      </c>
      <c r="K42" s="16">
        <v>5.78</v>
      </c>
      <c r="L42" s="16">
        <v>7.14</v>
      </c>
      <c r="M42" s="16"/>
      <c r="N42" s="16">
        <v>44.202649073000003</v>
      </c>
      <c r="O42" s="35">
        <v>8.4522936666999993</v>
      </c>
      <c r="P42" s="19" t="s">
        <v>15</v>
      </c>
      <c r="Q42" s="15" t="s">
        <v>551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61</v>
      </c>
      <c r="D43" s="18" t="s">
        <v>62</v>
      </c>
      <c r="E43" s="18">
        <v>3</v>
      </c>
      <c r="F43" s="17">
        <v>16.309999999999999</v>
      </c>
      <c r="G43" s="17">
        <v>14.49</v>
      </c>
      <c r="H43" s="17">
        <v>12.68</v>
      </c>
      <c r="I43" s="16"/>
      <c r="J43" s="17">
        <v>17.170000000000002</v>
      </c>
      <c r="K43" s="17">
        <v>20.79</v>
      </c>
      <c r="L43" s="17">
        <v>26.65</v>
      </c>
      <c r="M43" s="17"/>
      <c r="N43" s="17">
        <v>36.429726838000001</v>
      </c>
      <c r="O43" s="17">
        <v>39.695901286000002</v>
      </c>
      <c r="P43" s="18" t="s">
        <v>15</v>
      </c>
      <c r="Q43" s="14" t="s">
        <v>552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63</v>
      </c>
      <c r="D44" s="19" t="s">
        <v>64</v>
      </c>
      <c r="E44" s="19">
        <v>3</v>
      </c>
      <c r="F44" s="16">
        <v>34.299999999999997</v>
      </c>
      <c r="G44" s="16">
        <v>32.630000000000003</v>
      </c>
      <c r="H44" s="16">
        <v>30.96</v>
      </c>
      <c r="I44" s="16"/>
      <c r="J44" s="16">
        <v>34.81</v>
      </c>
      <c r="K44" s="16">
        <v>38.14</v>
      </c>
      <c r="L44" s="16">
        <v>43.55</v>
      </c>
      <c r="M44" s="16"/>
      <c r="N44" s="16">
        <v>45.098106229000003</v>
      </c>
      <c r="O44" s="35">
        <v>174.5715189</v>
      </c>
      <c r="P44" s="19" t="s">
        <v>15</v>
      </c>
      <c r="Q44" s="15" t="s">
        <v>553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65</v>
      </c>
      <c r="D45" s="18" t="s">
        <v>66</v>
      </c>
      <c r="E45" s="18">
        <v>7</v>
      </c>
      <c r="F45" s="17">
        <v>25.06</v>
      </c>
      <c r="G45" s="17">
        <v>23.31</v>
      </c>
      <c r="H45" s="17">
        <v>21.56</v>
      </c>
      <c r="I45" s="16"/>
      <c r="J45" s="17">
        <v>26.65</v>
      </c>
      <c r="K45" s="17">
        <v>30.14</v>
      </c>
      <c r="L45" s="17">
        <v>35.79</v>
      </c>
      <c r="M45" s="17"/>
      <c r="N45" s="17">
        <v>59.671196147000003</v>
      </c>
      <c r="O45" s="17">
        <v>11.304155951999999</v>
      </c>
      <c r="P45" s="18" t="s">
        <v>18</v>
      </c>
      <c r="Q45" s="14" t="s">
        <v>554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67</v>
      </c>
      <c r="D46" s="19" t="s">
        <v>68</v>
      </c>
      <c r="E46" s="19">
        <v>2</v>
      </c>
      <c r="F46" s="16">
        <v>122.68</v>
      </c>
      <c r="G46" s="16">
        <v>117.12</v>
      </c>
      <c r="H46" s="16">
        <v>111.56</v>
      </c>
      <c r="I46" s="16"/>
      <c r="J46" s="16">
        <v>125.33</v>
      </c>
      <c r="K46" s="16">
        <v>136.44</v>
      </c>
      <c r="L46" s="16">
        <v>154.43</v>
      </c>
      <c r="M46" s="16"/>
      <c r="N46" s="16">
        <v>43.10307014</v>
      </c>
      <c r="O46" s="35">
        <v>5.91831262</v>
      </c>
      <c r="P46" s="19" t="s">
        <v>15</v>
      </c>
      <c r="Q46" s="15" t="s">
        <v>555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69</v>
      </c>
      <c r="D47" s="18" t="s">
        <v>70</v>
      </c>
      <c r="E47" s="18">
        <v>5</v>
      </c>
      <c r="F47" s="17">
        <v>9.75</v>
      </c>
      <c r="G47" s="17">
        <v>8.8699999999999992</v>
      </c>
      <c r="H47" s="17">
        <v>7.99</v>
      </c>
      <c r="I47" s="16"/>
      <c r="J47" s="17">
        <v>10</v>
      </c>
      <c r="K47" s="17">
        <v>11.75</v>
      </c>
      <c r="L47" s="17">
        <v>14.59</v>
      </c>
      <c r="M47" s="17"/>
      <c r="N47" s="17">
        <v>46.714663086000002</v>
      </c>
      <c r="O47" s="17">
        <v>3.5247149048000002</v>
      </c>
      <c r="P47" s="18" t="s">
        <v>15</v>
      </c>
      <c r="Q47" s="14" t="s">
        <v>556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71</v>
      </c>
      <c r="D48" s="19" t="s">
        <v>72</v>
      </c>
      <c r="E48" s="19">
        <v>3</v>
      </c>
      <c r="F48" s="16">
        <v>6.83</v>
      </c>
      <c r="G48" s="16">
        <v>6.06</v>
      </c>
      <c r="H48" s="16">
        <v>5.3</v>
      </c>
      <c r="I48" s="16"/>
      <c r="J48" s="16">
        <v>7.1</v>
      </c>
      <c r="K48" s="16">
        <v>8.6199999999999992</v>
      </c>
      <c r="L48" s="16">
        <v>11.08</v>
      </c>
      <c r="M48" s="16"/>
      <c r="N48" s="16">
        <v>25.238671252</v>
      </c>
      <c r="O48" s="35">
        <v>12.460498809000001</v>
      </c>
      <c r="P48" s="19" t="s">
        <v>15</v>
      </c>
      <c r="Q48" s="15" t="s">
        <v>557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73</v>
      </c>
      <c r="D49" s="18" t="s">
        <v>74</v>
      </c>
      <c r="E49" s="18">
        <v>4</v>
      </c>
      <c r="F49" s="17">
        <v>18.7</v>
      </c>
      <c r="G49" s="17">
        <v>17.440000000000001</v>
      </c>
      <c r="H49" s="17">
        <v>16.18</v>
      </c>
      <c r="I49" s="16"/>
      <c r="J49" s="17">
        <v>19.100000000000001</v>
      </c>
      <c r="K49" s="17">
        <v>21.61</v>
      </c>
      <c r="L49" s="17">
        <v>25.68</v>
      </c>
      <c r="M49" s="17"/>
      <c r="N49" s="17">
        <v>45.827779378999999</v>
      </c>
      <c r="O49" s="17">
        <v>4.6009299048000001</v>
      </c>
      <c r="P49" s="18" t="s">
        <v>15</v>
      </c>
      <c r="Q49" s="14" t="s">
        <v>558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76</v>
      </c>
      <c r="E50" s="19">
        <v>5</v>
      </c>
      <c r="F50" s="16">
        <v>16.149999999999999</v>
      </c>
      <c r="G50" s="16">
        <v>14.86</v>
      </c>
      <c r="H50" s="16">
        <v>13.57</v>
      </c>
      <c r="I50" s="16"/>
      <c r="J50" s="16">
        <v>16.420000000000002</v>
      </c>
      <c r="K50" s="16">
        <v>18.989999999999998</v>
      </c>
      <c r="L50" s="16">
        <v>23.15</v>
      </c>
      <c r="M50" s="16"/>
      <c r="N50" s="16">
        <v>40.145535895999998</v>
      </c>
      <c r="O50" s="35">
        <v>151.18358957000001</v>
      </c>
      <c r="P50" s="19" t="s">
        <v>15</v>
      </c>
      <c r="Q50" s="15" t="s">
        <v>559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75</v>
      </c>
      <c r="D51" s="18" t="s">
        <v>77</v>
      </c>
      <c r="E51" s="18">
        <v>3</v>
      </c>
      <c r="F51" s="17">
        <v>18.38</v>
      </c>
      <c r="G51" s="17">
        <v>16.850000000000001</v>
      </c>
      <c r="H51" s="17">
        <v>15.32</v>
      </c>
      <c r="I51" s="16"/>
      <c r="J51" s="17">
        <v>18.79</v>
      </c>
      <c r="K51" s="17">
        <v>21.84</v>
      </c>
      <c r="L51" s="17">
        <v>26.77</v>
      </c>
      <c r="M51" s="17"/>
      <c r="N51" s="17">
        <v>34.772022149999998</v>
      </c>
      <c r="O51" s="17">
        <v>712.02790786000003</v>
      </c>
      <c r="P51" s="18" t="s">
        <v>15</v>
      </c>
      <c r="Q51" s="14" t="s">
        <v>560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78</v>
      </c>
      <c r="D52" s="19" t="s">
        <v>79</v>
      </c>
      <c r="E52" s="19">
        <v>5</v>
      </c>
      <c r="F52" s="16">
        <v>22.19</v>
      </c>
      <c r="G52" s="16">
        <v>19.600000000000001</v>
      </c>
      <c r="H52" s="16">
        <v>17.02</v>
      </c>
      <c r="I52" s="16"/>
      <c r="J52" s="16">
        <v>22.64</v>
      </c>
      <c r="K52" s="16">
        <v>27.8</v>
      </c>
      <c r="L52" s="16">
        <v>36.159999999999997</v>
      </c>
      <c r="M52" s="16"/>
      <c r="N52" s="16">
        <v>47.410704893000002</v>
      </c>
      <c r="O52" s="35">
        <v>60.765170762000004</v>
      </c>
      <c r="P52" s="19" t="s">
        <v>15</v>
      </c>
      <c r="Q52" s="15" t="s">
        <v>561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80</v>
      </c>
      <c r="D53" s="18" t="s">
        <v>81</v>
      </c>
      <c r="E53" s="18">
        <v>3</v>
      </c>
      <c r="F53" s="17">
        <v>22.32</v>
      </c>
      <c r="G53" s="17">
        <v>20.18</v>
      </c>
      <c r="H53" s="17">
        <v>18.04</v>
      </c>
      <c r="I53" s="16"/>
      <c r="J53" s="17">
        <v>23.07</v>
      </c>
      <c r="K53" s="17">
        <v>27.34</v>
      </c>
      <c r="L53" s="17">
        <v>34.25</v>
      </c>
      <c r="M53" s="17"/>
      <c r="N53" s="17">
        <v>27.321086000000001</v>
      </c>
      <c r="O53" s="17">
        <v>625.43653038000002</v>
      </c>
      <c r="P53" s="18" t="s">
        <v>15</v>
      </c>
      <c r="Q53" s="14" t="s">
        <v>562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82</v>
      </c>
      <c r="D54" s="19" t="s">
        <v>83</v>
      </c>
      <c r="E54" s="19">
        <v>6</v>
      </c>
      <c r="F54" s="16">
        <v>20.51</v>
      </c>
      <c r="G54" s="16">
        <v>19.260000000000002</v>
      </c>
      <c r="H54" s="16">
        <v>18.02</v>
      </c>
      <c r="I54" s="16"/>
      <c r="J54" s="16">
        <v>21.37</v>
      </c>
      <c r="K54" s="16">
        <v>23.85</v>
      </c>
      <c r="L54" s="16">
        <v>27.87</v>
      </c>
      <c r="M54" s="16"/>
      <c r="N54" s="16">
        <v>48.629811945</v>
      </c>
      <c r="O54" s="35">
        <v>5.0832150951999999</v>
      </c>
      <c r="P54" s="19" t="s">
        <v>15</v>
      </c>
      <c r="Q54" s="15" t="s">
        <v>563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84</v>
      </c>
      <c r="D55" s="18" t="s">
        <v>85</v>
      </c>
      <c r="E55" s="18">
        <v>3</v>
      </c>
      <c r="F55" s="17">
        <v>9</v>
      </c>
      <c r="G55" s="17">
        <v>6.98</v>
      </c>
      <c r="H55" s="17">
        <v>4.96</v>
      </c>
      <c r="I55" s="16"/>
      <c r="J55" s="17">
        <v>9.5</v>
      </c>
      <c r="K55" s="17">
        <v>13.53</v>
      </c>
      <c r="L55" s="17">
        <v>20.059999999999999</v>
      </c>
      <c r="M55" s="17"/>
      <c r="N55" s="17">
        <v>29.998598787999999</v>
      </c>
      <c r="O55" s="17">
        <v>83.927793714000003</v>
      </c>
      <c r="P55" s="18" t="s">
        <v>15</v>
      </c>
      <c r="Q55" s="14" t="s">
        <v>564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86</v>
      </c>
      <c r="D56" s="19" t="s">
        <v>87</v>
      </c>
      <c r="E56" s="19">
        <v>10</v>
      </c>
      <c r="F56" s="16">
        <v>19.600000000000001</v>
      </c>
      <c r="G56" s="16">
        <v>17.22</v>
      </c>
      <c r="H56" s="16">
        <v>14.84</v>
      </c>
      <c r="I56" s="16"/>
      <c r="J56" s="16">
        <v>20.99</v>
      </c>
      <c r="K56" s="16">
        <v>25.74</v>
      </c>
      <c r="L56" s="16">
        <v>33.44</v>
      </c>
      <c r="M56" s="16"/>
      <c r="N56" s="16">
        <v>65.641105568</v>
      </c>
      <c r="O56" s="35">
        <v>211.66908529</v>
      </c>
      <c r="P56" s="19" t="s">
        <v>18</v>
      </c>
      <c r="Q56" s="15" t="s">
        <v>565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88</v>
      </c>
      <c r="D57" s="18" t="s">
        <v>89</v>
      </c>
      <c r="E57" s="18">
        <v>0</v>
      </c>
      <c r="F57" s="17">
        <v>21.78</v>
      </c>
      <c r="G57" s="17">
        <v>18.54</v>
      </c>
      <c r="H57" s="17">
        <v>15.3</v>
      </c>
      <c r="I57" s="16"/>
      <c r="J57" s="17">
        <v>22.9</v>
      </c>
      <c r="K57" s="17">
        <v>29.37</v>
      </c>
      <c r="L57" s="17">
        <v>39.840000000000003</v>
      </c>
      <c r="M57" s="17"/>
      <c r="N57" s="17">
        <v>24.646946715999999</v>
      </c>
      <c r="O57" s="17">
        <v>5.6983932086000006</v>
      </c>
      <c r="P57" s="18" t="s">
        <v>15</v>
      </c>
      <c r="Q57" s="14" t="s">
        <v>566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90</v>
      </c>
      <c r="D58" s="19" t="s">
        <v>91</v>
      </c>
      <c r="E58" s="19">
        <v>3</v>
      </c>
      <c r="F58" s="16">
        <v>52.86</v>
      </c>
      <c r="G58" s="16">
        <v>48.82</v>
      </c>
      <c r="H58" s="16">
        <v>44.79</v>
      </c>
      <c r="I58" s="16"/>
      <c r="J58" s="16">
        <v>54.6</v>
      </c>
      <c r="K58" s="16">
        <v>62.66</v>
      </c>
      <c r="L58" s="16">
        <v>75.7</v>
      </c>
      <c r="M58" s="16"/>
      <c r="N58" s="16">
        <v>36.962084017999999</v>
      </c>
      <c r="O58" s="35">
        <v>597.50435709999999</v>
      </c>
      <c r="P58" s="19" t="s">
        <v>15</v>
      </c>
      <c r="Q58" s="15" t="s">
        <v>567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8" t="s">
        <v>93</v>
      </c>
      <c r="E59" s="18">
        <v>4</v>
      </c>
      <c r="F59" s="17">
        <v>17.350000000000001</v>
      </c>
      <c r="G59" s="17">
        <v>16.34</v>
      </c>
      <c r="H59" s="17">
        <v>15.34</v>
      </c>
      <c r="I59" s="16"/>
      <c r="J59" s="17">
        <v>17.53</v>
      </c>
      <c r="K59" s="17">
        <v>19.53</v>
      </c>
      <c r="L59" s="17">
        <v>22.78</v>
      </c>
      <c r="M59" s="17"/>
      <c r="N59" s="17">
        <v>39.208438164</v>
      </c>
      <c r="O59" s="17">
        <v>88.431667714</v>
      </c>
      <c r="P59" s="18" t="s">
        <v>15</v>
      </c>
      <c r="Q59" s="14" t="s">
        <v>568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94</v>
      </c>
      <c r="D60" s="19" t="s">
        <v>95</v>
      </c>
      <c r="E60" s="19">
        <v>5</v>
      </c>
      <c r="F60" s="16">
        <v>5.7</v>
      </c>
      <c r="G60" s="16">
        <v>5.0999999999999996</v>
      </c>
      <c r="H60" s="16">
        <v>4.5</v>
      </c>
      <c r="I60" s="16"/>
      <c r="J60" s="16">
        <v>5.88</v>
      </c>
      <c r="K60" s="16">
        <v>7.07</v>
      </c>
      <c r="L60" s="16">
        <v>9.01</v>
      </c>
      <c r="M60" s="16"/>
      <c r="N60" s="16">
        <v>43.144115407999998</v>
      </c>
      <c r="O60" s="35">
        <v>4.9884719047999999</v>
      </c>
      <c r="P60" s="19" t="s">
        <v>15</v>
      </c>
      <c r="Q60" s="15" t="s">
        <v>569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8" t="s">
        <v>97</v>
      </c>
      <c r="E61" s="18">
        <v>0</v>
      </c>
      <c r="F61" s="17">
        <v>2.81</v>
      </c>
      <c r="G61" s="17">
        <v>2.36</v>
      </c>
      <c r="H61" s="17">
        <v>1.92</v>
      </c>
      <c r="I61" s="16"/>
      <c r="J61" s="17">
        <v>2.94</v>
      </c>
      <c r="K61" s="17">
        <v>3.82</v>
      </c>
      <c r="L61" s="17">
        <v>5.26</v>
      </c>
      <c r="M61" s="17"/>
      <c r="N61" s="17">
        <v>43.995223607</v>
      </c>
      <c r="O61" s="17">
        <v>12.559964190000001</v>
      </c>
      <c r="P61" s="18" t="s">
        <v>15</v>
      </c>
      <c r="Q61" s="14" t="s">
        <v>570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98</v>
      </c>
      <c r="D62" s="19" t="s">
        <v>99</v>
      </c>
      <c r="E62" s="19">
        <v>9</v>
      </c>
      <c r="F62" s="16">
        <v>10.33</v>
      </c>
      <c r="G62" s="16">
        <v>8.64</v>
      </c>
      <c r="H62" s="16">
        <v>6.96</v>
      </c>
      <c r="I62" s="16"/>
      <c r="J62" s="16">
        <v>10.54</v>
      </c>
      <c r="K62" s="16">
        <v>13.9</v>
      </c>
      <c r="L62" s="16">
        <v>19.34</v>
      </c>
      <c r="M62" s="16"/>
      <c r="N62" s="16">
        <v>63.959221446000001</v>
      </c>
      <c r="O62" s="35">
        <v>45.404178619</v>
      </c>
      <c r="P62" s="19" t="s">
        <v>18</v>
      </c>
      <c r="Q62" s="15" t="s">
        <v>571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8" t="s">
        <v>101</v>
      </c>
      <c r="E63" s="18">
        <v>1</v>
      </c>
      <c r="F63" s="17">
        <v>11.39</v>
      </c>
      <c r="G63" s="17">
        <v>8.74</v>
      </c>
      <c r="H63" s="17">
        <v>6.1</v>
      </c>
      <c r="I63" s="16"/>
      <c r="J63" s="17">
        <v>12.28</v>
      </c>
      <c r="K63" s="17">
        <v>17.559999999999999</v>
      </c>
      <c r="L63" s="17">
        <v>26.12</v>
      </c>
      <c r="M63" s="17"/>
      <c r="N63" s="17">
        <v>42.412447952000001</v>
      </c>
      <c r="O63" s="17">
        <v>104.52501681</v>
      </c>
      <c r="P63" s="18" t="s">
        <v>15</v>
      </c>
      <c r="Q63" s="14" t="s">
        <v>572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473</v>
      </c>
      <c r="E64" s="19">
        <v>7</v>
      </c>
      <c r="F64" s="16">
        <v>16.32</v>
      </c>
      <c r="G64" s="16">
        <v>15.19</v>
      </c>
      <c r="H64" s="16">
        <v>14.07</v>
      </c>
      <c r="I64" s="16"/>
      <c r="J64" s="16">
        <v>16.93</v>
      </c>
      <c r="K64" s="16">
        <v>19.170000000000002</v>
      </c>
      <c r="L64" s="16">
        <v>22.8</v>
      </c>
      <c r="M64" s="16"/>
      <c r="N64" s="16">
        <v>67.762773695000007</v>
      </c>
      <c r="O64" s="35">
        <v>2.2972092856999997</v>
      </c>
      <c r="P64" s="19" t="s">
        <v>18</v>
      </c>
      <c r="Q64" s="15" t="s">
        <v>573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103</v>
      </c>
      <c r="E65" s="18">
        <v>7</v>
      </c>
      <c r="F65" s="17">
        <v>12.24</v>
      </c>
      <c r="G65" s="17">
        <v>11.5</v>
      </c>
      <c r="H65" s="17">
        <v>10.76</v>
      </c>
      <c r="I65" s="16"/>
      <c r="J65" s="17">
        <v>12.62</v>
      </c>
      <c r="K65" s="17">
        <v>14.09</v>
      </c>
      <c r="L65" s="17">
        <v>16.47</v>
      </c>
      <c r="M65" s="17"/>
      <c r="N65" s="17">
        <v>64.250292615999996</v>
      </c>
      <c r="O65" s="17">
        <v>166.57499476000001</v>
      </c>
      <c r="P65" s="18" t="s">
        <v>18</v>
      </c>
      <c r="Q65" s="14" t="s">
        <v>574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575</v>
      </c>
      <c r="D66" s="19" t="s">
        <v>576</v>
      </c>
      <c r="E66" s="19">
        <v>9</v>
      </c>
      <c r="F66" s="16">
        <v>110.67</v>
      </c>
      <c r="G66" s="16">
        <v>100</v>
      </c>
      <c r="H66" s="16">
        <v>89.33</v>
      </c>
      <c r="I66" s="16"/>
      <c r="J66" s="16">
        <v>112.63</v>
      </c>
      <c r="K66" s="16">
        <v>133.96</v>
      </c>
      <c r="L66" s="16">
        <v>168.49</v>
      </c>
      <c r="M66" s="16"/>
      <c r="N66" s="16">
        <v>74.663860221999997</v>
      </c>
      <c r="O66" s="35">
        <v>4.4693420632999992</v>
      </c>
      <c r="P66" s="19" t="s">
        <v>18</v>
      </c>
      <c r="Q66" s="15" t="s">
        <v>577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501</v>
      </c>
      <c r="D67" s="18" t="s">
        <v>502</v>
      </c>
      <c r="E67" s="18">
        <v>8</v>
      </c>
      <c r="F67" s="17">
        <v>65.7</v>
      </c>
      <c r="G67" s="17">
        <v>62.56</v>
      </c>
      <c r="H67" s="17">
        <v>59.43</v>
      </c>
      <c r="I67" s="16"/>
      <c r="J67" s="17">
        <v>70.3</v>
      </c>
      <c r="K67" s="17">
        <v>76.56</v>
      </c>
      <c r="L67" s="17">
        <v>86.69</v>
      </c>
      <c r="M67" s="17"/>
      <c r="N67" s="17">
        <v>55.856813868000003</v>
      </c>
      <c r="O67" s="17">
        <v>2.8317054486000002</v>
      </c>
      <c r="P67" s="18" t="s">
        <v>18</v>
      </c>
      <c r="Q67" s="14" t="s">
        <v>578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104</v>
      </c>
      <c r="D68" s="19" t="s">
        <v>105</v>
      </c>
      <c r="E68" s="19">
        <v>2</v>
      </c>
      <c r="F68" s="16">
        <v>2.94</v>
      </c>
      <c r="G68" s="16">
        <v>2.31</v>
      </c>
      <c r="H68" s="16">
        <v>1.68</v>
      </c>
      <c r="I68" s="16"/>
      <c r="J68" s="16">
        <v>3.03</v>
      </c>
      <c r="K68" s="16">
        <v>4.28</v>
      </c>
      <c r="L68" s="16">
        <v>6.31</v>
      </c>
      <c r="M68" s="16"/>
      <c r="N68" s="16">
        <v>41.655117486999998</v>
      </c>
      <c r="O68" s="35">
        <v>88.014283809999995</v>
      </c>
      <c r="P68" s="19" t="s">
        <v>15</v>
      </c>
      <c r="Q68" s="15" t="s">
        <v>579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8" t="s">
        <v>107</v>
      </c>
      <c r="E69" s="18">
        <v>0</v>
      </c>
      <c r="F69" s="17">
        <v>33.369999999999997</v>
      </c>
      <c r="G69" s="17">
        <v>23.26</v>
      </c>
      <c r="H69" s="17">
        <v>13.16</v>
      </c>
      <c r="I69" s="16"/>
      <c r="J69" s="17">
        <v>34.86</v>
      </c>
      <c r="K69" s="17">
        <v>55.06</v>
      </c>
      <c r="L69" s="17">
        <v>87.75</v>
      </c>
      <c r="M69" s="17"/>
      <c r="N69" s="17">
        <v>24.347574087999998</v>
      </c>
      <c r="O69" s="17">
        <v>9.3254690224000001</v>
      </c>
      <c r="P69" s="18" t="s">
        <v>15</v>
      </c>
      <c r="Q69" s="14" t="s">
        <v>580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108</v>
      </c>
      <c r="D70" s="19" t="s">
        <v>109</v>
      </c>
      <c r="E70" s="19">
        <v>9</v>
      </c>
      <c r="F70" s="16">
        <v>54.7</v>
      </c>
      <c r="G70" s="16">
        <v>48.07</v>
      </c>
      <c r="H70" s="16">
        <v>41.45</v>
      </c>
      <c r="I70" s="16"/>
      <c r="J70" s="16">
        <v>58.82</v>
      </c>
      <c r="K70" s="16">
        <v>72.06</v>
      </c>
      <c r="L70" s="16">
        <v>93.49</v>
      </c>
      <c r="M70" s="16"/>
      <c r="N70" s="16">
        <v>58.688377420999998</v>
      </c>
      <c r="O70" s="35">
        <v>159.95174713999998</v>
      </c>
      <c r="P70" s="19" t="s">
        <v>18</v>
      </c>
      <c r="Q70" s="15" t="s">
        <v>581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8" t="s">
        <v>111</v>
      </c>
      <c r="E71" s="18">
        <v>9</v>
      </c>
      <c r="F71" s="17">
        <v>14.89</v>
      </c>
      <c r="G71" s="17">
        <v>13.72</v>
      </c>
      <c r="H71" s="17">
        <v>12.56</v>
      </c>
      <c r="I71" s="16"/>
      <c r="J71" s="17">
        <v>15.57</v>
      </c>
      <c r="K71" s="17">
        <v>17.89</v>
      </c>
      <c r="L71" s="17">
        <v>21.66</v>
      </c>
      <c r="M71" s="17"/>
      <c r="N71" s="17">
        <v>52.898723414000003</v>
      </c>
      <c r="O71" s="17">
        <v>331.99025014</v>
      </c>
      <c r="P71" s="18" t="s">
        <v>18</v>
      </c>
      <c r="Q71" s="14" t="s">
        <v>582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112</v>
      </c>
      <c r="D72" s="19" t="s">
        <v>113</v>
      </c>
      <c r="E72" s="19">
        <v>0</v>
      </c>
      <c r="F72" s="16">
        <v>5.05</v>
      </c>
      <c r="G72" s="16">
        <v>4.43</v>
      </c>
      <c r="H72" s="16">
        <v>3.82</v>
      </c>
      <c r="I72" s="16"/>
      <c r="J72" s="16">
        <v>5.2</v>
      </c>
      <c r="K72" s="16">
        <v>6.42</v>
      </c>
      <c r="L72" s="16">
        <v>8.4</v>
      </c>
      <c r="M72" s="16"/>
      <c r="N72" s="16">
        <v>33.968067867000002</v>
      </c>
      <c r="O72" s="35">
        <v>192.93615538</v>
      </c>
      <c r="P72" s="19" t="s">
        <v>15</v>
      </c>
      <c r="Q72" s="15" t="s">
        <v>583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8" t="s">
        <v>115</v>
      </c>
      <c r="E73" s="18">
        <v>5</v>
      </c>
      <c r="F73" s="17">
        <v>46.68</v>
      </c>
      <c r="G73" s="17">
        <v>43.33</v>
      </c>
      <c r="H73" s="17">
        <v>39.979999999999997</v>
      </c>
      <c r="I73" s="16"/>
      <c r="J73" s="17">
        <v>48.03</v>
      </c>
      <c r="K73" s="17">
        <v>54.72</v>
      </c>
      <c r="L73" s="17">
        <v>65.55</v>
      </c>
      <c r="M73" s="17"/>
      <c r="N73" s="17">
        <v>48.836931169000003</v>
      </c>
      <c r="O73" s="17">
        <v>86.796677666999997</v>
      </c>
      <c r="P73" s="18" t="s">
        <v>15</v>
      </c>
      <c r="Q73" s="14" t="s">
        <v>584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116</v>
      </c>
      <c r="D74" s="19" t="s">
        <v>117</v>
      </c>
      <c r="E74" s="19">
        <v>0</v>
      </c>
      <c r="F74" s="16">
        <v>5.28</v>
      </c>
      <c r="G74" s="16">
        <v>4.6399999999999997</v>
      </c>
      <c r="H74" s="16">
        <v>4</v>
      </c>
      <c r="I74" s="16"/>
      <c r="J74" s="16">
        <v>5.6</v>
      </c>
      <c r="K74" s="16">
        <v>6.87</v>
      </c>
      <c r="L74" s="16">
        <v>8.93</v>
      </c>
      <c r="M74" s="16"/>
      <c r="N74" s="16">
        <v>26.075305728</v>
      </c>
      <c r="O74" s="35">
        <v>3.4199356189999999</v>
      </c>
      <c r="P74" s="19" t="s">
        <v>15</v>
      </c>
      <c r="Q74" s="15" t="s">
        <v>585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118</v>
      </c>
      <c r="D75" s="18" t="s">
        <v>119</v>
      </c>
      <c r="E75" s="18">
        <v>2</v>
      </c>
      <c r="F75" s="17">
        <v>4.8499999999999996</v>
      </c>
      <c r="G75" s="17">
        <v>4.25</v>
      </c>
      <c r="H75" s="17">
        <v>3.66</v>
      </c>
      <c r="I75" s="16"/>
      <c r="J75" s="17">
        <v>4.97</v>
      </c>
      <c r="K75" s="17">
        <v>6.15</v>
      </c>
      <c r="L75" s="17">
        <v>8.06</v>
      </c>
      <c r="M75" s="17"/>
      <c r="N75" s="17">
        <v>39.020708849000002</v>
      </c>
      <c r="O75" s="17">
        <v>56.494607381000002</v>
      </c>
      <c r="P75" s="18" t="s">
        <v>15</v>
      </c>
      <c r="Q75" s="14" t="s">
        <v>586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120</v>
      </c>
      <c r="D76" s="19" t="s">
        <v>121</v>
      </c>
      <c r="E76" s="19">
        <v>5</v>
      </c>
      <c r="F76" s="16">
        <v>33.69</v>
      </c>
      <c r="G76" s="16">
        <v>30.21</v>
      </c>
      <c r="H76" s="16">
        <v>26.74</v>
      </c>
      <c r="I76" s="16"/>
      <c r="J76" s="16">
        <v>34.61</v>
      </c>
      <c r="K76" s="16">
        <v>41.55</v>
      </c>
      <c r="L76" s="16">
        <v>52.78</v>
      </c>
      <c r="M76" s="16"/>
      <c r="N76" s="16">
        <v>40.802259298000003</v>
      </c>
      <c r="O76" s="35">
        <v>128.79916384999999</v>
      </c>
      <c r="P76" s="19" t="s">
        <v>15</v>
      </c>
      <c r="Q76" s="15" t="s">
        <v>587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122</v>
      </c>
      <c r="D77" s="18" t="s">
        <v>123</v>
      </c>
      <c r="E77" s="18">
        <v>0</v>
      </c>
      <c r="F77" s="17">
        <v>1.91</v>
      </c>
      <c r="G77" s="17">
        <v>1.58</v>
      </c>
      <c r="H77" s="17">
        <v>1.25</v>
      </c>
      <c r="I77" s="16"/>
      <c r="J77" s="17">
        <v>2.0099999999999998</v>
      </c>
      <c r="K77" s="17">
        <v>2.66</v>
      </c>
      <c r="L77" s="17">
        <v>3.72</v>
      </c>
      <c r="M77" s="17"/>
      <c r="N77" s="17">
        <v>38.958029852999999</v>
      </c>
      <c r="O77" s="17">
        <v>27.106081762000002</v>
      </c>
      <c r="P77" s="18" t="s">
        <v>15</v>
      </c>
      <c r="Q77" s="14"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124</v>
      </c>
      <c r="D78" s="19" t="s">
        <v>125</v>
      </c>
      <c r="E78" s="19">
        <v>5</v>
      </c>
      <c r="F78" s="16">
        <v>25.84</v>
      </c>
      <c r="G78" s="16">
        <v>23.25</v>
      </c>
      <c r="H78" s="16">
        <v>20.66</v>
      </c>
      <c r="I78" s="16"/>
      <c r="J78" s="16">
        <v>26.62</v>
      </c>
      <c r="K78" s="16">
        <v>31.79</v>
      </c>
      <c r="L78" s="16">
        <v>40.17</v>
      </c>
      <c r="M78" s="16"/>
      <c r="N78" s="16">
        <v>43.199295210999999</v>
      </c>
      <c r="O78" s="35">
        <v>187.92421062</v>
      </c>
      <c r="P78" s="19" t="s">
        <v>15</v>
      </c>
      <c r="Q78" s="15" t="s">
        <v>589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124</v>
      </c>
      <c r="D79" s="18" t="s">
        <v>126</v>
      </c>
      <c r="E79" s="18">
        <v>2</v>
      </c>
      <c r="F79" s="17">
        <v>23.6</v>
      </c>
      <c r="G79" s="17">
        <v>21.06</v>
      </c>
      <c r="H79" s="17">
        <v>18.53</v>
      </c>
      <c r="I79" s="16"/>
      <c r="J79" s="17">
        <v>24.36</v>
      </c>
      <c r="K79" s="17">
        <v>29.42</v>
      </c>
      <c r="L79" s="17">
        <v>37.61</v>
      </c>
      <c r="M79" s="17"/>
      <c r="N79" s="17">
        <v>39.968478285000003</v>
      </c>
      <c r="O79" s="17">
        <v>22.757071761999999</v>
      </c>
      <c r="P79" s="18" t="s">
        <v>15</v>
      </c>
      <c r="Q79" s="14" t="s">
        <v>590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127</v>
      </c>
      <c r="D80" s="19" t="s">
        <v>128</v>
      </c>
      <c r="E80" s="19">
        <v>3</v>
      </c>
      <c r="F80" s="16">
        <v>2.36</v>
      </c>
      <c r="G80" s="16">
        <v>1.61</v>
      </c>
      <c r="H80" s="16">
        <v>0.87</v>
      </c>
      <c r="I80" s="16"/>
      <c r="J80" s="16">
        <v>2.78</v>
      </c>
      <c r="K80" s="16">
        <v>4.26</v>
      </c>
      <c r="L80" s="16">
        <v>6.67</v>
      </c>
      <c r="M80" s="16"/>
      <c r="N80" s="16">
        <v>25.414476408999999</v>
      </c>
      <c r="O80" s="35">
        <v>6.2481118570999996</v>
      </c>
      <c r="P80" s="19" t="s">
        <v>15</v>
      </c>
      <c r="Q80" s="15" t="s">
        <v>591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8" t="s">
        <v>130</v>
      </c>
      <c r="E81" s="18">
        <v>7</v>
      </c>
      <c r="F81" s="17">
        <v>17.72</v>
      </c>
      <c r="G81" s="17">
        <v>15.75</v>
      </c>
      <c r="H81" s="17">
        <v>13.78</v>
      </c>
      <c r="I81" s="16"/>
      <c r="J81" s="17">
        <v>18.510000000000002</v>
      </c>
      <c r="K81" s="17">
        <v>22.44</v>
      </c>
      <c r="L81" s="17">
        <v>28.81</v>
      </c>
      <c r="M81" s="17"/>
      <c r="N81" s="17">
        <v>73.555041329000005</v>
      </c>
      <c r="O81" s="17">
        <v>22.77459919</v>
      </c>
      <c r="P81" s="18" t="s">
        <v>18</v>
      </c>
      <c r="Q81" s="14" t="s">
        <v>592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131</v>
      </c>
      <c r="D82" s="19" t="s">
        <v>132</v>
      </c>
      <c r="E82" s="19">
        <v>0</v>
      </c>
      <c r="F82" s="16">
        <v>4.46</v>
      </c>
      <c r="G82" s="16">
        <v>3.91</v>
      </c>
      <c r="H82" s="16">
        <v>3.36</v>
      </c>
      <c r="I82" s="16"/>
      <c r="J82" s="16">
        <v>4.6399999999999997</v>
      </c>
      <c r="K82" s="16">
        <v>5.73</v>
      </c>
      <c r="L82" s="16">
        <v>7.5</v>
      </c>
      <c r="M82" s="16"/>
      <c r="N82" s="16">
        <v>33.626397074000003</v>
      </c>
      <c r="O82" s="35">
        <v>16.889502095000001</v>
      </c>
      <c r="P82" s="19" t="s">
        <v>15</v>
      </c>
      <c r="Q82" s="15" t="s">
        <v>593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133</v>
      </c>
      <c r="D83" s="18" t="s">
        <v>134</v>
      </c>
      <c r="E83" s="18">
        <v>3</v>
      </c>
      <c r="F83" s="17">
        <v>13.9</v>
      </c>
      <c r="G83" s="17">
        <v>11.54</v>
      </c>
      <c r="H83" s="17">
        <v>9.19</v>
      </c>
      <c r="I83" s="16"/>
      <c r="J83" s="17">
        <v>14.45</v>
      </c>
      <c r="K83" s="17">
        <v>19.149999999999999</v>
      </c>
      <c r="L83" s="17">
        <v>26.77</v>
      </c>
      <c r="M83" s="17"/>
      <c r="N83" s="17">
        <v>39.462176671000002</v>
      </c>
      <c r="O83" s="17">
        <v>14.088316000000001</v>
      </c>
      <c r="P83" s="18" t="s">
        <v>15</v>
      </c>
      <c r="Q83" s="14" t="s">
        <v>594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135</v>
      </c>
      <c r="D84" s="19" t="s">
        <v>136</v>
      </c>
      <c r="E84" s="19">
        <v>0</v>
      </c>
      <c r="F84" s="16">
        <v>12.75</v>
      </c>
      <c r="G84" s="16">
        <v>11.28</v>
      </c>
      <c r="H84" s="16">
        <v>9.82</v>
      </c>
      <c r="I84" s="16"/>
      <c r="J84" s="16">
        <v>13.18</v>
      </c>
      <c r="K84" s="16">
        <v>16.100000000000001</v>
      </c>
      <c r="L84" s="16">
        <v>20.84</v>
      </c>
      <c r="M84" s="16"/>
      <c r="N84" s="16">
        <v>29.623795769000001</v>
      </c>
      <c r="O84" s="35">
        <v>117.35614652</v>
      </c>
      <c r="P84" s="19" t="s">
        <v>15</v>
      </c>
      <c r="Q84" s="15" t="s">
        <v>595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137</v>
      </c>
      <c r="D85" s="18" t="s">
        <v>138</v>
      </c>
      <c r="E85" s="18">
        <v>2</v>
      </c>
      <c r="F85" s="17">
        <v>8.07</v>
      </c>
      <c r="G85" s="17">
        <v>6.65</v>
      </c>
      <c r="H85" s="17">
        <v>5.24</v>
      </c>
      <c r="I85" s="16"/>
      <c r="J85" s="17">
        <v>8.32</v>
      </c>
      <c r="K85" s="17">
        <v>11.14</v>
      </c>
      <c r="L85" s="17">
        <v>15.71</v>
      </c>
      <c r="M85" s="17"/>
      <c r="N85" s="17">
        <v>37.297057428000002</v>
      </c>
      <c r="O85" s="17">
        <v>83.490657380999991</v>
      </c>
      <c r="P85" s="18" t="s">
        <v>15</v>
      </c>
      <c r="Q85" s="14" t="s">
        <v>596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139</v>
      </c>
      <c r="D86" s="19" t="s">
        <v>140</v>
      </c>
      <c r="E86" s="19">
        <v>4</v>
      </c>
      <c r="F86" s="16" t="s">
        <v>35</v>
      </c>
      <c r="G86" s="16" t="s">
        <v>35</v>
      </c>
      <c r="H86" s="16" t="s">
        <v>35</v>
      </c>
      <c r="I86" s="16"/>
      <c r="J86" s="16" t="s">
        <v>35</v>
      </c>
      <c r="K86" s="16" t="s">
        <v>35</v>
      </c>
      <c r="L86" s="16" t="s">
        <v>35</v>
      </c>
      <c r="M86" s="16"/>
      <c r="N86" s="16" t="s">
        <v>35</v>
      </c>
      <c r="O86" s="35" t="s">
        <v>35</v>
      </c>
      <c r="P86" s="19" t="s">
        <v>35</v>
      </c>
      <c r="Q86" s="15" t="s">
        <v>36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141</v>
      </c>
      <c r="D87" s="18" t="s">
        <v>142</v>
      </c>
      <c r="E87" s="18">
        <v>0</v>
      </c>
      <c r="F87" s="17">
        <v>72.12</v>
      </c>
      <c r="G87" s="17">
        <v>61.8</v>
      </c>
      <c r="H87" s="17">
        <v>51.49</v>
      </c>
      <c r="I87" s="16"/>
      <c r="J87" s="17">
        <v>74.489999999999995</v>
      </c>
      <c r="K87" s="17">
        <v>95.11</v>
      </c>
      <c r="L87" s="17">
        <v>128.49</v>
      </c>
      <c r="M87" s="17"/>
      <c r="N87" s="17">
        <v>33.944218661999997</v>
      </c>
      <c r="O87" s="17">
        <v>532.36977662000004</v>
      </c>
      <c r="P87" s="18" t="s">
        <v>15</v>
      </c>
      <c r="Q87" s="14" t="s">
        <v>597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143</v>
      </c>
      <c r="D88" s="19" t="s">
        <v>144</v>
      </c>
      <c r="E88" s="19">
        <v>5</v>
      </c>
      <c r="F88" s="16">
        <v>49.45</v>
      </c>
      <c r="G88" s="16">
        <v>46.48</v>
      </c>
      <c r="H88" s="16">
        <v>43.51</v>
      </c>
      <c r="I88" s="16"/>
      <c r="J88" s="16">
        <v>50.62</v>
      </c>
      <c r="K88" s="16">
        <v>56.55</v>
      </c>
      <c r="L88" s="16">
        <v>66.16</v>
      </c>
      <c r="M88" s="16"/>
      <c r="N88" s="16">
        <v>43.274260214000002</v>
      </c>
      <c r="O88" s="35">
        <v>182.96334032999999</v>
      </c>
      <c r="P88" s="19" t="s">
        <v>15</v>
      </c>
      <c r="Q88" s="15" t="s">
        <v>598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145</v>
      </c>
      <c r="D89" s="18" t="s">
        <v>146</v>
      </c>
      <c r="E89" s="18">
        <v>9</v>
      </c>
      <c r="F89" s="17">
        <v>23.91</v>
      </c>
      <c r="G89" s="17">
        <v>21.34</v>
      </c>
      <c r="H89" s="17">
        <v>18.78</v>
      </c>
      <c r="I89" s="16"/>
      <c r="J89" s="17">
        <v>25.99</v>
      </c>
      <c r="K89" s="17">
        <v>31.11</v>
      </c>
      <c r="L89" s="17">
        <v>39.4</v>
      </c>
      <c r="M89" s="17"/>
      <c r="N89" s="17">
        <v>59.157153274999999</v>
      </c>
      <c r="O89" s="17">
        <v>450.96678000000003</v>
      </c>
      <c r="P89" s="18" t="s">
        <v>18</v>
      </c>
      <c r="Q89" s="14" t="s">
        <v>599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147</v>
      </c>
      <c r="D90" s="19" t="s">
        <v>148</v>
      </c>
      <c r="E90" s="19">
        <v>5</v>
      </c>
      <c r="F90" s="16">
        <v>31.54</v>
      </c>
      <c r="G90" s="16">
        <v>29.75</v>
      </c>
      <c r="H90" s="16">
        <v>27.97</v>
      </c>
      <c r="I90" s="16"/>
      <c r="J90" s="16">
        <v>31.98</v>
      </c>
      <c r="K90" s="16">
        <v>35.54</v>
      </c>
      <c r="L90" s="16">
        <v>41.32</v>
      </c>
      <c r="M90" s="16"/>
      <c r="N90" s="16">
        <v>47.959242557000003</v>
      </c>
      <c r="O90" s="35">
        <v>58.168714333000004</v>
      </c>
      <c r="P90" s="19" t="s">
        <v>15</v>
      </c>
      <c r="Q90" s="15" t="s">
        <v>600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149</v>
      </c>
      <c r="D91" s="18" t="s">
        <v>150</v>
      </c>
      <c r="E91" s="18">
        <v>5</v>
      </c>
      <c r="F91" s="17">
        <v>39.04</v>
      </c>
      <c r="G91" s="17">
        <v>37.17</v>
      </c>
      <c r="H91" s="17">
        <v>35.299999999999997</v>
      </c>
      <c r="I91" s="16"/>
      <c r="J91" s="17">
        <v>39.99</v>
      </c>
      <c r="K91" s="17">
        <v>43.72</v>
      </c>
      <c r="L91" s="17">
        <v>49.76</v>
      </c>
      <c r="M91" s="17"/>
      <c r="N91" s="17">
        <v>42.651261226999999</v>
      </c>
      <c r="O91" s="17">
        <v>304.8109819</v>
      </c>
      <c r="P91" s="18" t="s">
        <v>15</v>
      </c>
      <c r="Q91" s="14" t="s">
        <v>601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151</v>
      </c>
      <c r="D92" s="19" t="s">
        <v>152</v>
      </c>
      <c r="E92" s="19">
        <v>2</v>
      </c>
      <c r="F92" s="16">
        <v>6.95</v>
      </c>
      <c r="G92" s="16">
        <v>6.35</v>
      </c>
      <c r="H92" s="16">
        <v>5.75</v>
      </c>
      <c r="I92" s="16"/>
      <c r="J92" s="16">
        <v>7.09</v>
      </c>
      <c r="K92" s="16">
        <v>8.2799999999999994</v>
      </c>
      <c r="L92" s="16">
        <v>10.220000000000001</v>
      </c>
      <c r="M92" s="16"/>
      <c r="N92" s="16">
        <v>44.344360483999999</v>
      </c>
      <c r="O92" s="35">
        <v>5.1766085714000001</v>
      </c>
      <c r="P92" s="19" t="s">
        <v>15</v>
      </c>
      <c r="Q92" s="15" t="s">
        <v>602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462</v>
      </c>
      <c r="D93" s="18" t="s">
        <v>463</v>
      </c>
      <c r="E93" s="18">
        <v>9</v>
      </c>
      <c r="F93" s="17">
        <v>112.24</v>
      </c>
      <c r="G93" s="17">
        <v>99.95</v>
      </c>
      <c r="H93" s="17">
        <v>87.66</v>
      </c>
      <c r="I93" s="16"/>
      <c r="J93" s="17">
        <v>115.41</v>
      </c>
      <c r="K93" s="17">
        <v>139.97999999999999</v>
      </c>
      <c r="L93" s="17">
        <v>179.74</v>
      </c>
      <c r="M93" s="17"/>
      <c r="N93" s="17">
        <v>74.036445095000005</v>
      </c>
      <c r="O93" s="17">
        <v>5.1872810433000005</v>
      </c>
      <c r="P93" s="18" t="s">
        <v>18</v>
      </c>
      <c r="Q93" s="14" t="s">
        <v>603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153</v>
      </c>
      <c r="D94" s="19" t="s">
        <v>154</v>
      </c>
      <c r="E94" s="19">
        <v>5</v>
      </c>
      <c r="F94" s="16">
        <v>13.32</v>
      </c>
      <c r="G94" s="16">
        <v>12.18</v>
      </c>
      <c r="H94" s="16">
        <v>11.05</v>
      </c>
      <c r="I94" s="16"/>
      <c r="J94" s="16">
        <v>13.63</v>
      </c>
      <c r="K94" s="16">
        <v>15.89</v>
      </c>
      <c r="L94" s="16">
        <v>19.559999999999999</v>
      </c>
      <c r="M94" s="16"/>
      <c r="N94" s="16">
        <v>39.253125851999997</v>
      </c>
      <c r="O94" s="35">
        <v>32.964202094999997</v>
      </c>
      <c r="P94" s="19" t="s">
        <v>15</v>
      </c>
      <c r="Q94" s="15" t="s">
        <v>604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155</v>
      </c>
      <c r="D95" s="18" t="s">
        <v>156</v>
      </c>
      <c r="E95" s="18">
        <v>10</v>
      </c>
      <c r="F95" s="17">
        <v>7.71</v>
      </c>
      <c r="G95" s="17">
        <v>7.03</v>
      </c>
      <c r="H95" s="17">
        <v>6.35</v>
      </c>
      <c r="I95" s="16"/>
      <c r="J95" s="17">
        <v>8.9</v>
      </c>
      <c r="K95" s="17">
        <v>10.25</v>
      </c>
      <c r="L95" s="17">
        <v>12.45</v>
      </c>
      <c r="M95" s="17"/>
      <c r="N95" s="17">
        <v>58.557805774999999</v>
      </c>
      <c r="O95" s="17">
        <v>6.3481157618999999</v>
      </c>
      <c r="P95" s="18" t="s">
        <v>18</v>
      </c>
      <c r="Q95" s="14" t="s">
        <v>605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157</v>
      </c>
      <c r="D96" s="19" t="s">
        <v>158</v>
      </c>
      <c r="E96" s="19">
        <v>5</v>
      </c>
      <c r="F96" s="16">
        <v>15.45</v>
      </c>
      <c r="G96" s="16">
        <v>14.15</v>
      </c>
      <c r="H96" s="16">
        <v>12.85</v>
      </c>
      <c r="I96" s="16"/>
      <c r="J96" s="16">
        <v>15.75</v>
      </c>
      <c r="K96" s="16">
        <v>18.34</v>
      </c>
      <c r="L96" s="16">
        <v>22.54</v>
      </c>
      <c r="M96" s="16"/>
      <c r="N96" s="16">
        <v>48.862887649999998</v>
      </c>
      <c r="O96" s="35">
        <v>57.713286189999998</v>
      </c>
      <c r="P96" s="19" t="s">
        <v>15</v>
      </c>
      <c r="Q96" s="15" t="s">
        <v>606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159</v>
      </c>
      <c r="D97" s="18" t="s">
        <v>160</v>
      </c>
      <c r="E97" s="18">
        <v>2</v>
      </c>
      <c r="F97" s="17">
        <v>21.22</v>
      </c>
      <c r="G97" s="17">
        <v>19.68</v>
      </c>
      <c r="H97" s="17">
        <v>18.149999999999999</v>
      </c>
      <c r="I97" s="16"/>
      <c r="J97" s="17">
        <v>21.91</v>
      </c>
      <c r="K97" s="17">
        <v>24.97</v>
      </c>
      <c r="L97" s="17">
        <v>29.93</v>
      </c>
      <c r="M97" s="17"/>
      <c r="N97" s="17">
        <v>41.020063938</v>
      </c>
      <c r="O97" s="17">
        <v>7.9329149524</v>
      </c>
      <c r="P97" s="18" t="s">
        <v>15</v>
      </c>
      <c r="Q97" s="14" t="s">
        <v>607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161</v>
      </c>
      <c r="D98" s="19" t="s">
        <v>162</v>
      </c>
      <c r="E98" s="19">
        <v>5</v>
      </c>
      <c r="F98" s="16">
        <v>18.239999999999998</v>
      </c>
      <c r="G98" s="16">
        <v>16.02</v>
      </c>
      <c r="H98" s="16">
        <v>13.81</v>
      </c>
      <c r="I98" s="16"/>
      <c r="J98" s="16">
        <v>18.55</v>
      </c>
      <c r="K98" s="16">
        <v>22.97</v>
      </c>
      <c r="L98" s="16">
        <v>30.13</v>
      </c>
      <c r="M98" s="16"/>
      <c r="N98" s="16">
        <v>46.508183232999997</v>
      </c>
      <c r="O98" s="35">
        <v>208.69727632999999</v>
      </c>
      <c r="P98" s="19" t="s">
        <v>15</v>
      </c>
      <c r="Q98" s="15" t="s">
        <v>608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163</v>
      </c>
      <c r="D99" s="18" t="s">
        <v>164</v>
      </c>
      <c r="E99" s="18">
        <v>5</v>
      </c>
      <c r="F99" s="17">
        <v>8.15</v>
      </c>
      <c r="G99" s="17">
        <v>7.21</v>
      </c>
      <c r="H99" s="17">
        <v>6.27</v>
      </c>
      <c r="I99" s="16"/>
      <c r="J99" s="17">
        <v>8.2799999999999994</v>
      </c>
      <c r="K99" s="17">
        <v>10.15</v>
      </c>
      <c r="L99" s="17">
        <v>13.17</v>
      </c>
      <c r="M99" s="17"/>
      <c r="N99" s="17">
        <v>43.889452433999999</v>
      </c>
      <c r="O99" s="17">
        <v>90.852187428999997</v>
      </c>
      <c r="P99" s="18" t="s">
        <v>15</v>
      </c>
      <c r="Q99" s="14" t="s">
        <v>609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165</v>
      </c>
      <c r="D100" s="19" t="s">
        <v>166</v>
      </c>
      <c r="E100" s="19">
        <v>0</v>
      </c>
      <c r="F100" s="16">
        <v>15.92</v>
      </c>
      <c r="G100" s="16">
        <v>14.61</v>
      </c>
      <c r="H100" s="16">
        <v>13.31</v>
      </c>
      <c r="I100" s="16"/>
      <c r="J100" s="16">
        <v>16.29</v>
      </c>
      <c r="K100" s="16">
        <v>18.89</v>
      </c>
      <c r="L100" s="16">
        <v>23.1</v>
      </c>
      <c r="M100" s="16"/>
      <c r="N100" s="16">
        <v>31.839447957000001</v>
      </c>
      <c r="O100" s="35">
        <v>56.231785429000006</v>
      </c>
      <c r="P100" s="19" t="s">
        <v>15</v>
      </c>
      <c r="Q100" s="15" t="s">
        <v>610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167</v>
      </c>
      <c r="D101" s="18" t="s">
        <v>168</v>
      </c>
      <c r="E101" s="18">
        <v>5</v>
      </c>
      <c r="F101" s="17">
        <v>4.6100000000000003</v>
      </c>
      <c r="G101" s="17">
        <v>4.2</v>
      </c>
      <c r="H101" s="17">
        <v>3.79</v>
      </c>
      <c r="I101" s="16"/>
      <c r="J101" s="17">
        <v>4.67</v>
      </c>
      <c r="K101" s="17">
        <v>5.48</v>
      </c>
      <c r="L101" s="17">
        <v>6.79</v>
      </c>
      <c r="M101" s="17"/>
      <c r="N101" s="17">
        <v>46.104116759</v>
      </c>
      <c r="O101" s="17">
        <v>30.121003523999999</v>
      </c>
      <c r="P101" s="18" t="s">
        <v>15</v>
      </c>
      <c r="Q101" s="14" t="s">
        <v>611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169</v>
      </c>
      <c r="D102" s="19" t="s">
        <v>170</v>
      </c>
      <c r="E102" s="19">
        <v>0</v>
      </c>
      <c r="F102" s="16">
        <v>4.37</v>
      </c>
      <c r="G102" s="16">
        <v>3.76</v>
      </c>
      <c r="H102" s="16">
        <v>3.15</v>
      </c>
      <c r="I102" s="16"/>
      <c r="J102" s="16">
        <v>4.58</v>
      </c>
      <c r="K102" s="16">
        <v>5.79</v>
      </c>
      <c r="L102" s="16">
        <v>7.75</v>
      </c>
      <c r="M102" s="16"/>
      <c r="N102" s="16">
        <v>38.418204447000001</v>
      </c>
      <c r="O102" s="35">
        <v>72.422797667000012</v>
      </c>
      <c r="P102" s="19" t="s">
        <v>15</v>
      </c>
      <c r="Q102" s="15" t="s">
        <v>612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171</v>
      </c>
      <c r="D103" s="18" t="s">
        <v>172</v>
      </c>
      <c r="E103" s="18">
        <v>5</v>
      </c>
      <c r="F103" s="17">
        <v>11.53</v>
      </c>
      <c r="G103" s="17">
        <v>9.93</v>
      </c>
      <c r="H103" s="17">
        <v>8.33</v>
      </c>
      <c r="I103" s="16"/>
      <c r="J103" s="17">
        <v>16</v>
      </c>
      <c r="K103" s="17">
        <v>19.190000000000001</v>
      </c>
      <c r="L103" s="17">
        <v>24.36</v>
      </c>
      <c r="M103" s="17"/>
      <c r="N103" s="17">
        <v>48.468958520000001</v>
      </c>
      <c r="O103" s="17">
        <v>29.289275095000001</v>
      </c>
      <c r="P103" s="18" t="s">
        <v>18</v>
      </c>
      <c r="Q103" s="14" t="s">
        <v>613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173</v>
      </c>
      <c r="D104" s="19" t="s">
        <v>174</v>
      </c>
      <c r="E104" s="19">
        <v>6</v>
      </c>
      <c r="F104" s="16">
        <v>9.44</v>
      </c>
      <c r="G104" s="16">
        <v>6.23</v>
      </c>
      <c r="H104" s="16">
        <v>3.02</v>
      </c>
      <c r="I104" s="16"/>
      <c r="J104" s="16">
        <v>17.38</v>
      </c>
      <c r="K104" s="16">
        <v>23.79</v>
      </c>
      <c r="L104" s="16">
        <v>34.17</v>
      </c>
      <c r="M104" s="16"/>
      <c r="N104" s="16">
        <v>55.44507248</v>
      </c>
      <c r="O104" s="35">
        <v>123.63941366</v>
      </c>
      <c r="P104" s="19" t="s">
        <v>18</v>
      </c>
      <c r="Q104" s="15" t="s">
        <v>614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503</v>
      </c>
      <c r="D105" s="18" t="s">
        <v>504</v>
      </c>
      <c r="E105" s="18">
        <v>2</v>
      </c>
      <c r="F105" s="17">
        <v>2.8</v>
      </c>
      <c r="G105" s="17">
        <v>2.4500000000000002</v>
      </c>
      <c r="H105" s="17">
        <v>2.1</v>
      </c>
      <c r="I105" s="16"/>
      <c r="J105" s="17">
        <v>2.88</v>
      </c>
      <c r="K105" s="17">
        <v>3.57</v>
      </c>
      <c r="L105" s="17">
        <v>4.7</v>
      </c>
      <c r="M105" s="17"/>
      <c r="N105" s="17">
        <v>43.844671693999999</v>
      </c>
      <c r="O105" s="17">
        <v>1.8464405237999999</v>
      </c>
      <c r="P105" s="18" t="s">
        <v>15</v>
      </c>
      <c r="Q105" s="14" t="s">
        <v>615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175</v>
      </c>
      <c r="D106" s="19" t="s">
        <v>176</v>
      </c>
      <c r="E106" s="19">
        <v>2</v>
      </c>
      <c r="F106" s="16">
        <v>2.2599999999999998</v>
      </c>
      <c r="G106" s="16">
        <v>1.89</v>
      </c>
      <c r="H106" s="16">
        <v>1.52</v>
      </c>
      <c r="I106" s="16"/>
      <c r="J106" s="16">
        <v>2.35</v>
      </c>
      <c r="K106" s="16">
        <v>3.08</v>
      </c>
      <c r="L106" s="16">
        <v>4.2699999999999996</v>
      </c>
      <c r="M106" s="16"/>
      <c r="N106" s="16">
        <v>31.541822482000001</v>
      </c>
      <c r="O106" s="35">
        <v>4.5354110951999997</v>
      </c>
      <c r="P106" s="19" t="s">
        <v>15</v>
      </c>
      <c r="Q106" s="15" t="s">
        <v>616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177</v>
      </c>
      <c r="D107" s="18" t="s">
        <v>178</v>
      </c>
      <c r="E107" s="18">
        <v>5</v>
      </c>
      <c r="F107" s="17">
        <v>3.94</v>
      </c>
      <c r="G107" s="17">
        <v>3.66</v>
      </c>
      <c r="H107" s="17">
        <v>3.39</v>
      </c>
      <c r="I107" s="16"/>
      <c r="J107" s="17">
        <v>4.04</v>
      </c>
      <c r="K107" s="17">
        <v>4.58</v>
      </c>
      <c r="L107" s="17">
        <v>5.46</v>
      </c>
      <c r="M107" s="17"/>
      <c r="N107" s="17">
        <v>50.353490258999997</v>
      </c>
      <c r="O107" s="17">
        <v>7.4054483810000002</v>
      </c>
      <c r="P107" s="18" t="s">
        <v>15</v>
      </c>
      <c r="Q107" s="14" t="s">
        <v>617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179</v>
      </c>
      <c r="D108" s="19" t="s">
        <v>180</v>
      </c>
      <c r="E108" s="19">
        <v>0</v>
      </c>
      <c r="F108" s="16">
        <v>21.88</v>
      </c>
      <c r="G108" s="16">
        <v>20.04</v>
      </c>
      <c r="H108" s="16">
        <v>18.21</v>
      </c>
      <c r="I108" s="16"/>
      <c r="J108" s="16">
        <v>22.45</v>
      </c>
      <c r="K108" s="16">
        <v>26.11</v>
      </c>
      <c r="L108" s="16">
        <v>32.04</v>
      </c>
      <c r="M108" s="16"/>
      <c r="N108" s="16">
        <v>42.088831227</v>
      </c>
      <c r="O108" s="35">
        <v>75.019286285999996</v>
      </c>
      <c r="P108" s="19" t="s">
        <v>15</v>
      </c>
      <c r="Q108" s="15" t="s">
        <v>618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181</v>
      </c>
      <c r="D109" s="18" t="s">
        <v>182</v>
      </c>
      <c r="E109" s="18">
        <v>5</v>
      </c>
      <c r="F109" s="17">
        <v>26.41</v>
      </c>
      <c r="G109" s="17">
        <v>24.56</v>
      </c>
      <c r="H109" s="17">
        <v>22.72</v>
      </c>
      <c r="I109" s="16"/>
      <c r="J109" s="17">
        <v>27.01</v>
      </c>
      <c r="K109" s="17">
        <v>30.69</v>
      </c>
      <c r="L109" s="17">
        <v>36.65</v>
      </c>
      <c r="M109" s="17"/>
      <c r="N109" s="17">
        <v>42.856048104000003</v>
      </c>
      <c r="O109" s="17">
        <v>62.466764286</v>
      </c>
      <c r="P109" s="18" t="s">
        <v>15</v>
      </c>
      <c r="Q109" s="14" t="s">
        <v>619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183</v>
      </c>
      <c r="D110" s="19" t="s">
        <v>184</v>
      </c>
      <c r="E110" s="19">
        <v>3</v>
      </c>
      <c r="F110" s="16">
        <v>35.659999999999997</v>
      </c>
      <c r="G110" s="16">
        <v>30.32</v>
      </c>
      <c r="H110" s="16">
        <v>24.99</v>
      </c>
      <c r="I110" s="16"/>
      <c r="J110" s="16">
        <v>38.270000000000003</v>
      </c>
      <c r="K110" s="16">
        <v>48.93</v>
      </c>
      <c r="L110" s="16">
        <v>66.180000000000007</v>
      </c>
      <c r="M110" s="16"/>
      <c r="N110" s="16">
        <v>35.388366505999997</v>
      </c>
      <c r="O110" s="35">
        <v>4.9306221243000001</v>
      </c>
      <c r="P110" s="19" t="s">
        <v>15</v>
      </c>
      <c r="Q110" s="15" t="s">
        <v>620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185</v>
      </c>
      <c r="D111" s="18" t="s">
        <v>186</v>
      </c>
      <c r="E111" s="18">
        <v>5</v>
      </c>
      <c r="F111" s="17">
        <v>13.75</v>
      </c>
      <c r="G111" s="17">
        <v>12.27</v>
      </c>
      <c r="H111" s="17">
        <v>10.8</v>
      </c>
      <c r="I111" s="16"/>
      <c r="J111" s="17">
        <v>14.25</v>
      </c>
      <c r="K111" s="17">
        <v>17.190000000000001</v>
      </c>
      <c r="L111" s="17">
        <v>21.95</v>
      </c>
      <c r="M111" s="17"/>
      <c r="N111" s="17">
        <v>45.890112864999999</v>
      </c>
      <c r="O111" s="17">
        <v>40.209749237999993</v>
      </c>
      <c r="P111" s="18" t="s">
        <v>15</v>
      </c>
      <c r="Q111" s="14" t="s">
        <v>621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187</v>
      </c>
      <c r="D112" s="19" t="s">
        <v>188</v>
      </c>
      <c r="E112" s="19">
        <v>0</v>
      </c>
      <c r="F112" s="16">
        <v>39.9</v>
      </c>
      <c r="G112" s="16">
        <v>35.9</v>
      </c>
      <c r="H112" s="16">
        <v>31.9</v>
      </c>
      <c r="I112" s="16"/>
      <c r="J112" s="16">
        <v>41.76</v>
      </c>
      <c r="K112" s="16">
        <v>49.75</v>
      </c>
      <c r="L112" s="16">
        <v>62.68</v>
      </c>
      <c r="M112" s="16"/>
      <c r="N112" s="16">
        <v>33.843396286999997</v>
      </c>
      <c r="O112" s="35">
        <v>83.629652286999999</v>
      </c>
      <c r="P112" s="19" t="s">
        <v>15</v>
      </c>
      <c r="Q112" s="15" t="s">
        <v>622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189</v>
      </c>
      <c r="D113" s="18" t="s">
        <v>190</v>
      </c>
      <c r="E113" s="18">
        <v>2</v>
      </c>
      <c r="F113" s="17">
        <v>8.86</v>
      </c>
      <c r="G113" s="17">
        <v>8.11</v>
      </c>
      <c r="H113" s="17">
        <v>7.37</v>
      </c>
      <c r="I113" s="16"/>
      <c r="J113" s="17">
        <v>8.98</v>
      </c>
      <c r="K113" s="17">
        <v>10.46</v>
      </c>
      <c r="L113" s="17">
        <v>12.86</v>
      </c>
      <c r="M113" s="17"/>
      <c r="N113" s="17">
        <v>38.175338023000002</v>
      </c>
      <c r="O113" s="17">
        <v>12.168931952000001</v>
      </c>
      <c r="P113" s="18" t="s">
        <v>15</v>
      </c>
      <c r="Q113" s="14" t="s">
        <v>623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191</v>
      </c>
      <c r="D114" s="19" t="s">
        <v>192</v>
      </c>
      <c r="E114" s="19">
        <v>6</v>
      </c>
      <c r="F114" s="16">
        <v>9.42</v>
      </c>
      <c r="G114" s="16">
        <v>8.8699999999999992</v>
      </c>
      <c r="H114" s="16">
        <v>8.33</v>
      </c>
      <c r="I114" s="16"/>
      <c r="J114" s="16">
        <v>9.5500000000000007</v>
      </c>
      <c r="K114" s="16">
        <v>10.63</v>
      </c>
      <c r="L114" s="16">
        <v>12.4</v>
      </c>
      <c r="M114" s="16"/>
      <c r="N114" s="16">
        <v>52.994103482</v>
      </c>
      <c r="O114" s="35">
        <v>7.4639376666999997</v>
      </c>
      <c r="P114" s="19" t="s">
        <v>15</v>
      </c>
      <c r="Q114" s="15" t="s">
        <v>624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193</v>
      </c>
      <c r="D115" s="18" t="s">
        <v>194</v>
      </c>
      <c r="E115" s="18">
        <v>3</v>
      </c>
      <c r="F115" s="17">
        <v>52.56</v>
      </c>
      <c r="G115" s="17">
        <v>46.74</v>
      </c>
      <c r="H115" s="17">
        <v>40.93</v>
      </c>
      <c r="I115" s="16"/>
      <c r="J115" s="17">
        <v>53.83</v>
      </c>
      <c r="K115" s="17">
        <v>65.45</v>
      </c>
      <c r="L115" s="17">
        <v>84.26</v>
      </c>
      <c r="M115" s="17"/>
      <c r="N115" s="17">
        <v>30.697782310000001</v>
      </c>
      <c r="O115" s="17">
        <v>37.334376952</v>
      </c>
      <c r="P115" s="18" t="s">
        <v>15</v>
      </c>
      <c r="Q115" s="14" t="s">
        <v>625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195</v>
      </c>
      <c r="D116" s="19" t="s">
        <v>196</v>
      </c>
      <c r="E116" s="19">
        <v>8</v>
      </c>
      <c r="F116" s="16">
        <v>28.08</v>
      </c>
      <c r="G116" s="16">
        <v>26.53</v>
      </c>
      <c r="H116" s="16">
        <v>24.99</v>
      </c>
      <c r="I116" s="16"/>
      <c r="J116" s="16">
        <v>30.04</v>
      </c>
      <c r="K116" s="16">
        <v>33.119999999999997</v>
      </c>
      <c r="L116" s="16">
        <v>38.11</v>
      </c>
      <c r="M116" s="16"/>
      <c r="N116" s="16">
        <v>50.833335194999997</v>
      </c>
      <c r="O116" s="35">
        <v>76.642552095000013</v>
      </c>
      <c r="P116" s="19" t="s">
        <v>18</v>
      </c>
      <c r="Q116" s="15" t="s">
        <v>626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197</v>
      </c>
      <c r="D117" s="18" t="s">
        <v>198</v>
      </c>
      <c r="E117" s="18">
        <v>6</v>
      </c>
      <c r="F117" s="17">
        <v>13.16</v>
      </c>
      <c r="G117" s="17">
        <v>11.84</v>
      </c>
      <c r="H117" s="17">
        <v>10.53</v>
      </c>
      <c r="I117" s="16"/>
      <c r="J117" s="17">
        <v>13.42</v>
      </c>
      <c r="K117" s="17">
        <v>16.04</v>
      </c>
      <c r="L117" s="17">
        <v>20.29</v>
      </c>
      <c r="M117" s="17"/>
      <c r="N117" s="17">
        <v>46.447035237000001</v>
      </c>
      <c r="O117" s="17">
        <v>2.4372749048000002</v>
      </c>
      <c r="P117" s="18" t="s">
        <v>15</v>
      </c>
      <c r="Q117" s="14" t="s">
        <v>627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197</v>
      </c>
      <c r="D118" s="19" t="s">
        <v>199</v>
      </c>
      <c r="E118" s="19">
        <v>5</v>
      </c>
      <c r="F118" s="16">
        <v>13.24</v>
      </c>
      <c r="G118" s="16">
        <v>11.9</v>
      </c>
      <c r="H118" s="16">
        <v>10.56</v>
      </c>
      <c r="I118" s="16"/>
      <c r="J118" s="16">
        <v>13.47</v>
      </c>
      <c r="K118" s="16">
        <v>16.14</v>
      </c>
      <c r="L118" s="16">
        <v>20.46</v>
      </c>
      <c r="M118" s="16"/>
      <c r="N118" s="16">
        <v>46.728088943000003</v>
      </c>
      <c r="O118" s="35">
        <v>417.98757499999999</v>
      </c>
      <c r="P118" s="19" t="s">
        <v>15</v>
      </c>
      <c r="Q118" s="15" t="s">
        <v>628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200</v>
      </c>
      <c r="D119" s="18" t="s">
        <v>201</v>
      </c>
      <c r="E119" s="18">
        <v>9</v>
      </c>
      <c r="F119" s="17">
        <v>40.76</v>
      </c>
      <c r="G119" s="17">
        <v>36.520000000000003</v>
      </c>
      <c r="H119" s="17">
        <v>32.29</v>
      </c>
      <c r="I119" s="16"/>
      <c r="J119" s="17">
        <v>45.71</v>
      </c>
      <c r="K119" s="17">
        <v>54.17</v>
      </c>
      <c r="L119" s="17">
        <v>67.86</v>
      </c>
      <c r="M119" s="17"/>
      <c r="N119" s="17">
        <v>48.629625986999997</v>
      </c>
      <c r="O119" s="17">
        <v>74.257244237999998</v>
      </c>
      <c r="P119" s="18" t="s">
        <v>18</v>
      </c>
      <c r="Q119" s="14" t="s">
        <v>629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200</v>
      </c>
      <c r="D120" s="19" t="s">
        <v>202</v>
      </c>
      <c r="E120" s="19">
        <v>5</v>
      </c>
      <c r="F120" s="16">
        <v>41.23</v>
      </c>
      <c r="G120" s="16">
        <v>37.17</v>
      </c>
      <c r="H120" s="16">
        <v>33.119999999999997</v>
      </c>
      <c r="I120" s="16"/>
      <c r="J120" s="16">
        <v>42.06</v>
      </c>
      <c r="K120" s="16">
        <v>50.16</v>
      </c>
      <c r="L120" s="16">
        <v>63.28</v>
      </c>
      <c r="M120" s="16"/>
      <c r="N120" s="16">
        <v>38.395205675</v>
      </c>
      <c r="O120" s="35">
        <v>1302.1411218000001</v>
      </c>
      <c r="P120" s="19" t="s">
        <v>15</v>
      </c>
      <c r="Q120" s="15" t="s">
        <v>630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203</v>
      </c>
      <c r="D121" s="18" t="s">
        <v>204</v>
      </c>
      <c r="E121" s="18">
        <v>10</v>
      </c>
      <c r="F121" s="17">
        <v>3.52</v>
      </c>
      <c r="G121" s="17">
        <v>3.17</v>
      </c>
      <c r="H121" s="17">
        <v>2.82</v>
      </c>
      <c r="I121" s="16"/>
      <c r="J121" s="17">
        <v>3.81</v>
      </c>
      <c r="K121" s="17">
        <v>4.5</v>
      </c>
      <c r="L121" s="17">
        <v>5.63</v>
      </c>
      <c r="M121" s="17"/>
      <c r="N121" s="17">
        <v>73.335345618999995</v>
      </c>
      <c r="O121" s="17">
        <v>4.4411493809999998</v>
      </c>
      <c r="P121" s="18" t="s">
        <v>18</v>
      </c>
      <c r="Q121" s="14" t="s">
        <v>631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205</v>
      </c>
      <c r="D122" s="19" t="s">
        <v>206</v>
      </c>
      <c r="E122" s="19">
        <v>9</v>
      </c>
      <c r="F122" s="16">
        <v>89.19</v>
      </c>
      <c r="G122" s="16">
        <v>82.79</v>
      </c>
      <c r="H122" s="16">
        <v>76.39</v>
      </c>
      <c r="I122" s="16"/>
      <c r="J122" s="16">
        <v>91.99</v>
      </c>
      <c r="K122" s="16">
        <v>104.78</v>
      </c>
      <c r="L122" s="16">
        <v>125.49</v>
      </c>
      <c r="M122" s="16"/>
      <c r="N122" s="16">
        <v>75.923897104999995</v>
      </c>
      <c r="O122" s="35">
        <v>135.49378152</v>
      </c>
      <c r="P122" s="19" t="s">
        <v>18</v>
      </c>
      <c r="Q122" s="15" t="s">
        <v>632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207</v>
      </c>
      <c r="D123" s="18" t="s">
        <v>208</v>
      </c>
      <c r="E123" s="18">
        <v>5</v>
      </c>
      <c r="F123" s="17">
        <v>8.51</v>
      </c>
      <c r="G123" s="17">
        <v>7.52</v>
      </c>
      <c r="H123" s="17">
        <v>6.54</v>
      </c>
      <c r="I123" s="16"/>
      <c r="J123" s="17">
        <v>8.7100000000000009</v>
      </c>
      <c r="K123" s="17">
        <v>10.67</v>
      </c>
      <c r="L123" s="17">
        <v>13.86</v>
      </c>
      <c r="M123" s="17"/>
      <c r="N123" s="17">
        <v>44.239377734999998</v>
      </c>
      <c r="O123" s="17">
        <v>37.465451048000006</v>
      </c>
      <c r="P123" s="18" t="s">
        <v>15</v>
      </c>
      <c r="Q123" s="14" t="s">
        <v>633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209</v>
      </c>
      <c r="D124" s="19" t="s">
        <v>210</v>
      </c>
      <c r="E124" s="19">
        <v>2</v>
      </c>
      <c r="F124" s="16">
        <v>148.53</v>
      </c>
      <c r="G124" s="16">
        <v>137.18</v>
      </c>
      <c r="H124" s="16">
        <v>125.83</v>
      </c>
      <c r="I124" s="16"/>
      <c r="J124" s="16">
        <v>150.35</v>
      </c>
      <c r="K124" s="16">
        <v>173.04</v>
      </c>
      <c r="L124" s="16">
        <v>209.77</v>
      </c>
      <c r="M124" s="16"/>
      <c r="N124" s="16">
        <v>39.309756215</v>
      </c>
      <c r="O124" s="35">
        <v>5.7613086042999999</v>
      </c>
      <c r="P124" s="19" t="s">
        <v>15</v>
      </c>
      <c r="Q124" s="15" t="s">
        <v>634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211</v>
      </c>
      <c r="D125" s="18" t="s">
        <v>212</v>
      </c>
      <c r="E125" s="18">
        <v>5</v>
      </c>
      <c r="F125" s="17">
        <v>6.5</v>
      </c>
      <c r="G125" s="17">
        <v>5.0599999999999996</v>
      </c>
      <c r="H125" s="17">
        <v>3.63</v>
      </c>
      <c r="I125" s="16"/>
      <c r="J125" s="17">
        <v>6.89</v>
      </c>
      <c r="K125" s="17">
        <v>9.75</v>
      </c>
      <c r="L125" s="17">
        <v>14.39</v>
      </c>
      <c r="M125" s="17"/>
      <c r="N125" s="17">
        <v>49.904043942999998</v>
      </c>
      <c r="O125" s="17">
        <v>11.40588219</v>
      </c>
      <c r="P125" s="18" t="s">
        <v>15</v>
      </c>
      <c r="Q125" s="14" t="s">
        <v>635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213</v>
      </c>
      <c r="D126" s="19" t="s">
        <v>214</v>
      </c>
      <c r="E126" s="19">
        <v>0</v>
      </c>
      <c r="F126" s="16">
        <v>7.83</v>
      </c>
      <c r="G126" s="16">
        <v>6.9</v>
      </c>
      <c r="H126" s="16">
        <v>5.97</v>
      </c>
      <c r="I126" s="16"/>
      <c r="J126" s="16">
        <v>8.36</v>
      </c>
      <c r="K126" s="16">
        <v>10.210000000000001</v>
      </c>
      <c r="L126" s="16">
        <v>13.21</v>
      </c>
      <c r="M126" s="16"/>
      <c r="N126" s="16">
        <v>42.568494321999999</v>
      </c>
      <c r="O126" s="35">
        <v>34.561584429</v>
      </c>
      <c r="P126" s="19" t="s">
        <v>15</v>
      </c>
      <c r="Q126" s="15" t="s">
        <v>636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215</v>
      </c>
      <c r="D127" s="18" t="s">
        <v>216</v>
      </c>
      <c r="E127" s="18">
        <v>3</v>
      </c>
      <c r="F127" s="17">
        <v>3.81</v>
      </c>
      <c r="G127" s="17">
        <v>3.51</v>
      </c>
      <c r="H127" s="17">
        <v>3.21</v>
      </c>
      <c r="I127" s="16"/>
      <c r="J127" s="17">
        <v>3.88</v>
      </c>
      <c r="K127" s="17">
        <v>4.47</v>
      </c>
      <c r="L127" s="17">
        <v>5.42</v>
      </c>
      <c r="M127" s="17"/>
      <c r="N127" s="17">
        <v>45.302998508000002</v>
      </c>
      <c r="O127" s="17">
        <v>2.5446693810000003</v>
      </c>
      <c r="P127" s="18" t="s">
        <v>15</v>
      </c>
      <c r="Q127" s="14" t="s">
        <v>637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215</v>
      </c>
      <c r="D128" s="19" t="s">
        <v>217</v>
      </c>
      <c r="E128" s="19">
        <v>5</v>
      </c>
      <c r="F128" s="16">
        <v>3.8</v>
      </c>
      <c r="G128" s="16">
        <v>3.51</v>
      </c>
      <c r="H128" s="16">
        <v>3.22</v>
      </c>
      <c r="I128" s="16"/>
      <c r="J128" s="16">
        <v>3.87</v>
      </c>
      <c r="K128" s="16">
        <v>4.4400000000000004</v>
      </c>
      <c r="L128" s="16">
        <v>5.38</v>
      </c>
      <c r="M128" s="16"/>
      <c r="N128" s="16">
        <v>46.922997637999998</v>
      </c>
      <c r="O128" s="35">
        <v>12.430506857000001</v>
      </c>
      <c r="P128" s="19" t="s">
        <v>15</v>
      </c>
      <c r="Q128" s="15" t="s">
        <v>638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215</v>
      </c>
      <c r="D129" s="18" t="s">
        <v>218</v>
      </c>
      <c r="E129" s="18">
        <v>3</v>
      </c>
      <c r="F129" s="17">
        <v>18.98</v>
      </c>
      <c r="G129" s="17">
        <v>17.46</v>
      </c>
      <c r="H129" s="17">
        <v>15.94</v>
      </c>
      <c r="I129" s="16"/>
      <c r="J129" s="17">
        <v>19.36</v>
      </c>
      <c r="K129" s="17">
        <v>22.39</v>
      </c>
      <c r="L129" s="17">
        <v>27.31</v>
      </c>
      <c r="M129" s="17"/>
      <c r="N129" s="17">
        <v>46.055174270999998</v>
      </c>
      <c r="O129" s="17">
        <v>86.06583452400001</v>
      </c>
      <c r="P129" s="18" t="s">
        <v>15</v>
      </c>
      <c r="Q129" s="14" t="s">
        <v>639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219</v>
      </c>
      <c r="D130" s="19" t="s">
        <v>220</v>
      </c>
      <c r="E130" s="19">
        <v>5</v>
      </c>
      <c r="F130" s="16">
        <v>13.68</v>
      </c>
      <c r="G130" s="16">
        <v>11.99</v>
      </c>
      <c r="H130" s="16">
        <v>10.3</v>
      </c>
      <c r="I130" s="16"/>
      <c r="J130" s="16">
        <v>14.02</v>
      </c>
      <c r="K130" s="16">
        <v>17.39</v>
      </c>
      <c r="L130" s="16">
        <v>22.85</v>
      </c>
      <c r="M130" s="16"/>
      <c r="N130" s="16">
        <v>26.851915369</v>
      </c>
      <c r="O130" s="35">
        <v>15.935395333000001</v>
      </c>
      <c r="P130" s="19" t="s">
        <v>15</v>
      </c>
      <c r="Q130" s="15" t="s">
        <v>640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221</v>
      </c>
      <c r="D131" s="18" t="s">
        <v>222</v>
      </c>
      <c r="E131" s="18">
        <v>5</v>
      </c>
      <c r="F131" s="17">
        <v>4.6399999999999997</v>
      </c>
      <c r="G131" s="17">
        <v>4.13</v>
      </c>
      <c r="H131" s="17">
        <v>3.62</v>
      </c>
      <c r="I131" s="16"/>
      <c r="J131" s="17">
        <v>5.83</v>
      </c>
      <c r="K131" s="17">
        <v>6.84</v>
      </c>
      <c r="L131" s="17">
        <v>8.48</v>
      </c>
      <c r="M131" s="17"/>
      <c r="N131" s="17">
        <v>51.680972543999999</v>
      </c>
      <c r="O131" s="17">
        <v>6.6564136667000007</v>
      </c>
      <c r="P131" s="18" t="s">
        <v>18</v>
      </c>
      <c r="Q131" s="14" t="s">
        <v>641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223</v>
      </c>
      <c r="D132" s="19" t="s">
        <v>224</v>
      </c>
      <c r="E132" s="19">
        <v>5</v>
      </c>
      <c r="F132" s="16">
        <v>44.6</v>
      </c>
      <c r="G132" s="16">
        <v>40.659999999999997</v>
      </c>
      <c r="H132" s="16">
        <v>36.72</v>
      </c>
      <c r="I132" s="16"/>
      <c r="J132" s="16">
        <v>45.9</v>
      </c>
      <c r="K132" s="16">
        <v>53.77</v>
      </c>
      <c r="L132" s="16">
        <v>66.510000000000005</v>
      </c>
      <c r="M132" s="16"/>
      <c r="N132" s="16">
        <v>46.557885845999998</v>
      </c>
      <c r="O132" s="35">
        <v>466.14573942999999</v>
      </c>
      <c r="P132" s="19" t="s">
        <v>15</v>
      </c>
      <c r="Q132" s="15" t="s">
        <v>642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223</v>
      </c>
      <c r="D133" s="18" t="s">
        <v>225</v>
      </c>
      <c r="E133" s="18">
        <v>2</v>
      </c>
      <c r="F133" s="17">
        <v>42.45</v>
      </c>
      <c r="G133" s="17">
        <v>38.729999999999997</v>
      </c>
      <c r="H133" s="17">
        <v>35.020000000000003</v>
      </c>
      <c r="I133" s="16"/>
      <c r="J133" s="17">
        <v>43.62</v>
      </c>
      <c r="K133" s="17">
        <v>51.04</v>
      </c>
      <c r="L133" s="17">
        <v>63.05</v>
      </c>
      <c r="M133" s="17"/>
      <c r="N133" s="17">
        <v>46.164672539999998</v>
      </c>
      <c r="O133" s="17">
        <v>18.547053381000001</v>
      </c>
      <c r="P133" s="18" t="s">
        <v>15</v>
      </c>
      <c r="Q133" s="14" t="s">
        <v>643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226</v>
      </c>
      <c r="D134" s="19" t="s">
        <v>227</v>
      </c>
      <c r="E134" s="19">
        <v>5</v>
      </c>
      <c r="F134" s="16">
        <v>26.53</v>
      </c>
      <c r="G134" s="16">
        <v>23.95</v>
      </c>
      <c r="H134" s="16">
        <v>21.38</v>
      </c>
      <c r="I134" s="16"/>
      <c r="J134" s="16">
        <v>27</v>
      </c>
      <c r="K134" s="16">
        <v>32.14</v>
      </c>
      <c r="L134" s="16">
        <v>40.46</v>
      </c>
      <c r="M134" s="16"/>
      <c r="N134" s="16">
        <v>46.146235472000001</v>
      </c>
      <c r="O134" s="35">
        <v>11.768323189999998</v>
      </c>
      <c r="P134" s="19" t="s">
        <v>15</v>
      </c>
      <c r="Q134" s="15" t="s">
        <v>644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228</v>
      </c>
      <c r="D135" s="18" t="s">
        <v>229</v>
      </c>
      <c r="E135" s="18">
        <v>0</v>
      </c>
      <c r="F135" s="17">
        <v>13.97</v>
      </c>
      <c r="G135" s="17">
        <v>12.8</v>
      </c>
      <c r="H135" s="17">
        <v>11.64</v>
      </c>
      <c r="I135" s="16"/>
      <c r="J135" s="17">
        <v>15.18</v>
      </c>
      <c r="K135" s="17">
        <v>17.5</v>
      </c>
      <c r="L135" s="17">
        <v>21.27</v>
      </c>
      <c r="M135" s="17"/>
      <c r="N135" s="17">
        <v>33.418717375</v>
      </c>
      <c r="O135" s="17">
        <v>260.97679442999998</v>
      </c>
      <c r="P135" s="18" t="s">
        <v>15</v>
      </c>
      <c r="Q135" s="14" t="s">
        <v>645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230</v>
      </c>
      <c r="D136" s="19" t="s">
        <v>231</v>
      </c>
      <c r="E136" s="19">
        <v>0</v>
      </c>
      <c r="F136" s="16">
        <v>3.58</v>
      </c>
      <c r="G136" s="16">
        <v>3.1</v>
      </c>
      <c r="H136" s="16">
        <v>2.63</v>
      </c>
      <c r="I136" s="16"/>
      <c r="J136" s="16">
        <v>3.73</v>
      </c>
      <c r="K136" s="16">
        <v>4.67</v>
      </c>
      <c r="L136" s="16">
        <v>6.19</v>
      </c>
      <c r="M136" s="16"/>
      <c r="N136" s="16">
        <v>40.538458343999999</v>
      </c>
      <c r="O136" s="35">
        <v>20.529539048</v>
      </c>
      <c r="P136" s="19" t="s">
        <v>15</v>
      </c>
      <c r="Q136" s="15" t="s">
        <v>646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232</v>
      </c>
      <c r="D137" s="18" t="s">
        <v>233</v>
      </c>
      <c r="E137" s="18">
        <v>0</v>
      </c>
      <c r="F137" s="17">
        <v>21.94</v>
      </c>
      <c r="G137" s="17">
        <v>20.309999999999999</v>
      </c>
      <c r="H137" s="17">
        <v>18.690000000000001</v>
      </c>
      <c r="I137" s="16"/>
      <c r="J137" s="17">
        <v>22.46</v>
      </c>
      <c r="K137" s="17">
        <v>25.7</v>
      </c>
      <c r="L137" s="17">
        <v>30.94</v>
      </c>
      <c r="M137" s="17"/>
      <c r="N137" s="17">
        <v>43.047507938000003</v>
      </c>
      <c r="O137" s="17">
        <v>18.862929476000001</v>
      </c>
      <c r="P137" s="18" t="s">
        <v>15</v>
      </c>
      <c r="Q137" s="14" t="s">
        <v>647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234</v>
      </c>
      <c r="D138" s="19" t="s">
        <v>235</v>
      </c>
      <c r="E138" s="19">
        <v>0</v>
      </c>
      <c r="F138" s="16">
        <v>7.92</v>
      </c>
      <c r="G138" s="16">
        <v>6.85</v>
      </c>
      <c r="H138" s="16">
        <v>5.78</v>
      </c>
      <c r="I138" s="16"/>
      <c r="J138" s="16">
        <v>8.32</v>
      </c>
      <c r="K138" s="16">
        <v>10.45</v>
      </c>
      <c r="L138" s="16">
        <v>13.91</v>
      </c>
      <c r="M138" s="16"/>
      <c r="N138" s="16">
        <v>31.996063457999998</v>
      </c>
      <c r="O138" s="35">
        <v>187.37964219000003</v>
      </c>
      <c r="P138" s="19" t="s">
        <v>15</v>
      </c>
      <c r="Q138" s="15" t="s">
        <v>648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236</v>
      </c>
      <c r="D139" s="18" t="s">
        <v>237</v>
      </c>
      <c r="E139" s="18">
        <v>2</v>
      </c>
      <c r="F139" s="17">
        <v>5.62</v>
      </c>
      <c r="G139" s="17">
        <v>5.15</v>
      </c>
      <c r="H139" s="17">
        <v>4.6900000000000004</v>
      </c>
      <c r="I139" s="16"/>
      <c r="J139" s="17">
        <v>5.73</v>
      </c>
      <c r="K139" s="17">
        <v>6.65</v>
      </c>
      <c r="L139" s="17">
        <v>8.16</v>
      </c>
      <c r="M139" s="17"/>
      <c r="N139" s="17">
        <v>43.389991924999997</v>
      </c>
      <c r="O139" s="17">
        <v>5.171604619</v>
      </c>
      <c r="P139" s="18" t="s">
        <v>15</v>
      </c>
      <c r="Q139" s="14" t="s">
        <v>649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236</v>
      </c>
      <c r="D140" s="19" t="s">
        <v>238</v>
      </c>
      <c r="E140" s="19">
        <v>0</v>
      </c>
      <c r="F140" s="16">
        <v>5.95</v>
      </c>
      <c r="G140" s="16">
        <v>5.45</v>
      </c>
      <c r="H140" s="16">
        <v>4.96</v>
      </c>
      <c r="I140" s="16"/>
      <c r="J140" s="16">
        <v>6.09</v>
      </c>
      <c r="K140" s="16">
        <v>7.07</v>
      </c>
      <c r="L140" s="16">
        <v>8.67</v>
      </c>
      <c r="M140" s="16"/>
      <c r="N140" s="16">
        <v>43.173205426999999</v>
      </c>
      <c r="O140" s="35">
        <v>80.730170999999999</v>
      </c>
      <c r="P140" s="19" t="s">
        <v>15</v>
      </c>
      <c r="Q140" s="15" t="s">
        <v>650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239</v>
      </c>
      <c r="D141" s="18" t="s">
        <v>240</v>
      </c>
      <c r="E141" s="18">
        <v>10</v>
      </c>
      <c r="F141" s="17">
        <v>21.86</v>
      </c>
      <c r="G141" s="17">
        <v>19.66</v>
      </c>
      <c r="H141" s="17">
        <v>17.47</v>
      </c>
      <c r="I141" s="16"/>
      <c r="J141" s="17">
        <v>22.74</v>
      </c>
      <c r="K141" s="17">
        <v>27.12</v>
      </c>
      <c r="L141" s="17">
        <v>34.22</v>
      </c>
      <c r="M141" s="17"/>
      <c r="N141" s="17">
        <v>81.076451581000001</v>
      </c>
      <c r="O141" s="17">
        <v>213.47527590000001</v>
      </c>
      <c r="P141" s="18" t="s">
        <v>18</v>
      </c>
      <c r="Q141" s="14" t="s">
        <v>651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241</v>
      </c>
      <c r="D142" s="19" t="s">
        <v>242</v>
      </c>
      <c r="E142" s="19">
        <v>5</v>
      </c>
      <c r="F142" s="16">
        <v>3.48</v>
      </c>
      <c r="G142" s="16">
        <v>3.06</v>
      </c>
      <c r="H142" s="16">
        <v>2.65</v>
      </c>
      <c r="I142" s="16"/>
      <c r="J142" s="16">
        <v>4.55</v>
      </c>
      <c r="K142" s="16">
        <v>5.37</v>
      </c>
      <c r="L142" s="16">
        <v>6.71</v>
      </c>
      <c r="M142" s="16"/>
      <c r="N142" s="16">
        <v>50.165454545000003</v>
      </c>
      <c r="O142" s="35">
        <v>7.1772375238000006</v>
      </c>
      <c r="P142" s="19" t="s">
        <v>18</v>
      </c>
      <c r="Q142" s="15" t="s">
        <v>652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243</v>
      </c>
      <c r="D143" s="18" t="s">
        <v>244</v>
      </c>
      <c r="E143" s="18">
        <v>0</v>
      </c>
      <c r="F143" s="17">
        <v>3.32</v>
      </c>
      <c r="G143" s="17">
        <v>3.06</v>
      </c>
      <c r="H143" s="17">
        <v>2.81</v>
      </c>
      <c r="I143" s="16"/>
      <c r="J143" s="17">
        <v>3.37</v>
      </c>
      <c r="K143" s="17">
        <v>3.87</v>
      </c>
      <c r="L143" s="17">
        <v>4.68</v>
      </c>
      <c r="M143" s="17"/>
      <c r="N143" s="17">
        <v>27.340680810999999</v>
      </c>
      <c r="O143" s="17">
        <v>3.0871498095000001</v>
      </c>
      <c r="P143" s="18" t="s">
        <v>15</v>
      </c>
      <c r="Q143" s="14" t="s">
        <v>653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245</v>
      </c>
      <c r="D144" s="19" t="s">
        <v>246</v>
      </c>
      <c r="E144" s="19">
        <v>2</v>
      </c>
      <c r="F144" s="16">
        <v>69.790000000000006</v>
      </c>
      <c r="G144" s="16">
        <v>59.93</v>
      </c>
      <c r="H144" s="16">
        <v>50.08</v>
      </c>
      <c r="I144" s="16"/>
      <c r="J144" s="16">
        <v>71.19</v>
      </c>
      <c r="K144" s="16">
        <v>90.89</v>
      </c>
      <c r="L144" s="16">
        <v>122.77</v>
      </c>
      <c r="M144" s="16"/>
      <c r="N144" s="16">
        <v>31.849059714999999</v>
      </c>
      <c r="O144" s="35">
        <v>83.08703773900001</v>
      </c>
      <c r="P144" s="19" t="s">
        <v>15</v>
      </c>
      <c r="Q144" s="15" t="s">
        <v>654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505</v>
      </c>
      <c r="D145" s="18" t="s">
        <v>506</v>
      </c>
      <c r="E145" s="18">
        <v>3</v>
      </c>
      <c r="F145" s="17">
        <v>71.47</v>
      </c>
      <c r="G145" s="17">
        <v>60.79</v>
      </c>
      <c r="H145" s="17">
        <v>50.12</v>
      </c>
      <c r="I145" s="16"/>
      <c r="J145" s="17">
        <v>73.77</v>
      </c>
      <c r="K145" s="17">
        <v>95.11</v>
      </c>
      <c r="L145" s="17">
        <v>129.65</v>
      </c>
      <c r="M145" s="17"/>
      <c r="N145" s="17">
        <v>38.216461522000003</v>
      </c>
      <c r="O145" s="17">
        <v>2.9011961904999999</v>
      </c>
      <c r="P145" s="18" t="s">
        <v>15</v>
      </c>
      <c r="Q145" s="14" t="s">
        <v>655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247</v>
      </c>
      <c r="D146" s="19" t="s">
        <v>248</v>
      </c>
      <c r="E146" s="19">
        <v>3</v>
      </c>
      <c r="F146" s="16">
        <v>98.5</v>
      </c>
      <c r="G146" s="16">
        <v>86.26</v>
      </c>
      <c r="H146" s="16">
        <v>74.03</v>
      </c>
      <c r="I146" s="16"/>
      <c r="J146" s="16">
        <v>101.13</v>
      </c>
      <c r="K146" s="16">
        <v>125.59</v>
      </c>
      <c r="L146" s="16">
        <v>165.19</v>
      </c>
      <c r="M146" s="16"/>
      <c r="N146" s="16">
        <v>21.949662023999998</v>
      </c>
      <c r="O146" s="35">
        <v>18.970392398000001</v>
      </c>
      <c r="P146" s="19" t="s">
        <v>15</v>
      </c>
      <c r="Q146" s="15" t="s">
        <v>656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249</v>
      </c>
      <c r="D147" s="18" t="s">
        <v>250</v>
      </c>
      <c r="E147" s="18">
        <v>3</v>
      </c>
      <c r="F147" s="17">
        <v>34.14</v>
      </c>
      <c r="G147" s="17">
        <v>32.49</v>
      </c>
      <c r="H147" s="17">
        <v>30.84</v>
      </c>
      <c r="I147" s="16"/>
      <c r="J147" s="17">
        <v>34.979999999999997</v>
      </c>
      <c r="K147" s="17">
        <v>38.270000000000003</v>
      </c>
      <c r="L147" s="17">
        <v>43.61</v>
      </c>
      <c r="M147" s="17"/>
      <c r="N147" s="17">
        <v>38.700216097000002</v>
      </c>
      <c r="O147" s="17">
        <v>13.061810618999999</v>
      </c>
      <c r="P147" s="18" t="s">
        <v>15</v>
      </c>
      <c r="Q147" s="14" t="s">
        <v>657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251</v>
      </c>
      <c r="D148" s="19" t="s">
        <v>252</v>
      </c>
      <c r="E148" s="19">
        <v>3</v>
      </c>
      <c r="F148" s="16">
        <v>279.39</v>
      </c>
      <c r="G148" s="16">
        <v>212.95</v>
      </c>
      <c r="H148" s="16">
        <v>146.51</v>
      </c>
      <c r="I148" s="16"/>
      <c r="J148" s="16">
        <v>319.89999999999998</v>
      </c>
      <c r="K148" s="16">
        <v>452.77</v>
      </c>
      <c r="L148" s="16">
        <v>667.77</v>
      </c>
      <c r="M148" s="16"/>
      <c r="N148" s="16">
        <v>24.942989637</v>
      </c>
      <c r="O148" s="35">
        <v>19.777826271000002</v>
      </c>
      <c r="P148" s="19" t="s">
        <v>15</v>
      </c>
      <c r="Q148" s="15" t="s">
        <v>658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253</v>
      </c>
      <c r="D149" s="18" t="s">
        <v>254</v>
      </c>
      <c r="E149" s="18">
        <v>3</v>
      </c>
      <c r="F149" s="17">
        <v>78.069999999999993</v>
      </c>
      <c r="G149" s="17">
        <v>67.05</v>
      </c>
      <c r="H149" s="17">
        <v>56.04</v>
      </c>
      <c r="I149" s="16"/>
      <c r="J149" s="17">
        <v>79.8</v>
      </c>
      <c r="K149" s="17">
        <v>101.82</v>
      </c>
      <c r="L149" s="17">
        <v>137.46</v>
      </c>
      <c r="M149" s="17"/>
      <c r="N149" s="17">
        <v>20.977900832</v>
      </c>
      <c r="O149" s="17">
        <v>31.406447169</v>
      </c>
      <c r="P149" s="18" t="s">
        <v>15</v>
      </c>
      <c r="Q149" s="14" t="s">
        <v>659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255</v>
      </c>
      <c r="D150" s="19" t="s">
        <v>256</v>
      </c>
      <c r="E150" s="19">
        <v>6</v>
      </c>
      <c r="F150" s="16">
        <v>13.31</v>
      </c>
      <c r="G150" s="16">
        <v>12.17</v>
      </c>
      <c r="H150" s="16">
        <v>11.04</v>
      </c>
      <c r="I150" s="16"/>
      <c r="J150" s="16">
        <v>13.56</v>
      </c>
      <c r="K150" s="16">
        <v>15.82</v>
      </c>
      <c r="L150" s="16">
        <v>19.489999999999998</v>
      </c>
      <c r="M150" s="16"/>
      <c r="N150" s="16">
        <v>35.492643055000002</v>
      </c>
      <c r="O150" s="35">
        <v>11.276504237999999</v>
      </c>
      <c r="P150" s="19" t="s">
        <v>15</v>
      </c>
      <c r="Q150" s="15" t="s">
        <v>660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257</v>
      </c>
      <c r="D151" s="18" t="s">
        <v>258</v>
      </c>
      <c r="E151" s="18">
        <v>2</v>
      </c>
      <c r="F151" s="17">
        <v>4.0999999999999996</v>
      </c>
      <c r="G151" s="17">
        <v>3.25</v>
      </c>
      <c r="H151" s="17">
        <v>2.41</v>
      </c>
      <c r="I151" s="16"/>
      <c r="J151" s="17">
        <v>4.26</v>
      </c>
      <c r="K151" s="17">
        <v>5.94</v>
      </c>
      <c r="L151" s="17">
        <v>8.66</v>
      </c>
      <c r="M151" s="17"/>
      <c r="N151" s="17">
        <v>40.984261195999999</v>
      </c>
      <c r="O151" s="17">
        <v>90.426330381000014</v>
      </c>
      <c r="P151" s="18" t="s">
        <v>15</v>
      </c>
      <c r="Q151" s="14" t="s">
        <v>661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259</v>
      </c>
      <c r="D152" s="19" t="s">
        <v>260</v>
      </c>
      <c r="E152" s="19">
        <v>3</v>
      </c>
      <c r="F152" s="16">
        <v>15.11</v>
      </c>
      <c r="G152" s="16">
        <v>14.13</v>
      </c>
      <c r="H152" s="16">
        <v>13.15</v>
      </c>
      <c r="I152" s="16"/>
      <c r="J152" s="16">
        <v>15.41</v>
      </c>
      <c r="K152" s="16">
        <v>17.36</v>
      </c>
      <c r="L152" s="16">
        <v>20.53</v>
      </c>
      <c r="M152" s="16"/>
      <c r="N152" s="16">
        <v>44.278595780000003</v>
      </c>
      <c r="O152" s="35">
        <v>160.54912242999998</v>
      </c>
      <c r="P152" s="19" t="s">
        <v>15</v>
      </c>
      <c r="Q152" s="15" t="s">
        <v>662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261</v>
      </c>
      <c r="D153" s="18" t="s">
        <v>262</v>
      </c>
      <c r="E153" s="18">
        <v>3</v>
      </c>
      <c r="F153" s="17">
        <v>29.71</v>
      </c>
      <c r="G153" s="17">
        <v>25.39</v>
      </c>
      <c r="H153" s="17">
        <v>21.07</v>
      </c>
      <c r="I153" s="16"/>
      <c r="J153" s="17">
        <v>31</v>
      </c>
      <c r="K153" s="17">
        <v>39.630000000000003</v>
      </c>
      <c r="L153" s="17">
        <v>53.61</v>
      </c>
      <c r="M153" s="17"/>
      <c r="N153" s="17">
        <v>44.255540123000003</v>
      </c>
      <c r="O153" s="17">
        <v>38.479202762</v>
      </c>
      <c r="P153" s="18" t="s">
        <v>15</v>
      </c>
      <c r="Q153" s="14" t="s">
        <v>663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263</v>
      </c>
      <c r="D154" s="19" t="s">
        <v>264</v>
      </c>
      <c r="E154" s="19">
        <v>5</v>
      </c>
      <c r="F154" s="16">
        <v>12.14</v>
      </c>
      <c r="G154" s="16">
        <v>10.34</v>
      </c>
      <c r="H154" s="16">
        <v>8.5500000000000007</v>
      </c>
      <c r="I154" s="16"/>
      <c r="J154" s="16">
        <v>12.57</v>
      </c>
      <c r="K154" s="16">
        <v>16.149999999999999</v>
      </c>
      <c r="L154" s="16">
        <v>21.94</v>
      </c>
      <c r="M154" s="16"/>
      <c r="N154" s="16">
        <v>48.392575927999999</v>
      </c>
      <c r="O154" s="35">
        <v>66.352858189999992</v>
      </c>
      <c r="P154" s="19" t="s">
        <v>15</v>
      </c>
      <c r="Q154" s="15" t="s">
        <v>664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265</v>
      </c>
      <c r="D155" s="18" t="s">
        <v>266</v>
      </c>
      <c r="E155" s="18">
        <v>0</v>
      </c>
      <c r="F155" s="17">
        <v>7.52</v>
      </c>
      <c r="G155" s="17">
        <v>6.46</v>
      </c>
      <c r="H155" s="17">
        <v>5.4</v>
      </c>
      <c r="I155" s="16"/>
      <c r="J155" s="17">
        <v>7.96</v>
      </c>
      <c r="K155" s="17">
        <v>10.07</v>
      </c>
      <c r="L155" s="17">
        <v>13.5</v>
      </c>
      <c r="M155" s="17"/>
      <c r="N155" s="17">
        <v>37.859932538000002</v>
      </c>
      <c r="O155" s="17">
        <v>84.768038190000013</v>
      </c>
      <c r="P155" s="18" t="s">
        <v>15</v>
      </c>
      <c r="Q155" s="14" t="s">
        <v>665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267</v>
      </c>
      <c r="D156" s="19" t="s">
        <v>268</v>
      </c>
      <c r="E156" s="19">
        <v>5</v>
      </c>
      <c r="F156" s="16">
        <v>30.26</v>
      </c>
      <c r="G156" s="16">
        <v>27.26</v>
      </c>
      <c r="H156" s="16">
        <v>24.26</v>
      </c>
      <c r="I156" s="16"/>
      <c r="J156" s="16">
        <v>30.84</v>
      </c>
      <c r="K156" s="16">
        <v>36.83</v>
      </c>
      <c r="L156" s="16">
        <v>46.53</v>
      </c>
      <c r="M156" s="16"/>
      <c r="N156" s="16">
        <v>43.093294483000001</v>
      </c>
      <c r="O156" s="35">
        <v>128.66736304</v>
      </c>
      <c r="P156" s="19" t="s">
        <v>15</v>
      </c>
      <c r="Q156" s="15" t="s">
        <v>666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269</v>
      </c>
      <c r="D157" s="18" t="s">
        <v>270</v>
      </c>
      <c r="E157" s="18">
        <v>6</v>
      </c>
      <c r="F157" s="17">
        <v>9.14</v>
      </c>
      <c r="G157" s="17">
        <v>8.23</v>
      </c>
      <c r="H157" s="17">
        <v>7.32</v>
      </c>
      <c r="I157" s="16"/>
      <c r="J157" s="17">
        <v>10.07</v>
      </c>
      <c r="K157" s="17">
        <v>11.88</v>
      </c>
      <c r="L157" s="17">
        <v>14.82</v>
      </c>
      <c r="M157" s="17"/>
      <c r="N157" s="17">
        <v>48.313139706999998</v>
      </c>
      <c r="O157" s="17">
        <v>77.082603380999998</v>
      </c>
      <c r="P157" s="18" t="s">
        <v>18</v>
      </c>
      <c r="Q157" s="14" t="s">
        <v>667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271</v>
      </c>
      <c r="D158" s="19" t="s">
        <v>272</v>
      </c>
      <c r="E158" s="19">
        <v>9</v>
      </c>
      <c r="F158" s="16">
        <v>33.31</v>
      </c>
      <c r="G158" s="16">
        <v>32.64</v>
      </c>
      <c r="H158" s="16">
        <v>31.97</v>
      </c>
      <c r="I158" s="16"/>
      <c r="J158" s="16">
        <v>33.35</v>
      </c>
      <c r="K158" s="16">
        <v>34.68</v>
      </c>
      <c r="L158" s="16">
        <v>36.83</v>
      </c>
      <c r="M158" s="16"/>
      <c r="N158" s="16">
        <v>89.571421925999999</v>
      </c>
      <c r="O158" s="35">
        <v>75.639312095000008</v>
      </c>
      <c r="P158" s="19" t="s">
        <v>18</v>
      </c>
      <c r="Q158" s="15" t="s">
        <v>668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273</v>
      </c>
      <c r="D159" s="18" t="s">
        <v>274</v>
      </c>
      <c r="E159" s="18">
        <v>1</v>
      </c>
      <c r="F159" s="17">
        <v>9.66</v>
      </c>
      <c r="G159" s="17">
        <v>8.4</v>
      </c>
      <c r="H159" s="17">
        <v>7.15</v>
      </c>
      <c r="I159" s="16"/>
      <c r="J159" s="17">
        <v>9.89</v>
      </c>
      <c r="K159" s="17">
        <v>12.39</v>
      </c>
      <c r="L159" s="17">
        <v>16.440000000000001</v>
      </c>
      <c r="M159" s="17"/>
      <c r="N159" s="17">
        <v>51.318100532000003</v>
      </c>
      <c r="O159" s="17">
        <v>18.339910204999999</v>
      </c>
      <c r="P159" s="18" t="s">
        <v>15</v>
      </c>
      <c r="Q159" s="14" t="s">
        <v>669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275</v>
      </c>
      <c r="D160" s="19" t="s">
        <v>276</v>
      </c>
      <c r="E160" s="19">
        <v>0</v>
      </c>
      <c r="F160" s="16">
        <v>11.81</v>
      </c>
      <c r="G160" s="16">
        <v>10.33</v>
      </c>
      <c r="H160" s="16">
        <v>8.86</v>
      </c>
      <c r="I160" s="16"/>
      <c r="J160" s="16">
        <v>12.25</v>
      </c>
      <c r="K160" s="16">
        <v>15.19</v>
      </c>
      <c r="L160" s="16">
        <v>19.95</v>
      </c>
      <c r="M160" s="16"/>
      <c r="N160" s="16">
        <v>28.61520376</v>
      </c>
      <c r="O160" s="35">
        <v>91.989942945999999</v>
      </c>
      <c r="P160" s="19" t="s">
        <v>15</v>
      </c>
      <c r="Q160" s="15" t="s">
        <v>670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277</v>
      </c>
      <c r="D161" s="18" t="s">
        <v>278</v>
      </c>
      <c r="E161" s="18">
        <v>0</v>
      </c>
      <c r="F161" s="17">
        <v>17.989999999999998</v>
      </c>
      <c r="G161" s="17">
        <v>16.670000000000002</v>
      </c>
      <c r="H161" s="17">
        <v>15.35</v>
      </c>
      <c r="I161" s="16"/>
      <c r="J161" s="17">
        <v>18.46</v>
      </c>
      <c r="K161" s="17">
        <v>21.09</v>
      </c>
      <c r="L161" s="17">
        <v>25.35</v>
      </c>
      <c r="M161" s="17"/>
      <c r="N161" s="17">
        <v>22.412999450000001</v>
      </c>
      <c r="O161" s="17">
        <v>78.275040638999997</v>
      </c>
      <c r="P161" s="18" t="s">
        <v>15</v>
      </c>
      <c r="Q161" s="14" t="s">
        <v>671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279</v>
      </c>
      <c r="D162" s="19" t="s">
        <v>280</v>
      </c>
      <c r="E162" s="19">
        <v>5</v>
      </c>
      <c r="F162" s="16">
        <v>8.66</v>
      </c>
      <c r="G162" s="16">
        <v>7.92</v>
      </c>
      <c r="H162" s="16">
        <v>7.19</v>
      </c>
      <c r="I162" s="16"/>
      <c r="J162" s="16">
        <v>8.94</v>
      </c>
      <c r="K162" s="16">
        <v>10.4</v>
      </c>
      <c r="L162" s="16">
        <v>12.77</v>
      </c>
      <c r="M162" s="16"/>
      <c r="N162" s="16">
        <v>39.262769902999999</v>
      </c>
      <c r="O162" s="35">
        <v>5.1957711429</v>
      </c>
      <c r="P162" s="19" t="s">
        <v>15</v>
      </c>
      <c r="Q162" s="15" t="s">
        <v>672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281</v>
      </c>
      <c r="D163" s="18" t="s">
        <v>282</v>
      </c>
      <c r="E163" s="18">
        <v>4</v>
      </c>
      <c r="F163" s="17">
        <v>13.1</v>
      </c>
      <c r="G163" s="17">
        <v>11.19</v>
      </c>
      <c r="H163" s="17">
        <v>9.2799999999999994</v>
      </c>
      <c r="I163" s="16"/>
      <c r="J163" s="17">
        <v>13.39</v>
      </c>
      <c r="K163" s="17">
        <v>17.2</v>
      </c>
      <c r="L163" s="17">
        <v>23.38</v>
      </c>
      <c r="M163" s="17"/>
      <c r="N163" s="17">
        <v>48.519940355000003</v>
      </c>
      <c r="O163" s="17">
        <v>85.287846571000003</v>
      </c>
      <c r="P163" s="18" t="s">
        <v>15</v>
      </c>
      <c r="Q163" s="14" t="s">
        <v>673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283</v>
      </c>
      <c r="D164" s="19" t="s">
        <v>284</v>
      </c>
      <c r="E164" s="19">
        <v>0</v>
      </c>
      <c r="F164" s="16">
        <v>1.46</v>
      </c>
      <c r="G164" s="16">
        <v>0.86</v>
      </c>
      <c r="H164" s="16">
        <v>0.27</v>
      </c>
      <c r="I164" s="16"/>
      <c r="J164" s="16">
        <v>1.65</v>
      </c>
      <c r="K164" s="16">
        <v>2.83</v>
      </c>
      <c r="L164" s="16">
        <v>4.75</v>
      </c>
      <c r="M164" s="16"/>
      <c r="N164" s="16">
        <v>39.131079647999996</v>
      </c>
      <c r="O164" s="35">
        <v>18.824684667</v>
      </c>
      <c r="P164" s="19" t="s">
        <v>15</v>
      </c>
      <c r="Q164" s="15" t="s">
        <v>674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285</v>
      </c>
      <c r="D165" s="18" t="s">
        <v>286</v>
      </c>
      <c r="E165" s="18">
        <v>2</v>
      </c>
      <c r="F165" s="17">
        <v>120.09</v>
      </c>
      <c r="G165" s="17">
        <v>93.58</v>
      </c>
      <c r="H165" s="17">
        <v>67.08</v>
      </c>
      <c r="I165" s="16"/>
      <c r="J165" s="17">
        <v>122.97</v>
      </c>
      <c r="K165" s="17">
        <v>175.97</v>
      </c>
      <c r="L165" s="17">
        <v>261.74</v>
      </c>
      <c r="M165" s="17"/>
      <c r="N165" s="17">
        <v>29.167755115999999</v>
      </c>
      <c r="O165" s="17">
        <v>11.641313796</v>
      </c>
      <c r="P165" s="18" t="s">
        <v>15</v>
      </c>
      <c r="Q165" s="14" t="s">
        <v>675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507</v>
      </c>
      <c r="D166" s="19" t="s">
        <v>508</v>
      </c>
      <c r="E166" s="19">
        <v>2</v>
      </c>
      <c r="F166" s="16">
        <v>6.76</v>
      </c>
      <c r="G166" s="16">
        <v>5.07</v>
      </c>
      <c r="H166" s="16">
        <v>3.39</v>
      </c>
      <c r="I166" s="16"/>
      <c r="J166" s="16">
        <v>7.01</v>
      </c>
      <c r="K166" s="16">
        <v>10.37</v>
      </c>
      <c r="L166" s="16">
        <v>15.81</v>
      </c>
      <c r="M166" s="16"/>
      <c r="N166" s="16">
        <v>35.016593331000003</v>
      </c>
      <c r="O166" s="35">
        <v>1.8354626667</v>
      </c>
      <c r="P166" s="19" t="s">
        <v>15</v>
      </c>
      <c r="Q166" s="15" t="s">
        <v>676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287</v>
      </c>
      <c r="D167" s="18" t="s">
        <v>288</v>
      </c>
      <c r="E167" s="18">
        <v>9</v>
      </c>
      <c r="F167" s="17">
        <v>65.52</v>
      </c>
      <c r="G167" s="17">
        <v>60.02</v>
      </c>
      <c r="H167" s="17">
        <v>54.53</v>
      </c>
      <c r="I167" s="16"/>
      <c r="J167" s="17">
        <v>77.069999999999993</v>
      </c>
      <c r="K167" s="17">
        <v>88.05</v>
      </c>
      <c r="L167" s="17">
        <v>105.82</v>
      </c>
      <c r="M167" s="17"/>
      <c r="N167" s="17">
        <v>53.930434882999997</v>
      </c>
      <c r="O167" s="17">
        <v>55.071651618999994</v>
      </c>
      <c r="P167" s="18" t="s">
        <v>18</v>
      </c>
      <c r="Q167" s="14" t="s">
        <v>677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289</v>
      </c>
      <c r="D168" s="19" t="s">
        <v>290</v>
      </c>
      <c r="E168" s="19">
        <v>0</v>
      </c>
      <c r="F168" s="16">
        <v>2.25</v>
      </c>
      <c r="G168" s="16">
        <v>1.53</v>
      </c>
      <c r="H168" s="16">
        <v>0.82</v>
      </c>
      <c r="I168" s="16"/>
      <c r="J168" s="16">
        <v>2.42</v>
      </c>
      <c r="K168" s="16">
        <v>3.84</v>
      </c>
      <c r="L168" s="16">
        <v>6.14</v>
      </c>
      <c r="M168" s="16"/>
      <c r="N168" s="16">
        <v>40.833008280999998</v>
      </c>
      <c r="O168" s="35">
        <v>34.933378904999998</v>
      </c>
      <c r="P168" s="19" t="s">
        <v>15</v>
      </c>
      <c r="Q168" s="15" t="s">
        <v>678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679</v>
      </c>
      <c r="D169" s="18" t="s">
        <v>680</v>
      </c>
      <c r="E169" s="18">
        <v>5</v>
      </c>
      <c r="F169" s="17">
        <v>10.130000000000001</v>
      </c>
      <c r="G169" s="17">
        <v>9.17</v>
      </c>
      <c r="H169" s="17">
        <v>8.2200000000000006</v>
      </c>
      <c r="I169" s="16"/>
      <c r="J169" s="17">
        <v>10.38</v>
      </c>
      <c r="K169" s="17">
        <v>12.28</v>
      </c>
      <c r="L169" s="17">
        <v>15.37</v>
      </c>
      <c r="M169" s="17"/>
      <c r="N169" s="17">
        <v>48.748611140000001</v>
      </c>
      <c r="O169" s="17">
        <v>1.8128245819000002</v>
      </c>
      <c r="P169" s="18" t="s">
        <v>15</v>
      </c>
      <c r="Q169" s="14" t="s">
        <v>681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291</v>
      </c>
      <c r="D170" s="19" t="s">
        <v>292</v>
      </c>
      <c r="E170" s="19">
        <v>5</v>
      </c>
      <c r="F170" s="16">
        <v>6</v>
      </c>
      <c r="G170" s="16">
        <v>5.03</v>
      </c>
      <c r="H170" s="16">
        <v>4.07</v>
      </c>
      <c r="I170" s="16"/>
      <c r="J170" s="16">
        <v>6.29</v>
      </c>
      <c r="K170" s="16">
        <v>8.2100000000000009</v>
      </c>
      <c r="L170" s="16">
        <v>11.32</v>
      </c>
      <c r="M170" s="16"/>
      <c r="N170" s="16">
        <v>42.455311010999999</v>
      </c>
      <c r="O170" s="35">
        <v>44.891487048000002</v>
      </c>
      <c r="P170" s="19" t="s">
        <v>15</v>
      </c>
      <c r="Q170" s="15" t="s">
        <v>682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293</v>
      </c>
      <c r="D171" s="18" t="s">
        <v>294</v>
      </c>
      <c r="E171" s="18">
        <v>0</v>
      </c>
      <c r="F171" s="17">
        <v>239.21</v>
      </c>
      <c r="G171" s="17">
        <v>193.05</v>
      </c>
      <c r="H171" s="17">
        <v>146.88999999999999</v>
      </c>
      <c r="I171" s="16"/>
      <c r="J171" s="17">
        <v>252.99</v>
      </c>
      <c r="K171" s="17">
        <v>345.3</v>
      </c>
      <c r="L171" s="17">
        <v>494.67</v>
      </c>
      <c r="M171" s="17"/>
      <c r="N171" s="17">
        <v>32.043748305999998</v>
      </c>
      <c r="O171" s="17">
        <v>6.0504437656999999</v>
      </c>
      <c r="P171" s="18" t="s">
        <v>15</v>
      </c>
      <c r="Q171" s="14" t="s">
        <v>683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684</v>
      </c>
      <c r="D172" s="19" t="s">
        <v>685</v>
      </c>
      <c r="E172" s="19">
        <v>0</v>
      </c>
      <c r="F172" s="16">
        <v>0.5</v>
      </c>
      <c r="G172" s="16">
        <v>0.28999999999999998</v>
      </c>
      <c r="H172" s="16">
        <v>0.09</v>
      </c>
      <c r="I172" s="16"/>
      <c r="J172" s="16">
        <v>0.54</v>
      </c>
      <c r="K172" s="16">
        <v>0.94</v>
      </c>
      <c r="L172" s="16">
        <v>1.6</v>
      </c>
      <c r="M172" s="16"/>
      <c r="N172" s="16">
        <v>36.666615772999997</v>
      </c>
      <c r="O172" s="35">
        <v>1.1468969999999998</v>
      </c>
      <c r="P172" s="19" t="s">
        <v>15</v>
      </c>
      <c r="Q172" s="15" t="s">
        <v>686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295</v>
      </c>
      <c r="D173" s="18" t="s">
        <v>296</v>
      </c>
      <c r="E173" s="18">
        <v>10</v>
      </c>
      <c r="F173" s="17">
        <v>54.38</v>
      </c>
      <c r="G173" s="17">
        <v>46.6</v>
      </c>
      <c r="H173" s="17">
        <v>38.83</v>
      </c>
      <c r="I173" s="16"/>
      <c r="J173" s="17">
        <v>56.14</v>
      </c>
      <c r="K173" s="17">
        <v>71.680000000000007</v>
      </c>
      <c r="L173" s="17">
        <v>96.83</v>
      </c>
      <c r="M173" s="17"/>
      <c r="N173" s="17">
        <v>86.154274330000007</v>
      </c>
      <c r="O173" s="17">
        <v>858.02148405000003</v>
      </c>
      <c r="P173" s="18" t="s">
        <v>18</v>
      </c>
      <c r="Q173" s="14" t="s">
        <v>687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295</v>
      </c>
      <c r="D174" s="19" t="s">
        <v>298</v>
      </c>
      <c r="E174" s="19">
        <v>9</v>
      </c>
      <c r="F174" s="16">
        <v>49.49</v>
      </c>
      <c r="G174" s="16">
        <v>42.95</v>
      </c>
      <c r="H174" s="16">
        <v>36.409999999999997</v>
      </c>
      <c r="I174" s="16"/>
      <c r="J174" s="16">
        <v>50.69</v>
      </c>
      <c r="K174" s="16">
        <v>63.76</v>
      </c>
      <c r="L174" s="16">
        <v>84.92</v>
      </c>
      <c r="M174" s="16"/>
      <c r="N174" s="16">
        <v>84.521925510000003</v>
      </c>
      <c r="O174" s="35">
        <v>2916.6368149999998</v>
      </c>
      <c r="P174" s="19" t="s">
        <v>18</v>
      </c>
      <c r="Q174" s="15" t="s">
        <v>688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299</v>
      </c>
      <c r="D175" s="18" t="s">
        <v>300</v>
      </c>
      <c r="E175" s="18">
        <v>10</v>
      </c>
      <c r="F175" s="17">
        <v>13.69</v>
      </c>
      <c r="G175" s="17">
        <v>12.19</v>
      </c>
      <c r="H175" s="17">
        <v>10.7</v>
      </c>
      <c r="I175" s="16"/>
      <c r="J175" s="17">
        <v>14.26</v>
      </c>
      <c r="K175" s="17">
        <v>17.239999999999998</v>
      </c>
      <c r="L175" s="17">
        <v>22.07</v>
      </c>
      <c r="M175" s="17"/>
      <c r="N175" s="17">
        <v>72.166171039000005</v>
      </c>
      <c r="O175" s="17">
        <v>67.256018286</v>
      </c>
      <c r="P175" s="18" t="s">
        <v>18</v>
      </c>
      <c r="Q175" s="14" t="s">
        <v>689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453</v>
      </c>
      <c r="D176" s="19" t="s">
        <v>301</v>
      </c>
      <c r="E176" s="19">
        <v>9</v>
      </c>
      <c r="F176" s="16">
        <v>70.680000000000007</v>
      </c>
      <c r="G176" s="16">
        <v>59.59</v>
      </c>
      <c r="H176" s="16">
        <v>48.51</v>
      </c>
      <c r="I176" s="16"/>
      <c r="J176" s="16">
        <v>72.97</v>
      </c>
      <c r="K176" s="16">
        <v>95.13</v>
      </c>
      <c r="L176" s="16">
        <v>130.99</v>
      </c>
      <c r="M176" s="16"/>
      <c r="N176" s="16">
        <v>80.752169459000001</v>
      </c>
      <c r="O176" s="35">
        <v>1337.1536716000001</v>
      </c>
      <c r="P176" s="19" t="s">
        <v>18</v>
      </c>
      <c r="Q176" s="15" t="s">
        <v>690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457</v>
      </c>
      <c r="D177" s="18" t="s">
        <v>302</v>
      </c>
      <c r="E177" s="18">
        <v>7</v>
      </c>
      <c r="F177" s="17">
        <v>3.05</v>
      </c>
      <c r="G177" s="17">
        <v>2.63</v>
      </c>
      <c r="H177" s="17">
        <v>2.2200000000000002</v>
      </c>
      <c r="I177" s="16"/>
      <c r="J177" s="17">
        <v>4.1399999999999997</v>
      </c>
      <c r="K177" s="17">
        <v>4.96</v>
      </c>
      <c r="L177" s="17">
        <v>6.28</v>
      </c>
      <c r="M177" s="17"/>
      <c r="N177" s="17">
        <v>66.950747075999999</v>
      </c>
      <c r="O177" s="17">
        <v>12.628848523</v>
      </c>
      <c r="P177" s="18" t="s">
        <v>18</v>
      </c>
      <c r="Q177" s="14" t="s">
        <v>691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303</v>
      </c>
      <c r="D178" s="19" t="s">
        <v>304</v>
      </c>
      <c r="E178" s="19">
        <v>9</v>
      </c>
      <c r="F178" s="16">
        <v>12.31</v>
      </c>
      <c r="G178" s="16">
        <v>10.72</v>
      </c>
      <c r="H178" s="16">
        <v>9.14</v>
      </c>
      <c r="I178" s="16"/>
      <c r="J178" s="16">
        <v>14.99</v>
      </c>
      <c r="K178" s="16">
        <v>18.149999999999999</v>
      </c>
      <c r="L178" s="16">
        <v>23.27</v>
      </c>
      <c r="M178" s="16"/>
      <c r="N178" s="16">
        <v>60.561038277999998</v>
      </c>
      <c r="O178" s="35">
        <v>14.788717237999998</v>
      </c>
      <c r="P178" s="19" t="s">
        <v>18</v>
      </c>
      <c r="Q178" s="15" t="s">
        <v>692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461</v>
      </c>
      <c r="D179" s="18" t="s">
        <v>305</v>
      </c>
      <c r="E179" s="18">
        <v>0</v>
      </c>
      <c r="F179" s="17">
        <v>12.7</v>
      </c>
      <c r="G179" s="17">
        <v>11.58</v>
      </c>
      <c r="H179" s="17">
        <v>10.46</v>
      </c>
      <c r="I179" s="16"/>
      <c r="J179" s="17">
        <v>13.25</v>
      </c>
      <c r="K179" s="17">
        <v>15.48</v>
      </c>
      <c r="L179" s="17">
        <v>19.100000000000001</v>
      </c>
      <c r="M179" s="17"/>
      <c r="N179" s="17">
        <v>35.945566243999998</v>
      </c>
      <c r="O179" s="17">
        <v>41.417596476</v>
      </c>
      <c r="P179" s="18" t="s">
        <v>15</v>
      </c>
      <c r="Q179" s="14" t="s">
        <v>693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460</v>
      </c>
      <c r="D180" s="19" t="s">
        <v>306</v>
      </c>
      <c r="E180" s="19">
        <v>9</v>
      </c>
      <c r="F180" s="16">
        <v>48.87</v>
      </c>
      <c r="G180" s="16">
        <v>46.19</v>
      </c>
      <c r="H180" s="16">
        <v>43.52</v>
      </c>
      <c r="I180" s="16"/>
      <c r="J180" s="16">
        <v>53.81</v>
      </c>
      <c r="K180" s="16">
        <v>59.15</v>
      </c>
      <c r="L180" s="16">
        <v>67.8</v>
      </c>
      <c r="M180" s="16"/>
      <c r="N180" s="16">
        <v>52.117327899000003</v>
      </c>
      <c r="O180" s="35">
        <v>91.327733810000012</v>
      </c>
      <c r="P180" s="19" t="s">
        <v>18</v>
      </c>
      <c r="Q180" s="15" t="s">
        <v>694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452</v>
      </c>
      <c r="D181" s="18" t="s">
        <v>307</v>
      </c>
      <c r="E181" s="18">
        <v>0</v>
      </c>
      <c r="F181" s="17">
        <v>3.97</v>
      </c>
      <c r="G181" s="17">
        <v>3.68</v>
      </c>
      <c r="H181" s="17">
        <v>3.4</v>
      </c>
      <c r="I181" s="16"/>
      <c r="J181" s="17">
        <v>4.08</v>
      </c>
      <c r="K181" s="17">
        <v>4.6399999999999997</v>
      </c>
      <c r="L181" s="17">
        <v>5.56</v>
      </c>
      <c r="M181" s="17"/>
      <c r="N181" s="17">
        <v>31.887905743000001</v>
      </c>
      <c r="O181" s="17">
        <v>6.5673654286000005</v>
      </c>
      <c r="P181" s="18" t="s">
        <v>15</v>
      </c>
      <c r="Q181" s="14" t="s">
        <v>695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466</v>
      </c>
      <c r="D182" s="19" t="s">
        <v>308</v>
      </c>
      <c r="E182" s="19">
        <v>3</v>
      </c>
      <c r="F182" s="16">
        <v>18.52</v>
      </c>
      <c r="G182" s="16">
        <v>16.37</v>
      </c>
      <c r="H182" s="16">
        <v>14.23</v>
      </c>
      <c r="I182" s="16"/>
      <c r="J182" s="16">
        <v>18.84</v>
      </c>
      <c r="K182" s="16">
        <v>23.12</v>
      </c>
      <c r="L182" s="16">
        <v>30.06</v>
      </c>
      <c r="M182" s="16"/>
      <c r="N182" s="16">
        <v>32.780829957000002</v>
      </c>
      <c r="O182" s="35">
        <v>11.231866666</v>
      </c>
      <c r="P182" s="19" t="s">
        <v>15</v>
      </c>
      <c r="Q182" s="15" t="s">
        <v>696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458</v>
      </c>
      <c r="D183" s="18" t="s">
        <v>459</v>
      </c>
      <c r="E183" s="18">
        <v>2</v>
      </c>
      <c r="F183" s="17">
        <v>7.38</v>
      </c>
      <c r="G183" s="17">
        <v>6.58</v>
      </c>
      <c r="H183" s="17">
        <v>5.78</v>
      </c>
      <c r="I183" s="16"/>
      <c r="J183" s="17">
        <v>7.66</v>
      </c>
      <c r="K183" s="17">
        <v>9.25</v>
      </c>
      <c r="L183" s="17">
        <v>11.83</v>
      </c>
      <c r="M183" s="17"/>
      <c r="N183" s="17">
        <v>42.908400311000001</v>
      </c>
      <c r="O183" s="17">
        <v>2.4530219999999998</v>
      </c>
      <c r="P183" s="18" t="s">
        <v>15</v>
      </c>
      <c r="Q183" s="14" t="s">
        <v>697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456</v>
      </c>
      <c r="D184" s="19" t="s">
        <v>309</v>
      </c>
      <c r="E184" s="19">
        <v>0</v>
      </c>
      <c r="F184" s="16">
        <v>1.86</v>
      </c>
      <c r="G184" s="16">
        <v>1.58</v>
      </c>
      <c r="H184" s="16">
        <v>1.3</v>
      </c>
      <c r="I184" s="16"/>
      <c r="J184" s="16">
        <v>1.95</v>
      </c>
      <c r="K184" s="16">
        <v>2.5</v>
      </c>
      <c r="L184" s="16">
        <v>3.39</v>
      </c>
      <c r="M184" s="16"/>
      <c r="N184" s="16">
        <v>43.424840584000002</v>
      </c>
      <c r="O184" s="35">
        <v>8.8085824286000012</v>
      </c>
      <c r="P184" s="19" t="s">
        <v>15</v>
      </c>
      <c r="Q184" s="15" t="s">
        <v>698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469</v>
      </c>
      <c r="D185" s="18" t="s">
        <v>310</v>
      </c>
      <c r="E185" s="18">
        <v>0</v>
      </c>
      <c r="F185" s="17">
        <v>1.87</v>
      </c>
      <c r="G185" s="17">
        <v>1.57</v>
      </c>
      <c r="H185" s="17">
        <v>1.28</v>
      </c>
      <c r="I185" s="16"/>
      <c r="J185" s="17">
        <v>1.99</v>
      </c>
      <c r="K185" s="17">
        <v>2.57</v>
      </c>
      <c r="L185" s="17">
        <v>3.51</v>
      </c>
      <c r="M185" s="17"/>
      <c r="N185" s="17">
        <v>40.309997404000001</v>
      </c>
      <c r="O185" s="17">
        <v>9.2162928095000005</v>
      </c>
      <c r="P185" s="18" t="s">
        <v>15</v>
      </c>
      <c r="Q185" s="14" t="s">
        <v>699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700</v>
      </c>
      <c r="D186" s="19" t="s">
        <v>311</v>
      </c>
      <c r="E186" s="19">
        <v>3</v>
      </c>
      <c r="F186" s="16">
        <v>23.19</v>
      </c>
      <c r="G186" s="16">
        <v>21.48</v>
      </c>
      <c r="H186" s="16">
        <v>19.77</v>
      </c>
      <c r="I186" s="16"/>
      <c r="J186" s="16">
        <v>23.7</v>
      </c>
      <c r="K186" s="16">
        <v>27.11</v>
      </c>
      <c r="L186" s="16">
        <v>32.64</v>
      </c>
      <c r="M186" s="16"/>
      <c r="N186" s="16">
        <v>43.342306465</v>
      </c>
      <c r="O186" s="35">
        <v>253.20857251999999</v>
      </c>
      <c r="P186" s="19" t="s">
        <v>15</v>
      </c>
      <c r="Q186" s="15" t="s">
        <v>701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495</v>
      </c>
      <c r="D187" s="18" t="s">
        <v>312</v>
      </c>
      <c r="E187" s="18">
        <v>2</v>
      </c>
      <c r="F187" s="17">
        <v>0.51</v>
      </c>
      <c r="G187" s="17">
        <v>0.28999999999999998</v>
      </c>
      <c r="H187" s="17">
        <v>7.0000000000000007E-2</v>
      </c>
      <c r="I187" s="16"/>
      <c r="J187" s="17">
        <v>0.55000000000000004</v>
      </c>
      <c r="K187" s="17">
        <v>0.98</v>
      </c>
      <c r="L187" s="17">
        <v>1.68</v>
      </c>
      <c r="M187" s="17"/>
      <c r="N187" s="17">
        <v>44.711204453000001</v>
      </c>
      <c r="O187" s="17">
        <v>27.468992</v>
      </c>
      <c r="P187" s="18" t="s">
        <v>15</v>
      </c>
      <c r="Q187" s="14" t="s">
        <v>702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488</v>
      </c>
      <c r="D188" s="19" t="s">
        <v>313</v>
      </c>
      <c r="E188" s="19">
        <v>2</v>
      </c>
      <c r="F188" s="16">
        <v>5.09</v>
      </c>
      <c r="G188" s="16">
        <v>4.3099999999999996</v>
      </c>
      <c r="H188" s="16">
        <v>3.54</v>
      </c>
      <c r="I188" s="16"/>
      <c r="J188" s="16">
        <v>5.32</v>
      </c>
      <c r="K188" s="16">
        <v>6.86</v>
      </c>
      <c r="L188" s="16">
        <v>9.36</v>
      </c>
      <c r="M188" s="16"/>
      <c r="N188" s="16">
        <v>50.317562418000001</v>
      </c>
      <c r="O188" s="35">
        <v>34.345423951999997</v>
      </c>
      <c r="P188" s="19" t="s">
        <v>15</v>
      </c>
      <c r="Q188" s="15" t="s">
        <v>703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314</v>
      </c>
      <c r="D189" s="18" t="s">
        <v>315</v>
      </c>
      <c r="E189" s="18">
        <v>3</v>
      </c>
      <c r="F189" s="17">
        <v>0.96</v>
      </c>
      <c r="G189" s="17">
        <v>0.28999999999999998</v>
      </c>
      <c r="H189" s="17">
        <v>-0.37</v>
      </c>
      <c r="I189" s="16"/>
      <c r="J189" s="17">
        <v>1.06</v>
      </c>
      <c r="K189" s="17">
        <v>2.39</v>
      </c>
      <c r="L189" s="17">
        <v>4.55</v>
      </c>
      <c r="M189" s="17"/>
      <c r="N189" s="17">
        <v>36.271952912000003</v>
      </c>
      <c r="O189" s="17">
        <v>12.311024380999999</v>
      </c>
      <c r="P189" s="18" t="s">
        <v>15</v>
      </c>
      <c r="Q189" s="14" t="s">
        <v>704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316</v>
      </c>
      <c r="E190" s="19">
        <v>5</v>
      </c>
      <c r="F190" s="16">
        <v>37.47</v>
      </c>
      <c r="G190" s="16">
        <v>34.630000000000003</v>
      </c>
      <c r="H190" s="16">
        <v>31.79</v>
      </c>
      <c r="I190" s="16"/>
      <c r="J190" s="16">
        <v>38.33</v>
      </c>
      <c r="K190" s="16">
        <v>44</v>
      </c>
      <c r="L190" s="16">
        <v>53.18</v>
      </c>
      <c r="M190" s="16"/>
      <c r="N190" s="16">
        <v>44.387908742</v>
      </c>
      <c r="O190" s="35">
        <v>294.16477671000001</v>
      </c>
      <c r="P190" s="19" t="s">
        <v>15</v>
      </c>
      <c r="Q190" s="15" t="s">
        <v>705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317</v>
      </c>
      <c r="D191" s="18" t="s">
        <v>318</v>
      </c>
      <c r="E191" s="18">
        <v>9</v>
      </c>
      <c r="F191" s="17">
        <v>8.7799999999999994</v>
      </c>
      <c r="G191" s="17">
        <v>7.63</v>
      </c>
      <c r="H191" s="17">
        <v>6.48</v>
      </c>
      <c r="I191" s="16"/>
      <c r="J191" s="17">
        <v>10.91</v>
      </c>
      <c r="K191" s="17">
        <v>13.2</v>
      </c>
      <c r="L191" s="17">
        <v>16.899999999999999</v>
      </c>
      <c r="M191" s="17"/>
      <c r="N191" s="17">
        <v>49.554244173999997</v>
      </c>
      <c r="O191" s="17">
        <v>20.508224047999999</v>
      </c>
      <c r="P191" s="18" t="s">
        <v>18</v>
      </c>
      <c r="Q191" s="14" t="s">
        <v>706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707</v>
      </c>
      <c r="D192" s="19" t="s">
        <v>708</v>
      </c>
      <c r="E192" s="19">
        <v>6</v>
      </c>
      <c r="F192" s="16">
        <v>464.47</v>
      </c>
      <c r="G192" s="16">
        <v>415.81</v>
      </c>
      <c r="H192" s="16">
        <v>367.16</v>
      </c>
      <c r="I192" s="16"/>
      <c r="J192" s="16">
        <v>470.41</v>
      </c>
      <c r="K192" s="16">
        <v>567.71</v>
      </c>
      <c r="L192" s="16">
        <v>725.15</v>
      </c>
      <c r="M192" s="16"/>
      <c r="N192" s="16">
        <v>53.563951824</v>
      </c>
      <c r="O192" s="35">
        <v>1.914387359</v>
      </c>
      <c r="P192" s="19" t="s">
        <v>15</v>
      </c>
      <c r="Q192" s="15" t="s">
        <v>709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319</v>
      </c>
      <c r="D193" s="18" t="s">
        <v>320</v>
      </c>
      <c r="E193" s="18">
        <v>0</v>
      </c>
      <c r="F193" s="17">
        <v>6.97</v>
      </c>
      <c r="G193" s="17">
        <v>6.36</v>
      </c>
      <c r="H193" s="17">
        <v>5.76</v>
      </c>
      <c r="I193" s="16"/>
      <c r="J193" s="17">
        <v>7.12</v>
      </c>
      <c r="K193" s="17">
        <v>8.32</v>
      </c>
      <c r="L193" s="17">
        <v>10.27</v>
      </c>
      <c r="M193" s="17"/>
      <c r="N193" s="17">
        <v>16.358235645000001</v>
      </c>
      <c r="O193" s="17">
        <v>2.1092752856999999</v>
      </c>
      <c r="P193" s="18" t="s">
        <v>15</v>
      </c>
      <c r="Q193" s="14" t="s">
        <v>710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321</v>
      </c>
      <c r="D194" s="19" t="s">
        <v>322</v>
      </c>
      <c r="E194" s="19">
        <v>0</v>
      </c>
      <c r="F194" s="16">
        <v>15.5</v>
      </c>
      <c r="G194" s="16">
        <v>14.22</v>
      </c>
      <c r="H194" s="16">
        <v>12.94</v>
      </c>
      <c r="I194" s="16"/>
      <c r="J194" s="16">
        <v>15.91</v>
      </c>
      <c r="K194" s="16">
        <v>18.46</v>
      </c>
      <c r="L194" s="16">
        <v>22.6</v>
      </c>
      <c r="M194" s="16"/>
      <c r="N194" s="16">
        <v>37.945189708999997</v>
      </c>
      <c r="O194" s="35">
        <v>167.74292043</v>
      </c>
      <c r="P194" s="19" t="s">
        <v>15</v>
      </c>
      <c r="Q194" s="15" t="s">
        <v>711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323</v>
      </c>
      <c r="D195" s="18" t="s">
        <v>324</v>
      </c>
      <c r="E195" s="18">
        <v>10</v>
      </c>
      <c r="F195" s="17">
        <v>151.9</v>
      </c>
      <c r="G195" s="17">
        <v>140.4</v>
      </c>
      <c r="H195" s="17">
        <v>128.9</v>
      </c>
      <c r="I195" s="16"/>
      <c r="J195" s="17">
        <v>157.63</v>
      </c>
      <c r="K195" s="17">
        <v>180.62</v>
      </c>
      <c r="L195" s="17">
        <v>217.82</v>
      </c>
      <c r="M195" s="17"/>
      <c r="N195" s="17">
        <v>58.835111621000003</v>
      </c>
      <c r="O195" s="17">
        <v>458.88355790000003</v>
      </c>
      <c r="P195" s="18" t="s">
        <v>18</v>
      </c>
      <c r="Q195" s="14" t="s">
        <v>712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325</v>
      </c>
      <c r="D196" s="19" t="s">
        <v>713</v>
      </c>
      <c r="E196" s="19">
        <v>7</v>
      </c>
      <c r="F196" s="16">
        <v>9.8800000000000008</v>
      </c>
      <c r="G196" s="16">
        <v>8.39</v>
      </c>
      <c r="H196" s="16">
        <v>6.91</v>
      </c>
      <c r="I196" s="16"/>
      <c r="J196" s="16">
        <v>11.79</v>
      </c>
      <c r="K196" s="16">
        <v>14.75</v>
      </c>
      <c r="L196" s="16">
        <v>19.55</v>
      </c>
      <c r="M196" s="16"/>
      <c r="N196" s="16">
        <v>51.380541780000001</v>
      </c>
      <c r="O196" s="35">
        <v>2.2074628570999999</v>
      </c>
      <c r="P196" s="19" t="s">
        <v>18</v>
      </c>
      <c r="Q196" s="15" t="s">
        <v>714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325</v>
      </c>
      <c r="D197" s="18" t="s">
        <v>326</v>
      </c>
      <c r="E197" s="18">
        <v>8</v>
      </c>
      <c r="F197" s="17">
        <v>8.2100000000000009</v>
      </c>
      <c r="G197" s="17">
        <v>7.46</v>
      </c>
      <c r="H197" s="17">
        <v>6.72</v>
      </c>
      <c r="I197" s="16"/>
      <c r="J197" s="17">
        <v>9.23</v>
      </c>
      <c r="K197" s="17">
        <v>10.71</v>
      </c>
      <c r="L197" s="17">
        <v>13.12</v>
      </c>
      <c r="M197" s="17"/>
      <c r="N197" s="17">
        <v>52.16648635</v>
      </c>
      <c r="O197" s="17">
        <v>12.328374904</v>
      </c>
      <c r="P197" s="18" t="s">
        <v>18</v>
      </c>
      <c r="Q197" s="14" t="s">
        <v>715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325</v>
      </c>
      <c r="D198" s="19" t="s">
        <v>327</v>
      </c>
      <c r="E198" s="19">
        <v>9</v>
      </c>
      <c r="F198" s="16">
        <v>42.7</v>
      </c>
      <c r="G198" s="16">
        <v>38.31</v>
      </c>
      <c r="H198" s="16">
        <v>33.92</v>
      </c>
      <c r="I198" s="16"/>
      <c r="J198" s="16">
        <v>48.72</v>
      </c>
      <c r="K198" s="16">
        <v>57.49</v>
      </c>
      <c r="L198" s="16">
        <v>71.69</v>
      </c>
      <c r="M198" s="16"/>
      <c r="N198" s="16">
        <v>52.529597088000003</v>
      </c>
      <c r="O198" s="35">
        <v>94.897045380999998</v>
      </c>
      <c r="P198" s="19" t="s">
        <v>18</v>
      </c>
      <c r="Q198" s="15" t="s">
        <v>716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328</v>
      </c>
      <c r="D199" s="18" t="s">
        <v>470</v>
      </c>
      <c r="E199" s="18">
        <v>0</v>
      </c>
      <c r="F199" s="17">
        <v>14.94</v>
      </c>
      <c r="G199" s="17">
        <v>13.53</v>
      </c>
      <c r="H199" s="17">
        <v>12.13</v>
      </c>
      <c r="I199" s="16"/>
      <c r="J199" s="17">
        <v>15.49</v>
      </c>
      <c r="K199" s="17">
        <v>18.29</v>
      </c>
      <c r="L199" s="17">
        <v>22.83</v>
      </c>
      <c r="M199" s="17"/>
      <c r="N199" s="17">
        <v>36.489200529999998</v>
      </c>
      <c r="O199" s="17">
        <v>1.4496608094999999</v>
      </c>
      <c r="P199" s="18" t="s">
        <v>15</v>
      </c>
      <c r="Q199" s="14" t="s">
        <v>717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328</v>
      </c>
      <c r="D200" s="19" t="s">
        <v>329</v>
      </c>
      <c r="E200" s="19">
        <v>2</v>
      </c>
      <c r="F200" s="16">
        <v>29.31</v>
      </c>
      <c r="G200" s="16">
        <v>26.57</v>
      </c>
      <c r="H200" s="16">
        <v>23.84</v>
      </c>
      <c r="I200" s="16"/>
      <c r="J200" s="16">
        <v>29.79</v>
      </c>
      <c r="K200" s="16">
        <v>35.25</v>
      </c>
      <c r="L200" s="16">
        <v>44.1</v>
      </c>
      <c r="M200" s="16"/>
      <c r="N200" s="16">
        <v>36.080454717000002</v>
      </c>
      <c r="O200" s="35">
        <v>95.750382428999998</v>
      </c>
      <c r="P200" s="19" t="s">
        <v>15</v>
      </c>
      <c r="Q200" s="15" t="s">
        <v>718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330</v>
      </c>
      <c r="D201" s="18" t="s">
        <v>331</v>
      </c>
      <c r="E201" s="18">
        <v>10</v>
      </c>
      <c r="F201" s="17">
        <v>20.39</v>
      </c>
      <c r="G201" s="17">
        <v>17.7</v>
      </c>
      <c r="H201" s="17">
        <v>15.02</v>
      </c>
      <c r="I201" s="16"/>
      <c r="J201" s="17">
        <v>21.59</v>
      </c>
      <c r="K201" s="17">
        <v>26.95</v>
      </c>
      <c r="L201" s="17">
        <v>35.630000000000003</v>
      </c>
      <c r="M201" s="17"/>
      <c r="N201" s="17">
        <v>76.703817908999994</v>
      </c>
      <c r="O201" s="17">
        <v>58.034433810000003</v>
      </c>
      <c r="P201" s="18" t="s">
        <v>18</v>
      </c>
      <c r="Q201" s="14" t="s">
        <v>719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332</v>
      </c>
      <c r="D202" s="19" t="s">
        <v>333</v>
      </c>
      <c r="E202" s="19">
        <v>3</v>
      </c>
      <c r="F202" s="16">
        <v>5.07</v>
      </c>
      <c r="G202" s="16">
        <v>4.6399999999999997</v>
      </c>
      <c r="H202" s="16">
        <v>4.22</v>
      </c>
      <c r="I202" s="16"/>
      <c r="J202" s="16">
        <v>5.16</v>
      </c>
      <c r="K202" s="16">
        <v>6</v>
      </c>
      <c r="L202" s="16">
        <v>7.36</v>
      </c>
      <c r="M202" s="16"/>
      <c r="N202" s="16">
        <v>39.317223143</v>
      </c>
      <c r="O202" s="35">
        <v>2.5571933810000003</v>
      </c>
      <c r="P202" s="19" t="s">
        <v>15</v>
      </c>
      <c r="Q202" s="15" t="s">
        <v>720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334</v>
      </c>
      <c r="D203" s="18" t="s">
        <v>335</v>
      </c>
      <c r="E203" s="18">
        <v>9</v>
      </c>
      <c r="F203" s="17">
        <v>12.12</v>
      </c>
      <c r="G203" s="17">
        <v>10.62</v>
      </c>
      <c r="H203" s="17">
        <v>9.1199999999999992</v>
      </c>
      <c r="I203" s="16"/>
      <c r="J203" s="17">
        <v>13.2</v>
      </c>
      <c r="K203" s="17">
        <v>16.190000000000001</v>
      </c>
      <c r="L203" s="17">
        <v>21.04</v>
      </c>
      <c r="M203" s="17"/>
      <c r="N203" s="17">
        <v>72.454129318</v>
      </c>
      <c r="O203" s="17">
        <v>14.377021856999999</v>
      </c>
      <c r="P203" s="18" t="s">
        <v>18</v>
      </c>
      <c r="Q203" s="14" t="s">
        <v>721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336</v>
      </c>
      <c r="D204" s="19" t="s">
        <v>337</v>
      </c>
      <c r="E204" s="19">
        <v>7</v>
      </c>
      <c r="F204" s="16" t="s">
        <v>35</v>
      </c>
      <c r="G204" s="16" t="s">
        <v>35</v>
      </c>
      <c r="H204" s="16" t="s">
        <v>35</v>
      </c>
      <c r="I204" s="16"/>
      <c r="J204" s="16" t="s">
        <v>35</v>
      </c>
      <c r="K204" s="16" t="s">
        <v>35</v>
      </c>
      <c r="L204" s="16" t="s">
        <v>35</v>
      </c>
      <c r="M204" s="16"/>
      <c r="N204" s="16">
        <v>68.185521023999996</v>
      </c>
      <c r="O204" s="35">
        <v>65.601804826000006</v>
      </c>
      <c r="P204" s="19" t="s">
        <v>18</v>
      </c>
      <c r="Q204" s="15" t="s">
        <v>35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338</v>
      </c>
      <c r="D205" s="18" t="s">
        <v>339</v>
      </c>
      <c r="E205" s="18">
        <v>0</v>
      </c>
      <c r="F205" s="17">
        <v>6.1</v>
      </c>
      <c r="G205" s="17">
        <v>4.3499999999999996</v>
      </c>
      <c r="H205" s="17">
        <v>2.6</v>
      </c>
      <c r="I205" s="16"/>
      <c r="J205" s="17">
        <v>6.39</v>
      </c>
      <c r="K205" s="17">
        <v>9.8800000000000008</v>
      </c>
      <c r="L205" s="17">
        <v>15.54</v>
      </c>
      <c r="M205" s="17"/>
      <c r="N205" s="17">
        <v>34.287185432999998</v>
      </c>
      <c r="O205" s="17">
        <v>125.6527799</v>
      </c>
      <c r="P205" s="18" t="s">
        <v>15</v>
      </c>
      <c r="Q205" s="14" t="s">
        <v>722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723</v>
      </c>
      <c r="D206" s="19" t="s">
        <v>724</v>
      </c>
      <c r="E206" s="19">
        <v>9</v>
      </c>
      <c r="F206" s="16">
        <v>20.079999999999998</v>
      </c>
      <c r="G206" s="16">
        <v>15.55</v>
      </c>
      <c r="H206" s="16">
        <v>11.03</v>
      </c>
      <c r="I206" s="16"/>
      <c r="J206" s="16">
        <v>30.42</v>
      </c>
      <c r="K206" s="16">
        <v>39.46</v>
      </c>
      <c r="L206" s="16">
        <v>54.1</v>
      </c>
      <c r="M206" s="16"/>
      <c r="N206" s="16">
        <v>55.376067929999998</v>
      </c>
      <c r="O206" s="35">
        <v>1.4738982476000002</v>
      </c>
      <c r="P206" s="19" t="s">
        <v>18</v>
      </c>
      <c r="Q206" s="15" t="s">
        <v>725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340</v>
      </c>
      <c r="D207" s="18" t="s">
        <v>341</v>
      </c>
      <c r="E207" s="18">
        <v>5</v>
      </c>
      <c r="F207" s="17">
        <v>10.48</v>
      </c>
      <c r="G207" s="17">
        <v>8.98</v>
      </c>
      <c r="H207" s="17">
        <v>7.48</v>
      </c>
      <c r="I207" s="16"/>
      <c r="J207" s="17">
        <v>11.1</v>
      </c>
      <c r="K207" s="17">
        <v>14.09</v>
      </c>
      <c r="L207" s="17">
        <v>18.940000000000001</v>
      </c>
      <c r="M207" s="17"/>
      <c r="N207" s="17">
        <v>41.998491475999998</v>
      </c>
      <c r="O207" s="17">
        <v>47.141608999999995</v>
      </c>
      <c r="P207" s="18" t="s">
        <v>15</v>
      </c>
      <c r="Q207" s="14" t="s">
        <v>726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342</v>
      </c>
      <c r="D208" s="19" t="s">
        <v>343</v>
      </c>
      <c r="E208" s="19">
        <v>7</v>
      </c>
      <c r="F208" s="16">
        <v>18.53</v>
      </c>
      <c r="G208" s="16">
        <v>16.86</v>
      </c>
      <c r="H208" s="16">
        <v>15.2</v>
      </c>
      <c r="I208" s="16"/>
      <c r="J208" s="16">
        <v>18.89</v>
      </c>
      <c r="K208" s="16">
        <v>22.21</v>
      </c>
      <c r="L208" s="16">
        <v>27.6</v>
      </c>
      <c r="M208" s="16"/>
      <c r="N208" s="16">
        <v>72.805125970999995</v>
      </c>
      <c r="O208" s="35">
        <v>54.744764142999998</v>
      </c>
      <c r="P208" s="19" t="s">
        <v>18</v>
      </c>
      <c r="Q208" s="15" t="s">
        <v>727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344</v>
      </c>
      <c r="D209" s="18" t="s">
        <v>345</v>
      </c>
      <c r="E209" s="18">
        <v>2</v>
      </c>
      <c r="F209" s="17">
        <v>18.3</v>
      </c>
      <c r="G209" s="17">
        <v>15.66</v>
      </c>
      <c r="H209" s="17">
        <v>13.02</v>
      </c>
      <c r="I209" s="16"/>
      <c r="J209" s="17">
        <v>18.809999999999999</v>
      </c>
      <c r="K209" s="17">
        <v>24.08</v>
      </c>
      <c r="L209" s="17">
        <v>32.619999999999997</v>
      </c>
      <c r="M209" s="17"/>
      <c r="N209" s="17">
        <v>43.823885677</v>
      </c>
      <c r="O209" s="17">
        <v>139.26734524</v>
      </c>
      <c r="P209" s="18" t="s">
        <v>15</v>
      </c>
      <c r="Q209" s="14" t="s">
        <v>728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346</v>
      </c>
      <c r="D210" s="19" t="s">
        <v>347</v>
      </c>
      <c r="E210" s="19">
        <v>2</v>
      </c>
      <c r="F210" s="16">
        <v>70.430000000000007</v>
      </c>
      <c r="G210" s="16">
        <v>61.94</v>
      </c>
      <c r="H210" s="16">
        <v>53.45</v>
      </c>
      <c r="I210" s="16"/>
      <c r="J210" s="16">
        <v>72.38</v>
      </c>
      <c r="K210" s="16">
        <v>89.35</v>
      </c>
      <c r="L210" s="16">
        <v>116.81</v>
      </c>
      <c r="M210" s="16"/>
      <c r="N210" s="16">
        <v>42.719039795999997</v>
      </c>
      <c r="O210" s="35">
        <v>30.234981181999999</v>
      </c>
      <c r="P210" s="19" t="s">
        <v>15</v>
      </c>
      <c r="Q210" s="15" t="s">
        <v>729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348</v>
      </c>
      <c r="D211" s="18" t="s">
        <v>349</v>
      </c>
      <c r="E211" s="18">
        <v>0</v>
      </c>
      <c r="F211" s="17">
        <v>9.09</v>
      </c>
      <c r="G211" s="17">
        <v>6.76</v>
      </c>
      <c r="H211" s="17">
        <v>4.43</v>
      </c>
      <c r="I211" s="16"/>
      <c r="J211" s="17">
        <v>9.74</v>
      </c>
      <c r="K211" s="17">
        <v>14.39</v>
      </c>
      <c r="L211" s="17">
        <v>21.93</v>
      </c>
      <c r="M211" s="17"/>
      <c r="N211" s="17">
        <v>30.758283764000002</v>
      </c>
      <c r="O211" s="17">
        <v>48.105192659000004</v>
      </c>
      <c r="P211" s="18" t="s">
        <v>15</v>
      </c>
      <c r="Q211" s="14" t="s">
        <v>730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350</v>
      </c>
      <c r="D212" s="19" t="s">
        <v>351</v>
      </c>
      <c r="E212" s="19">
        <v>5</v>
      </c>
      <c r="F212" s="16">
        <v>50.11</v>
      </c>
      <c r="G212" s="16">
        <v>45.98</v>
      </c>
      <c r="H212" s="16">
        <v>41.86</v>
      </c>
      <c r="I212" s="16"/>
      <c r="J212" s="16">
        <v>50.92</v>
      </c>
      <c r="K212" s="16">
        <v>59.16</v>
      </c>
      <c r="L212" s="16">
        <v>72.489999999999995</v>
      </c>
      <c r="M212" s="16"/>
      <c r="N212" s="16">
        <v>30.786489752000001</v>
      </c>
      <c r="O212" s="35">
        <v>293.27975429000003</v>
      </c>
      <c r="P212" s="19" t="s">
        <v>15</v>
      </c>
      <c r="Q212" s="15" t="s">
        <v>731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478</v>
      </c>
      <c r="D213" s="18" t="s">
        <v>479</v>
      </c>
      <c r="E213" s="18">
        <v>0</v>
      </c>
      <c r="F213" s="17">
        <v>3.8</v>
      </c>
      <c r="G213" s="17">
        <v>3.36</v>
      </c>
      <c r="H213" s="17">
        <v>2.92</v>
      </c>
      <c r="I213" s="16"/>
      <c r="J213" s="17">
        <v>4.16</v>
      </c>
      <c r="K213" s="17">
        <v>5.03</v>
      </c>
      <c r="L213" s="17">
        <v>6.44</v>
      </c>
      <c r="M213" s="17"/>
      <c r="N213" s="17">
        <v>21.618238120000001</v>
      </c>
      <c r="O213" s="17">
        <v>2.5806229524000002</v>
      </c>
      <c r="P213" s="18" t="s">
        <v>15</v>
      </c>
      <c r="Q213" s="14" t="s">
        <v>732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352</v>
      </c>
      <c r="D214" s="19" t="s">
        <v>353</v>
      </c>
      <c r="E214" s="19">
        <v>3</v>
      </c>
      <c r="F214" s="16">
        <v>13.82</v>
      </c>
      <c r="G214" s="16">
        <v>13.12</v>
      </c>
      <c r="H214" s="16">
        <v>12.42</v>
      </c>
      <c r="I214" s="16"/>
      <c r="J214" s="16">
        <v>14.22</v>
      </c>
      <c r="K214" s="16">
        <v>15.61</v>
      </c>
      <c r="L214" s="16">
        <v>17.87</v>
      </c>
      <c r="M214" s="16"/>
      <c r="N214" s="16">
        <v>39.309408564000002</v>
      </c>
      <c r="O214" s="35">
        <v>2.6164401905000001</v>
      </c>
      <c r="P214" s="19" t="s">
        <v>15</v>
      </c>
      <c r="Q214" s="15" t="s">
        <v>733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352</v>
      </c>
      <c r="D215" s="18" t="s">
        <v>354</v>
      </c>
      <c r="E215" s="18">
        <v>5</v>
      </c>
      <c r="F215" s="17">
        <v>41.16</v>
      </c>
      <c r="G215" s="17">
        <v>39.04</v>
      </c>
      <c r="H215" s="17">
        <v>36.93</v>
      </c>
      <c r="I215" s="16"/>
      <c r="J215" s="17">
        <v>41.98</v>
      </c>
      <c r="K215" s="17">
        <v>46.2</v>
      </c>
      <c r="L215" s="17">
        <v>53.03</v>
      </c>
      <c r="M215" s="17"/>
      <c r="N215" s="17">
        <v>44.450285546000003</v>
      </c>
      <c r="O215" s="17">
        <v>82.797119190000004</v>
      </c>
      <c r="P215" s="18" t="s">
        <v>15</v>
      </c>
      <c r="Q215" s="14" t="s">
        <v>734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355</v>
      </c>
      <c r="D216" s="19" t="s">
        <v>356</v>
      </c>
      <c r="E216" s="19">
        <v>3</v>
      </c>
      <c r="F216" s="16">
        <v>206.31</v>
      </c>
      <c r="G216" s="16">
        <v>185.33</v>
      </c>
      <c r="H216" s="16">
        <v>164.36</v>
      </c>
      <c r="I216" s="16"/>
      <c r="J216" s="16">
        <v>216.52</v>
      </c>
      <c r="K216" s="16">
        <v>258.45999999999998</v>
      </c>
      <c r="L216" s="16">
        <v>326.33999999999997</v>
      </c>
      <c r="M216" s="16"/>
      <c r="N216" s="16">
        <v>30.595310091000002</v>
      </c>
      <c r="O216" s="35">
        <v>15.610733987</v>
      </c>
      <c r="P216" s="19" t="s">
        <v>15</v>
      </c>
      <c r="Q216" s="15" t="s">
        <v>735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357</v>
      </c>
      <c r="D217" s="18" t="s">
        <v>358</v>
      </c>
      <c r="E217" s="18">
        <v>0</v>
      </c>
      <c r="F217" s="17">
        <v>4.76</v>
      </c>
      <c r="G217" s="17">
        <v>4.2699999999999996</v>
      </c>
      <c r="H217" s="17">
        <v>3.78</v>
      </c>
      <c r="I217" s="16"/>
      <c r="J217" s="17">
        <v>5.1100000000000003</v>
      </c>
      <c r="K217" s="17">
        <v>6.08</v>
      </c>
      <c r="L217" s="17">
        <v>7.65</v>
      </c>
      <c r="M217" s="17"/>
      <c r="N217" s="17">
        <v>24.191626999</v>
      </c>
      <c r="O217" s="17">
        <v>2.2512683333000001</v>
      </c>
      <c r="P217" s="18" t="s">
        <v>15</v>
      </c>
      <c r="Q217" s="14" t="s">
        <v>736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359</v>
      </c>
      <c r="D218" s="19" t="s">
        <v>360</v>
      </c>
      <c r="E218" s="19">
        <v>2</v>
      </c>
      <c r="F218" s="16">
        <v>29.24</v>
      </c>
      <c r="G218" s="16">
        <v>24.93</v>
      </c>
      <c r="H218" s="16">
        <v>20.62</v>
      </c>
      <c r="I218" s="16"/>
      <c r="J218" s="16">
        <v>30.14</v>
      </c>
      <c r="K218" s="16">
        <v>38.75</v>
      </c>
      <c r="L218" s="16">
        <v>52.69</v>
      </c>
      <c r="M218" s="16"/>
      <c r="N218" s="16">
        <v>38.246777369999997</v>
      </c>
      <c r="O218" s="35">
        <v>25.333394428999998</v>
      </c>
      <c r="P218" s="19" t="s">
        <v>15</v>
      </c>
      <c r="Q218" s="15" t="s">
        <v>737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361</v>
      </c>
      <c r="D219" s="18" t="s">
        <v>362</v>
      </c>
      <c r="E219" s="18">
        <v>3</v>
      </c>
      <c r="F219" s="17">
        <v>39.82</v>
      </c>
      <c r="G219" s="17">
        <v>36.26</v>
      </c>
      <c r="H219" s="17">
        <v>32.700000000000003</v>
      </c>
      <c r="I219" s="16"/>
      <c r="J219" s="17">
        <v>40.380000000000003</v>
      </c>
      <c r="K219" s="17">
        <v>47.49</v>
      </c>
      <c r="L219" s="17">
        <v>59.01</v>
      </c>
      <c r="M219" s="17"/>
      <c r="N219" s="17">
        <v>39.939405440000002</v>
      </c>
      <c r="O219" s="17">
        <v>218.22421861999999</v>
      </c>
      <c r="P219" s="18" t="s">
        <v>15</v>
      </c>
      <c r="Q219" s="14" t="s">
        <v>738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363</v>
      </c>
      <c r="D220" s="19" t="s">
        <v>364</v>
      </c>
      <c r="E220" s="19">
        <v>5</v>
      </c>
      <c r="F220" s="16">
        <v>29.21</v>
      </c>
      <c r="G220" s="16">
        <v>25.51</v>
      </c>
      <c r="H220" s="16">
        <v>21.81</v>
      </c>
      <c r="I220" s="16"/>
      <c r="J220" s="16">
        <v>30.19</v>
      </c>
      <c r="K220" s="16">
        <v>37.58</v>
      </c>
      <c r="L220" s="16">
        <v>49.55</v>
      </c>
      <c r="M220" s="16"/>
      <c r="N220" s="16">
        <v>46.078294499000002</v>
      </c>
      <c r="O220" s="35">
        <v>66.699689570999993</v>
      </c>
      <c r="P220" s="19" t="s">
        <v>15</v>
      </c>
      <c r="Q220" s="15" t="s">
        <v>739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365</v>
      </c>
      <c r="D221" s="18" t="s">
        <v>366</v>
      </c>
      <c r="E221" s="18">
        <v>0</v>
      </c>
      <c r="F221" s="17">
        <v>57.86</v>
      </c>
      <c r="G221" s="17">
        <v>48.97</v>
      </c>
      <c r="H221" s="17">
        <v>40.090000000000003</v>
      </c>
      <c r="I221" s="16"/>
      <c r="J221" s="17">
        <v>60.31</v>
      </c>
      <c r="K221" s="17">
        <v>78.069999999999993</v>
      </c>
      <c r="L221" s="17">
        <v>106.81</v>
      </c>
      <c r="M221" s="17"/>
      <c r="N221" s="17">
        <v>22.945514720999999</v>
      </c>
      <c r="O221" s="17">
        <v>71.357091104000006</v>
      </c>
      <c r="P221" s="18" t="s">
        <v>15</v>
      </c>
      <c r="Q221" s="14" t="s">
        <v>740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367</v>
      </c>
      <c r="D222" s="19" t="s">
        <v>368</v>
      </c>
      <c r="E222" s="19">
        <v>8</v>
      </c>
      <c r="F222" s="16">
        <v>26.57</v>
      </c>
      <c r="G222" s="16">
        <v>24.27</v>
      </c>
      <c r="H222" s="16">
        <v>21.97</v>
      </c>
      <c r="I222" s="16"/>
      <c r="J222" s="16">
        <v>28.56</v>
      </c>
      <c r="K222" s="16">
        <v>33.15</v>
      </c>
      <c r="L222" s="16">
        <v>40.590000000000003</v>
      </c>
      <c r="M222" s="16"/>
      <c r="N222" s="16">
        <v>52.479017349000003</v>
      </c>
      <c r="O222" s="35">
        <v>137.69488042999998</v>
      </c>
      <c r="P222" s="19" t="s">
        <v>18</v>
      </c>
      <c r="Q222" s="15" t="s">
        <v>741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369</v>
      </c>
      <c r="D223" s="18" t="s">
        <v>370</v>
      </c>
      <c r="E223" s="18">
        <v>0</v>
      </c>
      <c r="F223" s="17">
        <v>33.78</v>
      </c>
      <c r="G223" s="17">
        <v>29.17</v>
      </c>
      <c r="H223" s="17">
        <v>24.56</v>
      </c>
      <c r="I223" s="16"/>
      <c r="J223" s="17">
        <v>34.71</v>
      </c>
      <c r="K223" s="17">
        <v>43.92</v>
      </c>
      <c r="L223" s="17">
        <v>58.82</v>
      </c>
      <c r="M223" s="17"/>
      <c r="N223" s="17">
        <v>35.337633349000001</v>
      </c>
      <c r="O223" s="17">
        <v>153.47558157</v>
      </c>
      <c r="P223" s="18" t="s">
        <v>15</v>
      </c>
      <c r="Q223" s="14" t="s">
        <v>742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371</v>
      </c>
      <c r="D224" s="19" t="s">
        <v>372</v>
      </c>
      <c r="E224" s="19">
        <v>0</v>
      </c>
      <c r="F224" s="16">
        <v>15.54</v>
      </c>
      <c r="G224" s="16">
        <v>14.36</v>
      </c>
      <c r="H224" s="16">
        <v>13.18</v>
      </c>
      <c r="I224" s="16"/>
      <c r="J224" s="16">
        <v>15.84</v>
      </c>
      <c r="K224" s="16">
        <v>18.190000000000001</v>
      </c>
      <c r="L224" s="16">
        <v>22</v>
      </c>
      <c r="M224" s="16"/>
      <c r="N224" s="16">
        <v>37.130305231000001</v>
      </c>
      <c r="O224" s="35">
        <v>10.472292238</v>
      </c>
      <c r="P224" s="19" t="s">
        <v>15</v>
      </c>
      <c r="Q224" s="15" t="s">
        <v>743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373</v>
      </c>
      <c r="D225" s="18" t="s">
        <v>374</v>
      </c>
      <c r="E225" s="18">
        <v>3</v>
      </c>
      <c r="F225" s="17">
        <v>5.51</v>
      </c>
      <c r="G225" s="17">
        <v>4.8</v>
      </c>
      <c r="H225" s="17">
        <v>4.0999999999999996</v>
      </c>
      <c r="I225" s="16"/>
      <c r="J225" s="17">
        <v>5.66</v>
      </c>
      <c r="K225" s="17">
        <v>7.06</v>
      </c>
      <c r="L225" s="17">
        <v>9.33</v>
      </c>
      <c r="M225" s="17"/>
      <c r="N225" s="17">
        <v>32.490358430999997</v>
      </c>
      <c r="O225" s="17">
        <v>3.4002893333000004</v>
      </c>
      <c r="P225" s="18" t="s">
        <v>15</v>
      </c>
      <c r="Q225" s="14" t="s">
        <v>744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375</v>
      </c>
      <c r="D226" s="19" t="s">
        <v>376</v>
      </c>
      <c r="E226" s="19">
        <v>7</v>
      </c>
      <c r="F226" s="16">
        <v>12.19</v>
      </c>
      <c r="G226" s="16">
        <v>11.19</v>
      </c>
      <c r="H226" s="16">
        <v>10.199999999999999</v>
      </c>
      <c r="I226" s="16"/>
      <c r="J226" s="16">
        <v>13.8</v>
      </c>
      <c r="K226" s="16">
        <v>15.78</v>
      </c>
      <c r="L226" s="16">
        <v>18.989999999999998</v>
      </c>
      <c r="M226" s="16"/>
      <c r="N226" s="16">
        <v>61.31152565</v>
      </c>
      <c r="O226" s="35">
        <v>18.482782048000001</v>
      </c>
      <c r="P226" s="19" t="s">
        <v>18</v>
      </c>
      <c r="Q226" s="15" t="s">
        <v>745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377</v>
      </c>
      <c r="D227" s="18" t="s">
        <v>378</v>
      </c>
      <c r="E227" s="18">
        <v>9</v>
      </c>
      <c r="F227" s="17">
        <v>28.14</v>
      </c>
      <c r="G227" s="17">
        <v>25.42</v>
      </c>
      <c r="H227" s="17">
        <v>22.7</v>
      </c>
      <c r="I227" s="16"/>
      <c r="J227" s="17">
        <v>28.77</v>
      </c>
      <c r="K227" s="17">
        <v>34.200000000000003</v>
      </c>
      <c r="L227" s="17">
        <v>42.99</v>
      </c>
      <c r="M227" s="17"/>
      <c r="N227" s="17">
        <v>67.124292041000004</v>
      </c>
      <c r="O227" s="17">
        <v>190.55728013999999</v>
      </c>
      <c r="P227" s="18" t="s">
        <v>18</v>
      </c>
      <c r="Q227" s="14" t="s">
        <v>746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379</v>
      </c>
      <c r="D228" s="19" t="s">
        <v>380</v>
      </c>
      <c r="E228" s="19">
        <v>7</v>
      </c>
      <c r="F228" s="16">
        <v>6.24</v>
      </c>
      <c r="G228" s="16">
        <v>5.44</v>
      </c>
      <c r="H228" s="16">
        <v>4.6500000000000004</v>
      </c>
      <c r="I228" s="16"/>
      <c r="J228" s="16">
        <v>6.81</v>
      </c>
      <c r="K228" s="16">
        <v>8.39</v>
      </c>
      <c r="L228" s="16">
        <v>10.95</v>
      </c>
      <c r="M228" s="16"/>
      <c r="N228" s="16">
        <v>71.562316349</v>
      </c>
      <c r="O228" s="35">
        <v>5.3378025713999993</v>
      </c>
      <c r="P228" s="19" t="s">
        <v>18</v>
      </c>
      <c r="Q228" s="15" t="s">
        <v>747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381</v>
      </c>
      <c r="D229" s="18" t="s">
        <v>382</v>
      </c>
      <c r="E229" s="18">
        <v>5</v>
      </c>
      <c r="F229" s="17">
        <v>58.85</v>
      </c>
      <c r="G229" s="17">
        <v>52.88</v>
      </c>
      <c r="H229" s="17">
        <v>46.92</v>
      </c>
      <c r="I229" s="16"/>
      <c r="J229" s="17">
        <v>60.9</v>
      </c>
      <c r="K229" s="17">
        <v>72.819999999999993</v>
      </c>
      <c r="L229" s="17">
        <v>92.12</v>
      </c>
      <c r="M229" s="17"/>
      <c r="N229" s="17">
        <v>39.144290351000002</v>
      </c>
      <c r="O229" s="17">
        <v>31.915048381000002</v>
      </c>
      <c r="P229" s="18" t="s">
        <v>15</v>
      </c>
      <c r="Q229" s="14" t="s">
        <v>748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383</v>
      </c>
      <c r="D230" s="19" t="s">
        <v>384</v>
      </c>
      <c r="E230" s="19">
        <v>6</v>
      </c>
      <c r="F230" s="16">
        <v>6.57</v>
      </c>
      <c r="G230" s="16">
        <v>5.92</v>
      </c>
      <c r="H230" s="16">
        <v>5.27</v>
      </c>
      <c r="I230" s="16"/>
      <c r="J230" s="16">
        <v>6.7</v>
      </c>
      <c r="K230" s="16">
        <v>7.99</v>
      </c>
      <c r="L230" s="16">
        <v>10.08</v>
      </c>
      <c r="M230" s="16"/>
      <c r="N230" s="16">
        <v>50.762097437000001</v>
      </c>
      <c r="O230" s="35">
        <v>3.0376874762000003</v>
      </c>
      <c r="P230" s="19" t="s">
        <v>15</v>
      </c>
      <c r="Q230" s="15" t="s">
        <v>749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383</v>
      </c>
      <c r="D231" s="18" t="s">
        <v>385</v>
      </c>
      <c r="E231" s="18">
        <v>9</v>
      </c>
      <c r="F231" s="17">
        <v>6.6</v>
      </c>
      <c r="G231" s="17">
        <v>5.96</v>
      </c>
      <c r="H231" s="17">
        <v>5.33</v>
      </c>
      <c r="I231" s="16"/>
      <c r="J231" s="17">
        <v>7.15</v>
      </c>
      <c r="K231" s="17">
        <v>8.41</v>
      </c>
      <c r="L231" s="17">
        <v>10.45</v>
      </c>
      <c r="M231" s="17"/>
      <c r="N231" s="17">
        <v>51.904912482</v>
      </c>
      <c r="O231" s="17">
        <v>66.928396047999996</v>
      </c>
      <c r="P231" s="18" t="s">
        <v>18</v>
      </c>
      <c r="Q231" s="14" t="s">
        <v>750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386</v>
      </c>
      <c r="D232" s="19" t="s">
        <v>387</v>
      </c>
      <c r="E232" s="19">
        <v>5</v>
      </c>
      <c r="F232" s="16">
        <v>79.290000000000006</v>
      </c>
      <c r="G232" s="16">
        <v>70.11</v>
      </c>
      <c r="H232" s="16">
        <v>60.93</v>
      </c>
      <c r="I232" s="16"/>
      <c r="J232" s="16">
        <v>81.06</v>
      </c>
      <c r="K232" s="16">
        <v>99.41</v>
      </c>
      <c r="L232" s="16">
        <v>129.11000000000001</v>
      </c>
      <c r="M232" s="16"/>
      <c r="N232" s="16">
        <v>49.725583401999998</v>
      </c>
      <c r="O232" s="35">
        <v>1763.2827568999999</v>
      </c>
      <c r="P232" s="19" t="s">
        <v>15</v>
      </c>
      <c r="Q232" s="15" t="s">
        <v>751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388</v>
      </c>
      <c r="D233" s="18" t="s">
        <v>389</v>
      </c>
      <c r="E233" s="18">
        <v>0</v>
      </c>
      <c r="F233" s="17">
        <v>20</v>
      </c>
      <c r="G233" s="17">
        <v>18.73</v>
      </c>
      <c r="H233" s="17">
        <v>17.46</v>
      </c>
      <c r="I233" s="16"/>
      <c r="J233" s="17">
        <v>20.329999999999998</v>
      </c>
      <c r="K233" s="17">
        <v>22.86</v>
      </c>
      <c r="L233" s="17">
        <v>26.96</v>
      </c>
      <c r="M233" s="17"/>
      <c r="N233" s="17">
        <v>41.515574434999998</v>
      </c>
      <c r="O233" s="17">
        <v>5.5265640476</v>
      </c>
      <c r="P233" s="18" t="s">
        <v>15</v>
      </c>
      <c r="Q233" s="14" t="s">
        <v>752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390</v>
      </c>
      <c r="D234" s="19" t="s">
        <v>391</v>
      </c>
      <c r="E234" s="19">
        <v>1</v>
      </c>
      <c r="F234" s="16">
        <v>3.62</v>
      </c>
      <c r="G234" s="16">
        <v>3.05</v>
      </c>
      <c r="H234" s="16">
        <v>2.48</v>
      </c>
      <c r="I234" s="16"/>
      <c r="J234" s="16">
        <v>3.94</v>
      </c>
      <c r="K234" s="16">
        <v>5.07</v>
      </c>
      <c r="L234" s="16">
        <v>6.9</v>
      </c>
      <c r="M234" s="16"/>
      <c r="N234" s="16">
        <v>45.107319551000003</v>
      </c>
      <c r="O234" s="35">
        <v>69.673143095</v>
      </c>
      <c r="P234" s="19" t="s">
        <v>15</v>
      </c>
      <c r="Q234" s="15" t="s">
        <v>753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392</v>
      </c>
      <c r="D235" s="18" t="s">
        <v>393</v>
      </c>
      <c r="E235" s="18">
        <v>9</v>
      </c>
      <c r="F235" s="17">
        <v>31.05</v>
      </c>
      <c r="G235" s="17">
        <v>28.42</v>
      </c>
      <c r="H235" s="17">
        <v>25.8</v>
      </c>
      <c r="I235" s="16"/>
      <c r="J235" s="17">
        <v>31.89</v>
      </c>
      <c r="K235" s="17">
        <v>37.130000000000003</v>
      </c>
      <c r="L235" s="17">
        <v>45.62</v>
      </c>
      <c r="M235" s="17"/>
      <c r="N235" s="17">
        <v>58.625759422999998</v>
      </c>
      <c r="O235" s="17">
        <v>287.48038851999996</v>
      </c>
      <c r="P235" s="18" t="s">
        <v>18</v>
      </c>
      <c r="Q235" s="14" t="s">
        <v>754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394</v>
      </c>
      <c r="D236" s="19" t="s">
        <v>395</v>
      </c>
      <c r="E236" s="19">
        <v>3</v>
      </c>
      <c r="F236" s="16">
        <v>13.12</v>
      </c>
      <c r="G236" s="16">
        <v>11.72</v>
      </c>
      <c r="H236" s="16">
        <v>10.32</v>
      </c>
      <c r="I236" s="16"/>
      <c r="J236" s="16">
        <v>13.73</v>
      </c>
      <c r="K236" s="16">
        <v>16.52</v>
      </c>
      <c r="L236" s="16">
        <v>21.05</v>
      </c>
      <c r="M236" s="16"/>
      <c r="N236" s="16">
        <v>37.748492046000003</v>
      </c>
      <c r="O236" s="35">
        <v>5.9765205237999997</v>
      </c>
      <c r="P236" s="19" t="s">
        <v>15</v>
      </c>
      <c r="Q236" s="15" t="s">
        <v>755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480</v>
      </c>
      <c r="D237" s="18" t="s">
        <v>481</v>
      </c>
      <c r="E237" s="18">
        <v>7</v>
      </c>
      <c r="F237" s="17">
        <v>4.2300000000000004</v>
      </c>
      <c r="G237" s="17">
        <v>3.92</v>
      </c>
      <c r="H237" s="17">
        <v>3.62</v>
      </c>
      <c r="I237" s="16"/>
      <c r="J237" s="17">
        <v>4.88</v>
      </c>
      <c r="K237" s="17">
        <v>5.48</v>
      </c>
      <c r="L237" s="17">
        <v>6.46</v>
      </c>
      <c r="M237" s="17"/>
      <c r="N237" s="17">
        <v>59.123552803999999</v>
      </c>
      <c r="O237" s="17">
        <v>1.2931672857000001</v>
      </c>
      <c r="P237" s="18" t="s">
        <v>18</v>
      </c>
      <c r="Q237" s="14" t="s">
        <v>756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396</v>
      </c>
      <c r="D238" s="19" t="s">
        <v>397</v>
      </c>
      <c r="E238" s="19">
        <v>0</v>
      </c>
      <c r="F238" s="16">
        <v>25.09</v>
      </c>
      <c r="G238" s="16">
        <v>21.11</v>
      </c>
      <c r="H238" s="16">
        <v>17.13</v>
      </c>
      <c r="I238" s="16"/>
      <c r="J238" s="16">
        <v>26.14</v>
      </c>
      <c r="K238" s="16">
        <v>34.090000000000003</v>
      </c>
      <c r="L238" s="16">
        <v>46.96</v>
      </c>
      <c r="M238" s="16"/>
      <c r="N238" s="16">
        <v>35.597281840999997</v>
      </c>
      <c r="O238" s="35">
        <v>123.25887742</v>
      </c>
      <c r="P238" s="19" t="s">
        <v>15</v>
      </c>
      <c r="Q238" s="15" t="s">
        <v>757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398</v>
      </c>
      <c r="D239" s="18" t="s">
        <v>399</v>
      </c>
      <c r="E239" s="18">
        <v>2</v>
      </c>
      <c r="F239" s="17">
        <v>16.88</v>
      </c>
      <c r="G239" s="17">
        <v>15.55</v>
      </c>
      <c r="H239" s="17">
        <v>14.22</v>
      </c>
      <c r="I239" s="16"/>
      <c r="J239" s="17">
        <v>17.2</v>
      </c>
      <c r="K239" s="17">
        <v>19.850000000000001</v>
      </c>
      <c r="L239" s="17">
        <v>24.15</v>
      </c>
      <c r="M239" s="17"/>
      <c r="N239" s="17">
        <v>47.383207106999997</v>
      </c>
      <c r="O239" s="17">
        <v>33.226407714000004</v>
      </c>
      <c r="P239" s="18" t="s">
        <v>15</v>
      </c>
      <c r="Q239" s="14" t="s">
        <v>758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489</v>
      </c>
      <c r="D240" s="19" t="s">
        <v>490</v>
      </c>
      <c r="E240" s="19">
        <v>3</v>
      </c>
      <c r="F240" s="16">
        <v>32.299999999999997</v>
      </c>
      <c r="G240" s="16">
        <v>29.04</v>
      </c>
      <c r="H240" s="16">
        <v>25.78</v>
      </c>
      <c r="I240" s="16"/>
      <c r="J240" s="16">
        <v>33.21</v>
      </c>
      <c r="K240" s="16">
        <v>39.72</v>
      </c>
      <c r="L240" s="16">
        <v>50.26</v>
      </c>
      <c r="M240" s="16"/>
      <c r="N240" s="16">
        <v>34.540167046000001</v>
      </c>
      <c r="O240" s="35">
        <v>1.5715729323999998</v>
      </c>
      <c r="P240" s="19" t="s">
        <v>15</v>
      </c>
      <c r="Q240" s="15" t="s">
        <v>759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400</v>
      </c>
      <c r="D241" s="18" t="s">
        <v>401</v>
      </c>
      <c r="E241" s="18">
        <v>10</v>
      </c>
      <c r="F241" s="17">
        <v>48.38</v>
      </c>
      <c r="G241" s="17">
        <v>44.29</v>
      </c>
      <c r="H241" s="17">
        <v>40.21</v>
      </c>
      <c r="I241" s="16"/>
      <c r="J241" s="17">
        <v>54.41</v>
      </c>
      <c r="K241" s="17">
        <v>62.57</v>
      </c>
      <c r="L241" s="17">
        <v>75.790000000000006</v>
      </c>
      <c r="M241" s="17"/>
      <c r="N241" s="17">
        <v>64.575426338</v>
      </c>
      <c r="O241" s="17">
        <v>301.21339552000001</v>
      </c>
      <c r="P241" s="18" t="s">
        <v>18</v>
      </c>
      <c r="Q241" s="14" t="s">
        <v>760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454</v>
      </c>
      <c r="D242" s="19" t="s">
        <v>455</v>
      </c>
      <c r="E242" s="19">
        <v>3</v>
      </c>
      <c r="F242" s="16">
        <v>1315</v>
      </c>
      <c r="G242" s="16">
        <v>1047.42</v>
      </c>
      <c r="H242" s="16">
        <v>779.84</v>
      </c>
      <c r="I242" s="16"/>
      <c r="J242" s="16">
        <v>1514.87</v>
      </c>
      <c r="K242" s="16">
        <v>2050.02</v>
      </c>
      <c r="L242" s="16">
        <v>2915.98</v>
      </c>
      <c r="M242" s="16"/>
      <c r="N242" s="16">
        <v>35.114576102000001</v>
      </c>
      <c r="O242" s="35">
        <v>2.9150313952000002</v>
      </c>
      <c r="P242" s="19" t="s">
        <v>15</v>
      </c>
      <c r="Q242" s="15" t="s">
        <v>761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402</v>
      </c>
      <c r="D243" s="18" t="s">
        <v>403</v>
      </c>
      <c r="E243" s="18">
        <v>5</v>
      </c>
      <c r="F243" s="17">
        <v>8.6</v>
      </c>
      <c r="G243" s="17">
        <v>7.8</v>
      </c>
      <c r="H243" s="17">
        <v>7.01</v>
      </c>
      <c r="I243" s="16"/>
      <c r="J243" s="17">
        <v>8.77</v>
      </c>
      <c r="K243" s="17">
        <v>10.35</v>
      </c>
      <c r="L243" s="17">
        <v>12.92</v>
      </c>
      <c r="M243" s="17"/>
      <c r="N243" s="17">
        <v>42.759548903000002</v>
      </c>
      <c r="O243" s="17">
        <v>5.4637583333000004</v>
      </c>
      <c r="P243" s="18" t="s">
        <v>15</v>
      </c>
      <c r="Q243" s="14" t="s">
        <v>762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404</v>
      </c>
      <c r="D244" s="19" t="s">
        <v>405</v>
      </c>
      <c r="E244" s="19">
        <v>2</v>
      </c>
      <c r="F244" s="16" t="s">
        <v>35</v>
      </c>
      <c r="G244" s="16" t="s">
        <v>35</v>
      </c>
      <c r="H244" s="16" t="s">
        <v>35</v>
      </c>
      <c r="I244" s="16"/>
      <c r="J244" s="16" t="s">
        <v>35</v>
      </c>
      <c r="K244" s="16" t="s">
        <v>35</v>
      </c>
      <c r="L244" s="16" t="s">
        <v>35</v>
      </c>
      <c r="M244" s="16"/>
      <c r="N244" s="16" t="s">
        <v>35</v>
      </c>
      <c r="O244" s="35" t="s">
        <v>35</v>
      </c>
      <c r="P244" s="19" t="s">
        <v>35</v>
      </c>
      <c r="Q244" s="15" t="s">
        <v>36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406</v>
      </c>
      <c r="D245" s="18" t="s">
        <v>407</v>
      </c>
      <c r="E245" s="18">
        <v>5</v>
      </c>
      <c r="F245" s="17">
        <v>11.23</v>
      </c>
      <c r="G245" s="17">
        <v>9.43</v>
      </c>
      <c r="H245" s="17">
        <v>7.63</v>
      </c>
      <c r="I245" s="16"/>
      <c r="J245" s="17">
        <v>15.29</v>
      </c>
      <c r="K245" s="17">
        <v>18.88</v>
      </c>
      <c r="L245" s="17">
        <v>24.7</v>
      </c>
      <c r="M245" s="17"/>
      <c r="N245" s="17">
        <v>56.363648406000003</v>
      </c>
      <c r="O245" s="17">
        <v>58.975500048000001</v>
      </c>
      <c r="P245" s="18" t="s">
        <v>18</v>
      </c>
      <c r="Q245" s="14" t="s">
        <v>763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471</v>
      </c>
      <c r="D246" s="19" t="s">
        <v>472</v>
      </c>
      <c r="E246" s="19">
        <v>1</v>
      </c>
      <c r="F246" s="16">
        <v>10.16</v>
      </c>
      <c r="G246" s="16">
        <v>9.89</v>
      </c>
      <c r="H246" s="16">
        <v>9.6300000000000008</v>
      </c>
      <c r="I246" s="16"/>
      <c r="J246" s="16">
        <v>10.23</v>
      </c>
      <c r="K246" s="16">
        <v>10.75</v>
      </c>
      <c r="L246" s="16">
        <v>11.6</v>
      </c>
      <c r="M246" s="16"/>
      <c r="N246" s="16">
        <v>49.713914748000001</v>
      </c>
      <c r="O246" s="35">
        <v>2.7131434567000001</v>
      </c>
      <c r="P246" s="19" t="s">
        <v>15</v>
      </c>
      <c r="Q246" s="15" t="s">
        <v>764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509</v>
      </c>
      <c r="D247" s="18" t="s">
        <v>510</v>
      </c>
      <c r="E247" s="18">
        <v>10</v>
      </c>
      <c r="F247" s="17">
        <v>17.77</v>
      </c>
      <c r="G247" s="17">
        <v>16.32</v>
      </c>
      <c r="H247" s="17">
        <v>14.87</v>
      </c>
      <c r="I247" s="16"/>
      <c r="J247" s="17">
        <v>18.09</v>
      </c>
      <c r="K247" s="17">
        <v>20.98</v>
      </c>
      <c r="L247" s="17">
        <v>25.66</v>
      </c>
      <c r="M247" s="17"/>
      <c r="N247" s="17">
        <v>75.635545194000002</v>
      </c>
      <c r="O247" s="17">
        <v>1.0879709866999998</v>
      </c>
      <c r="P247" s="18" t="s">
        <v>18</v>
      </c>
      <c r="Q247" s="14" t="s">
        <v>765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766</v>
      </c>
      <c r="D248" s="19" t="s">
        <v>767</v>
      </c>
      <c r="E248" s="19">
        <v>3</v>
      </c>
      <c r="F248" s="16">
        <v>110.55</v>
      </c>
      <c r="G248" s="16">
        <v>99.02</v>
      </c>
      <c r="H248" s="16">
        <v>87.49</v>
      </c>
      <c r="I248" s="16"/>
      <c r="J248" s="16">
        <v>112.09</v>
      </c>
      <c r="K248" s="16">
        <v>135.13999999999999</v>
      </c>
      <c r="L248" s="16">
        <v>172.44</v>
      </c>
      <c r="M248" s="16"/>
      <c r="N248" s="16">
        <v>37.930336050000001</v>
      </c>
      <c r="O248" s="35">
        <v>1.5263601405</v>
      </c>
      <c r="P248" s="19" t="s">
        <v>15</v>
      </c>
      <c r="Q248" s="15" t="s">
        <v>768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408</v>
      </c>
      <c r="D249" s="18" t="s">
        <v>409</v>
      </c>
      <c r="E249" s="18">
        <v>9</v>
      </c>
      <c r="F249" s="17">
        <v>186.01</v>
      </c>
      <c r="G249" s="17">
        <v>174.17</v>
      </c>
      <c r="H249" s="17">
        <v>162.34</v>
      </c>
      <c r="I249" s="16"/>
      <c r="J249" s="17">
        <v>196.92</v>
      </c>
      <c r="K249" s="17">
        <v>220.58</v>
      </c>
      <c r="L249" s="17">
        <v>258.88</v>
      </c>
      <c r="M249" s="17"/>
      <c r="N249" s="17">
        <v>50.931291731999998</v>
      </c>
      <c r="O249" s="17">
        <v>4.0127710605000004</v>
      </c>
      <c r="P249" s="18" t="s">
        <v>18</v>
      </c>
      <c r="Q249" s="14" t="s">
        <v>769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410</v>
      </c>
      <c r="D250" s="19" t="s">
        <v>411</v>
      </c>
      <c r="E250" s="19">
        <v>2</v>
      </c>
      <c r="F250" s="16">
        <v>44.53</v>
      </c>
      <c r="G250" s="16">
        <v>37.49</v>
      </c>
      <c r="H250" s="16">
        <v>30.45</v>
      </c>
      <c r="I250" s="16"/>
      <c r="J250" s="16">
        <v>45.35</v>
      </c>
      <c r="K250" s="16">
        <v>59.42</v>
      </c>
      <c r="L250" s="16">
        <v>82.18</v>
      </c>
      <c r="M250" s="16"/>
      <c r="N250" s="16">
        <v>39.484065538000003</v>
      </c>
      <c r="O250" s="35">
        <v>4.2986972081000001</v>
      </c>
      <c r="P250" s="19" t="s">
        <v>15</v>
      </c>
      <c r="Q250" s="15" t="s">
        <v>770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412</v>
      </c>
      <c r="D251" s="18" t="s">
        <v>413</v>
      </c>
      <c r="E251" s="18">
        <v>0</v>
      </c>
      <c r="F251" s="17">
        <v>99.24</v>
      </c>
      <c r="G251" s="17">
        <v>94.71</v>
      </c>
      <c r="H251" s="17">
        <v>90.19</v>
      </c>
      <c r="I251" s="16"/>
      <c r="J251" s="17">
        <v>101.01</v>
      </c>
      <c r="K251" s="17">
        <v>110.05</v>
      </c>
      <c r="L251" s="17">
        <v>124.67</v>
      </c>
      <c r="M251" s="17"/>
      <c r="N251" s="17">
        <v>12.937569623</v>
      </c>
      <c r="O251" s="17">
        <v>5.2473600190999994</v>
      </c>
      <c r="P251" s="18" t="s">
        <v>15</v>
      </c>
      <c r="Q251" s="14" t="s">
        <v>771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491</v>
      </c>
      <c r="D252" s="19" t="s">
        <v>492</v>
      </c>
      <c r="E252" s="19">
        <v>0</v>
      </c>
      <c r="F252" s="16">
        <v>86.39</v>
      </c>
      <c r="G252" s="16">
        <v>81.81</v>
      </c>
      <c r="H252" s="16">
        <v>77.23</v>
      </c>
      <c r="I252" s="16"/>
      <c r="J252" s="16">
        <v>88.45</v>
      </c>
      <c r="K252" s="16">
        <v>97.6</v>
      </c>
      <c r="L252" s="16">
        <v>112.42</v>
      </c>
      <c r="M252" s="16"/>
      <c r="N252" s="16">
        <v>14.219639766</v>
      </c>
      <c r="O252" s="35">
        <v>2.0803986895</v>
      </c>
      <c r="P252" s="19" t="s">
        <v>15</v>
      </c>
      <c r="Q252" s="15" t="s">
        <v>772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496</v>
      </c>
      <c r="D253" s="18" t="s">
        <v>497</v>
      </c>
      <c r="E253" s="18">
        <v>5</v>
      </c>
      <c r="F253" s="17">
        <v>43.32</v>
      </c>
      <c r="G253" s="17">
        <v>34.96</v>
      </c>
      <c r="H253" s="17">
        <v>26.61</v>
      </c>
      <c r="I253" s="16"/>
      <c r="J253" s="17">
        <v>45.2</v>
      </c>
      <c r="K253" s="17">
        <v>61.9</v>
      </c>
      <c r="L253" s="17">
        <v>88.92</v>
      </c>
      <c r="M253" s="17"/>
      <c r="N253" s="17">
        <v>37.498613783000003</v>
      </c>
      <c r="O253" s="17">
        <v>2.6308247385999999</v>
      </c>
      <c r="P253" s="18" t="s">
        <v>15</v>
      </c>
      <c r="Q253" s="14" t="s">
        <v>773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774</v>
      </c>
      <c r="D254" s="19" t="s">
        <v>775</v>
      </c>
      <c r="E254" s="19">
        <v>0</v>
      </c>
      <c r="F254" s="16">
        <v>39.26</v>
      </c>
      <c r="G254" s="16">
        <v>33.840000000000003</v>
      </c>
      <c r="H254" s="16">
        <v>28.42</v>
      </c>
      <c r="I254" s="16"/>
      <c r="J254" s="16">
        <v>41.19</v>
      </c>
      <c r="K254" s="16">
        <v>52.02</v>
      </c>
      <c r="L254" s="16">
        <v>69.55</v>
      </c>
      <c r="M254" s="16"/>
      <c r="N254" s="16">
        <v>27.082353530999999</v>
      </c>
      <c r="O254" s="35">
        <v>2.1365622499999999</v>
      </c>
      <c r="P254" s="19" t="s">
        <v>15</v>
      </c>
      <c r="Q254" s="15" t="s">
        <v>776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414</v>
      </c>
      <c r="D255" s="18" t="s">
        <v>415</v>
      </c>
      <c r="E255" s="18">
        <v>2</v>
      </c>
      <c r="F255" s="17">
        <v>78.849999999999994</v>
      </c>
      <c r="G255" s="17">
        <v>64.680000000000007</v>
      </c>
      <c r="H255" s="17">
        <v>50.52</v>
      </c>
      <c r="I255" s="16"/>
      <c r="J255" s="17">
        <v>80.680000000000007</v>
      </c>
      <c r="K255" s="17">
        <v>109</v>
      </c>
      <c r="L255" s="17">
        <v>154.83000000000001</v>
      </c>
      <c r="M255" s="17"/>
      <c r="N255" s="17">
        <v>37.101624024000003</v>
      </c>
      <c r="O255" s="17">
        <v>11.88823678</v>
      </c>
      <c r="P255" s="18" t="s">
        <v>15</v>
      </c>
      <c r="Q255" s="14" t="s">
        <v>777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416</v>
      </c>
      <c r="D256" s="19" t="s">
        <v>417</v>
      </c>
      <c r="E256" s="19">
        <v>2</v>
      </c>
      <c r="F256" s="16">
        <v>30.62</v>
      </c>
      <c r="G256" s="16">
        <v>22.13</v>
      </c>
      <c r="H256" s="16">
        <v>13.65</v>
      </c>
      <c r="I256" s="16"/>
      <c r="J256" s="16">
        <v>31.53</v>
      </c>
      <c r="K256" s="16">
        <v>48.49</v>
      </c>
      <c r="L256" s="16">
        <v>75.94</v>
      </c>
      <c r="M256" s="16"/>
      <c r="N256" s="16">
        <v>42.969948676000001</v>
      </c>
      <c r="O256" s="35">
        <v>12.362610455</v>
      </c>
      <c r="P256" s="19" t="s">
        <v>15</v>
      </c>
      <c r="Q256" s="15" t="s">
        <v>778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418</v>
      </c>
      <c r="D257" s="18" t="s">
        <v>419</v>
      </c>
      <c r="E257" s="18">
        <v>2</v>
      </c>
      <c r="F257" s="17">
        <v>46.04</v>
      </c>
      <c r="G257" s="17">
        <v>37.049999999999997</v>
      </c>
      <c r="H257" s="17">
        <v>28.06</v>
      </c>
      <c r="I257" s="16"/>
      <c r="J257" s="17">
        <v>47.25</v>
      </c>
      <c r="K257" s="17">
        <v>65.22</v>
      </c>
      <c r="L257" s="17">
        <v>94.3</v>
      </c>
      <c r="M257" s="17"/>
      <c r="N257" s="17">
        <v>37.496608463000001</v>
      </c>
      <c r="O257" s="17">
        <v>25.430889635</v>
      </c>
      <c r="P257" s="18" t="s">
        <v>15</v>
      </c>
      <c r="Q257" s="14" t="s">
        <v>779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420</v>
      </c>
      <c r="D258" s="19" t="s">
        <v>421</v>
      </c>
      <c r="E258" s="19">
        <v>2</v>
      </c>
      <c r="F258" s="16">
        <v>58.56</v>
      </c>
      <c r="G258" s="16">
        <v>47.87</v>
      </c>
      <c r="H258" s="16">
        <v>37.19</v>
      </c>
      <c r="I258" s="16"/>
      <c r="J258" s="16">
        <v>60.23</v>
      </c>
      <c r="K258" s="16">
        <v>81.59</v>
      </c>
      <c r="L258" s="16">
        <v>116.16</v>
      </c>
      <c r="M258" s="16"/>
      <c r="N258" s="16">
        <v>37.528142744999997</v>
      </c>
      <c r="O258" s="35">
        <v>2.3612688195000002</v>
      </c>
      <c r="P258" s="19" t="s">
        <v>15</v>
      </c>
      <c r="Q258" s="15" t="s">
        <v>780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511</v>
      </c>
      <c r="D259" s="18" t="s">
        <v>512</v>
      </c>
      <c r="E259" s="18">
        <v>6</v>
      </c>
      <c r="F259" s="17">
        <v>100.39</v>
      </c>
      <c r="G259" s="17">
        <v>97.61</v>
      </c>
      <c r="H259" s="17">
        <v>94.83</v>
      </c>
      <c r="I259" s="16"/>
      <c r="J259" s="17">
        <v>108.65</v>
      </c>
      <c r="K259" s="17">
        <v>114.2</v>
      </c>
      <c r="L259" s="17">
        <v>123.19</v>
      </c>
      <c r="M259" s="17"/>
      <c r="N259" s="17">
        <v>55.935445416</v>
      </c>
      <c r="O259" s="17">
        <v>1.4922379004999999</v>
      </c>
      <c r="P259" s="18" t="s">
        <v>18</v>
      </c>
      <c r="Q259" s="14" t="s">
        <v>781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422</v>
      </c>
      <c r="D260" s="19" t="s">
        <v>423</v>
      </c>
      <c r="E260" s="19">
        <v>2</v>
      </c>
      <c r="F260" s="16">
        <v>127.06</v>
      </c>
      <c r="G260" s="16">
        <v>120.43</v>
      </c>
      <c r="H260" s="16">
        <v>113.81</v>
      </c>
      <c r="I260" s="16"/>
      <c r="J260" s="16">
        <v>128.61000000000001</v>
      </c>
      <c r="K260" s="16">
        <v>141.85</v>
      </c>
      <c r="L260" s="16">
        <v>163.28</v>
      </c>
      <c r="M260" s="16"/>
      <c r="N260" s="16">
        <v>16.967744037999999</v>
      </c>
      <c r="O260" s="35">
        <v>7.3143872290999994</v>
      </c>
      <c r="P260" s="19" t="s">
        <v>15</v>
      </c>
      <c r="Q260" s="15" t="s">
        <v>782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513</v>
      </c>
      <c r="D261" s="18" t="s">
        <v>514</v>
      </c>
      <c r="E261" s="18">
        <v>6</v>
      </c>
      <c r="F261" s="17">
        <v>125.82</v>
      </c>
      <c r="G261" s="17">
        <v>118.97</v>
      </c>
      <c r="H261" s="17">
        <v>112.12</v>
      </c>
      <c r="I261" s="16"/>
      <c r="J261" s="17">
        <v>131.44</v>
      </c>
      <c r="K261" s="17">
        <v>145.13</v>
      </c>
      <c r="L261" s="17">
        <v>167.28</v>
      </c>
      <c r="M261" s="17"/>
      <c r="N261" s="17">
        <v>50.083071207000003</v>
      </c>
      <c r="O261" s="17">
        <v>12.30696966</v>
      </c>
      <c r="P261" s="18" t="s">
        <v>18</v>
      </c>
      <c r="Q261" s="14" t="s">
        <v>783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515</v>
      </c>
      <c r="D262" s="19" t="s">
        <v>516</v>
      </c>
      <c r="E262" s="19">
        <v>2</v>
      </c>
      <c r="F262" s="16">
        <v>65.900000000000006</v>
      </c>
      <c r="G262" s="16">
        <v>53.95</v>
      </c>
      <c r="H262" s="16">
        <v>42</v>
      </c>
      <c r="I262" s="16"/>
      <c r="J262" s="16">
        <v>67.27</v>
      </c>
      <c r="K262" s="16">
        <v>91.16</v>
      </c>
      <c r="L262" s="16">
        <v>129.83000000000001</v>
      </c>
      <c r="M262" s="16"/>
      <c r="N262" s="16">
        <v>41.723076513000002</v>
      </c>
      <c r="O262" s="35">
        <v>1.4194757686000001</v>
      </c>
      <c r="P262" s="19" t="s">
        <v>15</v>
      </c>
      <c r="Q262" s="15" t="s">
        <v>784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424</v>
      </c>
      <c r="D263" s="18" t="s">
        <v>425</v>
      </c>
      <c r="E263" s="18">
        <v>8</v>
      </c>
      <c r="F263" s="17">
        <v>178.45</v>
      </c>
      <c r="G263" s="17">
        <v>166.91</v>
      </c>
      <c r="H263" s="17">
        <v>155.37</v>
      </c>
      <c r="I263" s="16"/>
      <c r="J263" s="17">
        <v>188.96</v>
      </c>
      <c r="K263" s="17">
        <v>212.03</v>
      </c>
      <c r="L263" s="17">
        <v>249.37</v>
      </c>
      <c r="M263" s="17"/>
      <c r="N263" s="17">
        <v>51.021444829000004</v>
      </c>
      <c r="O263" s="17">
        <v>970.62782141000002</v>
      </c>
      <c r="P263" s="18" t="s">
        <v>18</v>
      </c>
      <c r="Q263" s="14" t="s">
        <v>785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786</v>
      </c>
      <c r="D264" s="19" t="s">
        <v>787</v>
      </c>
      <c r="E264" s="19">
        <v>0</v>
      </c>
      <c r="F264" s="16">
        <v>145.61000000000001</v>
      </c>
      <c r="G264" s="16">
        <v>137.96</v>
      </c>
      <c r="H264" s="16">
        <v>130.32</v>
      </c>
      <c r="I264" s="16"/>
      <c r="J264" s="16">
        <v>145.91999999999999</v>
      </c>
      <c r="K264" s="16">
        <v>161.19999999999999</v>
      </c>
      <c r="L264" s="16">
        <v>185.94</v>
      </c>
      <c r="M264" s="16"/>
      <c r="N264" s="16">
        <v>47.199813925999997</v>
      </c>
      <c r="O264" s="35">
        <v>1.5794541224</v>
      </c>
      <c r="P264" s="19" t="s">
        <v>15</v>
      </c>
      <c r="Q264" s="15"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517</v>
      </c>
      <c r="D265" s="18" t="s">
        <v>518</v>
      </c>
      <c r="E265" s="18">
        <v>0</v>
      </c>
      <c r="F265" s="17">
        <v>58.75</v>
      </c>
      <c r="G265" s="17">
        <v>55.86</v>
      </c>
      <c r="H265" s="17">
        <v>52.98</v>
      </c>
      <c r="I265" s="16"/>
      <c r="J265" s="17">
        <v>59.91</v>
      </c>
      <c r="K265" s="17">
        <v>65.67</v>
      </c>
      <c r="L265" s="17">
        <v>75.010000000000005</v>
      </c>
      <c r="M265" s="17"/>
      <c r="N265" s="17">
        <v>27.152321970999999</v>
      </c>
      <c r="O265" s="17">
        <v>2.5427219186000003</v>
      </c>
      <c r="P265" s="18" t="s">
        <v>15</v>
      </c>
      <c r="Q265" s="14" t="s">
        <v>789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790</v>
      </c>
      <c r="D266" s="19" t="s">
        <v>791</v>
      </c>
      <c r="E266" s="19">
        <v>2</v>
      </c>
      <c r="F266" s="16">
        <v>83.22</v>
      </c>
      <c r="G266" s="16">
        <v>78.989999999999995</v>
      </c>
      <c r="H266" s="16">
        <v>74.77</v>
      </c>
      <c r="I266" s="16"/>
      <c r="J266" s="16">
        <v>84.32</v>
      </c>
      <c r="K266" s="16">
        <v>92.76</v>
      </c>
      <c r="L266" s="16">
        <v>106.43</v>
      </c>
      <c r="M266" s="16"/>
      <c r="N266" s="16">
        <v>18.145655622</v>
      </c>
      <c r="O266" s="35">
        <v>2.8917061933000001</v>
      </c>
      <c r="P266" s="19" t="s">
        <v>15</v>
      </c>
      <c r="Q266" s="15" t="s">
        <v>792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519</v>
      </c>
      <c r="D267" s="18" t="s">
        <v>520</v>
      </c>
      <c r="E267" s="18">
        <v>4</v>
      </c>
      <c r="F267" s="17">
        <v>134.06</v>
      </c>
      <c r="G267" s="17">
        <v>127.45</v>
      </c>
      <c r="H267" s="17">
        <v>120.85</v>
      </c>
      <c r="I267" s="16"/>
      <c r="J267" s="17">
        <v>147.21</v>
      </c>
      <c r="K267" s="17">
        <v>160.41</v>
      </c>
      <c r="L267" s="17">
        <v>181.77</v>
      </c>
      <c r="M267" s="17"/>
      <c r="N267" s="17">
        <v>48.539775366000001</v>
      </c>
      <c r="O267" s="17">
        <v>3.9813591219999998</v>
      </c>
      <c r="P267" s="18" t="s">
        <v>18</v>
      </c>
      <c r="Q267" s="14"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474</v>
      </c>
      <c r="D268" s="19" t="s">
        <v>475</v>
      </c>
      <c r="E268" s="19">
        <v>3</v>
      </c>
      <c r="F268" s="16">
        <v>111.06</v>
      </c>
      <c r="G268" s="16">
        <v>101.3</v>
      </c>
      <c r="H268" s="16">
        <v>91.54</v>
      </c>
      <c r="I268" s="16"/>
      <c r="J268" s="16">
        <v>112.4</v>
      </c>
      <c r="K268" s="16">
        <v>131.91</v>
      </c>
      <c r="L268" s="16">
        <v>163.47999999999999</v>
      </c>
      <c r="M268" s="16"/>
      <c r="N268" s="16">
        <v>36.901921602999998</v>
      </c>
      <c r="O268" s="35">
        <v>48.534901648999998</v>
      </c>
      <c r="P268" s="19" t="s">
        <v>15</v>
      </c>
      <c r="Q268" s="15" t="s">
        <v>794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795</v>
      </c>
      <c r="D269" s="18" t="s">
        <v>796</v>
      </c>
      <c r="E269" s="18">
        <v>0</v>
      </c>
      <c r="F269" s="17">
        <v>78.95</v>
      </c>
      <c r="G269" s="17">
        <v>73.87</v>
      </c>
      <c r="H269" s="17">
        <v>68.790000000000006</v>
      </c>
      <c r="I269" s="16"/>
      <c r="J269" s="17">
        <v>78.959999999999994</v>
      </c>
      <c r="K269" s="17">
        <v>89.11</v>
      </c>
      <c r="L269" s="17">
        <v>105.55</v>
      </c>
      <c r="M269" s="17"/>
      <c r="N269" s="17">
        <v>24.911711343</v>
      </c>
      <c r="O269" s="17">
        <v>1.3080182680999999</v>
      </c>
      <c r="P269" s="18" t="s">
        <v>15</v>
      </c>
      <c r="Q269" s="14" t="s">
        <v>797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798</v>
      </c>
      <c r="D270" s="19" t="s">
        <v>799</v>
      </c>
      <c r="E270" s="19">
        <v>0</v>
      </c>
      <c r="F270" s="16">
        <v>47.84</v>
      </c>
      <c r="G270" s="16">
        <v>45.4</v>
      </c>
      <c r="H270" s="16">
        <v>42.96</v>
      </c>
      <c r="I270" s="16"/>
      <c r="J270" s="16">
        <v>48.45</v>
      </c>
      <c r="K270" s="16">
        <v>53.32</v>
      </c>
      <c r="L270" s="16">
        <v>61.21</v>
      </c>
      <c r="M270" s="16"/>
      <c r="N270" s="16">
        <v>30.528784352999999</v>
      </c>
      <c r="O270" s="35">
        <v>6.8188772962000002</v>
      </c>
      <c r="P270" s="19" t="s">
        <v>15</v>
      </c>
      <c r="Q270" s="15" t="s">
        <v>800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801</v>
      </c>
      <c r="D271" s="18" t="s">
        <v>802</v>
      </c>
      <c r="E271" s="18">
        <v>3</v>
      </c>
      <c r="F271" s="17">
        <v>75.7</v>
      </c>
      <c r="G271" s="17">
        <v>63.17</v>
      </c>
      <c r="H271" s="17">
        <v>50.65</v>
      </c>
      <c r="I271" s="16"/>
      <c r="J271" s="17">
        <v>79.36</v>
      </c>
      <c r="K271" s="17">
        <v>104.4</v>
      </c>
      <c r="L271" s="17">
        <v>144.91999999999999</v>
      </c>
      <c r="M271" s="17"/>
      <c r="N271" s="17">
        <v>30.479945508</v>
      </c>
      <c r="O271" s="17">
        <v>2.1955171371</v>
      </c>
      <c r="P271" s="18" t="s">
        <v>15</v>
      </c>
      <c r="Q271" s="14" t="s">
        <v>803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426</v>
      </c>
      <c r="D272" s="19" t="s">
        <v>427</v>
      </c>
      <c r="E272" s="19">
        <v>0</v>
      </c>
      <c r="F272" s="16">
        <v>374.25</v>
      </c>
      <c r="G272" s="16">
        <v>355.9</v>
      </c>
      <c r="H272" s="16">
        <v>337.56</v>
      </c>
      <c r="I272" s="16"/>
      <c r="J272" s="16">
        <v>378.89</v>
      </c>
      <c r="K272" s="16">
        <v>415.57</v>
      </c>
      <c r="L272" s="16">
        <v>474.93</v>
      </c>
      <c r="M272" s="16"/>
      <c r="N272" s="16">
        <v>14.602383790999999</v>
      </c>
      <c r="O272" s="35">
        <v>74.646394603999994</v>
      </c>
      <c r="P272" s="19" t="s">
        <v>15</v>
      </c>
      <c r="Q272" s="15" t="s">
        <v>804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428</v>
      </c>
      <c r="D273" s="18" t="s">
        <v>429</v>
      </c>
      <c r="E273" s="18">
        <v>5</v>
      </c>
      <c r="F273" s="17">
        <v>110.6</v>
      </c>
      <c r="G273" s="17">
        <v>77.33</v>
      </c>
      <c r="H273" s="17">
        <v>44.07</v>
      </c>
      <c r="I273" s="16"/>
      <c r="J273" s="17">
        <v>113.16</v>
      </c>
      <c r="K273" s="17">
        <v>179.68</v>
      </c>
      <c r="L273" s="17">
        <v>287.33</v>
      </c>
      <c r="M273" s="17"/>
      <c r="N273" s="17">
        <v>36.69651357</v>
      </c>
      <c r="O273" s="17">
        <v>17.237180331000001</v>
      </c>
      <c r="P273" s="18" t="s">
        <v>15</v>
      </c>
      <c r="Q273" s="14" t="s">
        <v>805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430</v>
      </c>
      <c r="D274" s="19" t="s">
        <v>431</v>
      </c>
      <c r="E274" s="19">
        <v>5</v>
      </c>
      <c r="F274" s="16">
        <v>114.37</v>
      </c>
      <c r="G274" s="16">
        <v>107.74</v>
      </c>
      <c r="H274" s="16">
        <v>101.12</v>
      </c>
      <c r="I274" s="16"/>
      <c r="J274" s="16">
        <v>116.21</v>
      </c>
      <c r="K274" s="16">
        <v>129.44999999999999</v>
      </c>
      <c r="L274" s="16">
        <v>150.88999999999999</v>
      </c>
      <c r="M274" s="16"/>
      <c r="N274" s="16">
        <v>44.708175265999998</v>
      </c>
      <c r="O274" s="35">
        <v>368.19563947</v>
      </c>
      <c r="P274" s="19" t="s">
        <v>15</v>
      </c>
      <c r="Q274" s="15" t="s">
        <v>806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482</v>
      </c>
      <c r="D275" s="18" t="s">
        <v>483</v>
      </c>
      <c r="E275" s="18">
        <v>9</v>
      </c>
      <c r="F275" s="17">
        <v>65.569999999999993</v>
      </c>
      <c r="G275" s="17">
        <v>61.61</v>
      </c>
      <c r="H275" s="17">
        <v>57.66</v>
      </c>
      <c r="I275" s="16"/>
      <c r="J275" s="17">
        <v>68.569999999999993</v>
      </c>
      <c r="K275" s="17">
        <v>76.47</v>
      </c>
      <c r="L275" s="17">
        <v>89.26</v>
      </c>
      <c r="M275" s="17"/>
      <c r="N275" s="17">
        <v>54.814626148999999</v>
      </c>
      <c r="O275" s="17">
        <v>1.8515461975999998</v>
      </c>
      <c r="P275" s="18" t="s">
        <v>18</v>
      </c>
      <c r="Q275" s="14" t="s">
        <v>807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432</v>
      </c>
      <c r="D276" s="19" t="s">
        <v>433</v>
      </c>
      <c r="E276" s="19">
        <v>8</v>
      </c>
      <c r="F276" s="16">
        <v>187.43</v>
      </c>
      <c r="G276" s="16">
        <v>175.29</v>
      </c>
      <c r="H276" s="16">
        <v>163.16</v>
      </c>
      <c r="I276" s="16"/>
      <c r="J276" s="16">
        <v>198.3</v>
      </c>
      <c r="K276" s="16">
        <v>222.56</v>
      </c>
      <c r="L276" s="16">
        <v>261.83</v>
      </c>
      <c r="M276" s="16"/>
      <c r="N276" s="16">
        <v>51.590420307000002</v>
      </c>
      <c r="O276" s="35">
        <v>125.79532450000001</v>
      </c>
      <c r="P276" s="19" t="s">
        <v>18</v>
      </c>
      <c r="Q276" s="15" t="s">
        <v>808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434</v>
      </c>
      <c r="D277" s="18" t="s">
        <v>435</v>
      </c>
      <c r="E277" s="18">
        <v>10</v>
      </c>
      <c r="F277" s="17">
        <v>131.49</v>
      </c>
      <c r="G277" s="17">
        <v>123.49</v>
      </c>
      <c r="H277" s="17">
        <v>115.5</v>
      </c>
      <c r="I277" s="16"/>
      <c r="J277" s="17">
        <v>137.62</v>
      </c>
      <c r="K277" s="17">
        <v>153.6</v>
      </c>
      <c r="L277" s="17">
        <v>179.46</v>
      </c>
      <c r="M277" s="17"/>
      <c r="N277" s="17">
        <v>53.951095590000001</v>
      </c>
      <c r="O277" s="17">
        <v>12.946668399</v>
      </c>
      <c r="P277" s="18" t="s">
        <v>18</v>
      </c>
      <c r="Q277" s="14" t="s">
        <v>809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810</v>
      </c>
      <c r="D278" s="19" t="s">
        <v>811</v>
      </c>
      <c r="E278" s="19">
        <v>6</v>
      </c>
      <c r="F278" s="16">
        <v>59.85</v>
      </c>
      <c r="G278" s="16">
        <v>56.46</v>
      </c>
      <c r="H278" s="16">
        <v>53.08</v>
      </c>
      <c r="I278" s="16"/>
      <c r="J278" s="16">
        <v>60.72</v>
      </c>
      <c r="K278" s="16">
        <v>67.48</v>
      </c>
      <c r="L278" s="16">
        <v>78.42</v>
      </c>
      <c r="M278" s="16"/>
      <c r="N278" s="16">
        <v>44.167280873000003</v>
      </c>
      <c r="O278" s="35">
        <v>1.1475153529</v>
      </c>
      <c r="P278" s="19" t="s">
        <v>15</v>
      </c>
      <c r="Q278" s="15" t="s">
        <v>812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436</v>
      </c>
      <c r="D279" s="18" t="s">
        <v>437</v>
      </c>
      <c r="E279" s="18">
        <v>0</v>
      </c>
      <c r="F279" s="17">
        <v>59.56</v>
      </c>
      <c r="G279" s="17">
        <v>57.5</v>
      </c>
      <c r="H279" s="17">
        <v>55.45</v>
      </c>
      <c r="I279" s="16"/>
      <c r="J279" s="17">
        <v>61.22</v>
      </c>
      <c r="K279" s="17">
        <v>65.319999999999993</v>
      </c>
      <c r="L279" s="17">
        <v>71.959999999999994</v>
      </c>
      <c r="M279" s="17"/>
      <c r="N279" s="17">
        <v>26.733142715</v>
      </c>
      <c r="O279" s="17">
        <v>15.207039044</v>
      </c>
      <c r="P279" s="18" t="s">
        <v>15</v>
      </c>
      <c r="Q279" s="14" t="s">
        <v>813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438</v>
      </c>
      <c r="D280" s="19" t="s">
        <v>439</v>
      </c>
      <c r="E280" s="19">
        <v>2</v>
      </c>
      <c r="F280" s="16">
        <v>45.45</v>
      </c>
      <c r="G280" s="16">
        <v>43.12</v>
      </c>
      <c r="H280" s="16">
        <v>40.799999999999997</v>
      </c>
      <c r="I280" s="16"/>
      <c r="J280" s="16">
        <v>46.04</v>
      </c>
      <c r="K280" s="16">
        <v>50.68</v>
      </c>
      <c r="L280" s="16">
        <v>58.18</v>
      </c>
      <c r="M280" s="16"/>
      <c r="N280" s="16">
        <v>14.801039601999999</v>
      </c>
      <c r="O280" s="35">
        <v>5.6070071162000001</v>
      </c>
      <c r="P280" s="19" t="s">
        <v>15</v>
      </c>
      <c r="Q280" s="15" t="s">
        <v>814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440</v>
      </c>
      <c r="D281" s="18" t="s">
        <v>441</v>
      </c>
      <c r="E281" s="18">
        <v>0</v>
      </c>
      <c r="F281" s="17">
        <v>89.69</v>
      </c>
      <c r="G281" s="17">
        <v>80.88</v>
      </c>
      <c r="H281" s="17">
        <v>72.069999999999993</v>
      </c>
      <c r="I281" s="16"/>
      <c r="J281" s="17">
        <v>92.09</v>
      </c>
      <c r="K281" s="17">
        <v>109.7</v>
      </c>
      <c r="L281" s="17">
        <v>138.21</v>
      </c>
      <c r="M281" s="17"/>
      <c r="N281" s="17">
        <v>16.531279765000001</v>
      </c>
      <c r="O281" s="17">
        <v>15.011809230999999</v>
      </c>
      <c r="P281" s="18" t="s">
        <v>15</v>
      </c>
      <c r="Q281" s="14" t="s">
        <v>815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816</v>
      </c>
      <c r="D282" s="19" t="s">
        <v>817</v>
      </c>
      <c r="E282" s="19">
        <v>8</v>
      </c>
      <c r="F282" s="16">
        <v>125.96</v>
      </c>
      <c r="G282" s="16">
        <v>119.13</v>
      </c>
      <c r="H282" s="16">
        <v>112.31</v>
      </c>
      <c r="I282" s="16"/>
      <c r="J282" s="16">
        <v>136.38</v>
      </c>
      <c r="K282" s="16">
        <v>150.02000000000001</v>
      </c>
      <c r="L282" s="16">
        <v>172.11</v>
      </c>
      <c r="M282" s="16"/>
      <c r="N282" s="16">
        <v>49.602884230000001</v>
      </c>
      <c r="O282" s="35">
        <v>3.0669167567</v>
      </c>
      <c r="P282" s="19" t="s">
        <v>18</v>
      </c>
      <c r="Q282" s="15" t="s">
        <v>818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819</v>
      </c>
      <c r="D283" s="18" t="s">
        <v>820</v>
      </c>
      <c r="E283" s="18">
        <v>8</v>
      </c>
      <c r="F283" s="17">
        <v>325.76</v>
      </c>
      <c r="G283" s="17">
        <v>304.45999999999998</v>
      </c>
      <c r="H283" s="17">
        <v>283.17</v>
      </c>
      <c r="I283" s="16"/>
      <c r="J283" s="17">
        <v>342.5</v>
      </c>
      <c r="K283" s="17">
        <v>385.08</v>
      </c>
      <c r="L283" s="17">
        <v>453.98</v>
      </c>
      <c r="M283" s="17"/>
      <c r="N283" s="17">
        <v>53.002341688000001</v>
      </c>
      <c r="O283" s="17">
        <v>2.8516717462000001</v>
      </c>
      <c r="P283" s="18" t="s">
        <v>18</v>
      </c>
      <c r="Q283" s="14" t="s">
        <v>821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442</v>
      </c>
      <c r="D284" s="19" t="s">
        <v>443</v>
      </c>
      <c r="E284" s="19">
        <v>2</v>
      </c>
      <c r="F284" s="16">
        <v>21.2</v>
      </c>
      <c r="G284" s="16">
        <v>17.48</v>
      </c>
      <c r="H284" s="16">
        <v>13.76</v>
      </c>
      <c r="I284" s="16"/>
      <c r="J284" s="16">
        <v>21.66</v>
      </c>
      <c r="K284" s="16">
        <v>29.09</v>
      </c>
      <c r="L284" s="16">
        <v>41.12</v>
      </c>
      <c r="M284" s="16"/>
      <c r="N284" s="16">
        <v>39.318619771000002</v>
      </c>
      <c r="O284" s="35">
        <v>3.6709237137999997</v>
      </c>
      <c r="P284" s="19" t="s">
        <v>15</v>
      </c>
      <c r="Q284" s="15" t="s">
        <v>822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823</v>
      </c>
      <c r="D285" s="18" t="s">
        <v>824</v>
      </c>
      <c r="E285" s="18">
        <v>3</v>
      </c>
      <c r="F285" s="17">
        <v>14.77</v>
      </c>
      <c r="G285" s="17">
        <v>14.08</v>
      </c>
      <c r="H285" s="17">
        <v>13.39</v>
      </c>
      <c r="I285" s="16"/>
      <c r="J285" s="17">
        <v>15.02</v>
      </c>
      <c r="K285" s="17">
        <v>16.39</v>
      </c>
      <c r="L285" s="17">
        <v>18.62</v>
      </c>
      <c r="M285" s="17"/>
      <c r="N285" s="17">
        <v>14.030333012</v>
      </c>
      <c r="O285" s="17">
        <v>1.8902699819</v>
      </c>
      <c r="P285" s="18" t="s">
        <v>15</v>
      </c>
      <c r="Q285" s="14" t="s">
        <v>825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476</v>
      </c>
      <c r="D286" s="19" t="s">
        <v>477</v>
      </c>
      <c r="E286" s="19">
        <v>2</v>
      </c>
      <c r="F286" s="16">
        <v>7.45</v>
      </c>
      <c r="G286" s="16">
        <v>6.98</v>
      </c>
      <c r="H286" s="16">
        <v>6.51</v>
      </c>
      <c r="I286" s="16"/>
      <c r="J286" s="16">
        <v>7.57</v>
      </c>
      <c r="K286" s="16">
        <v>8.5</v>
      </c>
      <c r="L286" s="16">
        <v>10.02</v>
      </c>
      <c r="M286" s="16"/>
      <c r="N286" s="16">
        <v>30.27718904</v>
      </c>
      <c r="O286" s="35">
        <v>1.9545590062</v>
      </c>
      <c r="P286" s="19" t="s">
        <v>15</v>
      </c>
      <c r="Q286" s="15" t="s">
        <v>826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444</v>
      </c>
      <c r="D287" s="18" t="s">
        <v>445</v>
      </c>
      <c r="E287" s="18">
        <v>7</v>
      </c>
      <c r="F287" s="17" t="s">
        <v>35</v>
      </c>
      <c r="G287" s="17" t="s">
        <v>35</v>
      </c>
      <c r="H287" s="17" t="s">
        <v>35</v>
      </c>
      <c r="I287" s="16"/>
      <c r="J287" s="17" t="s">
        <v>35</v>
      </c>
      <c r="K287" s="17" t="s">
        <v>35</v>
      </c>
      <c r="L287" s="17" t="s">
        <v>35</v>
      </c>
      <c r="M287" s="17"/>
      <c r="N287" s="17" t="s">
        <v>35</v>
      </c>
      <c r="O287" s="17" t="s">
        <v>35</v>
      </c>
      <c r="P287" s="18" t="s">
        <v>35</v>
      </c>
      <c r="Q287" s="14" t="s">
        <v>36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446</v>
      </c>
      <c r="D288" s="19" t="s">
        <v>447</v>
      </c>
      <c r="E288" s="19">
        <v>8</v>
      </c>
      <c r="F288" s="16">
        <v>18.62</v>
      </c>
      <c r="G288" s="16">
        <v>17.37</v>
      </c>
      <c r="H288" s="16">
        <v>16.12</v>
      </c>
      <c r="I288" s="16"/>
      <c r="J288" s="16">
        <v>19.84</v>
      </c>
      <c r="K288" s="16">
        <v>22.33</v>
      </c>
      <c r="L288" s="16">
        <v>26.36</v>
      </c>
      <c r="M288" s="16"/>
      <c r="N288" s="16">
        <v>51.532731077999998</v>
      </c>
      <c r="O288" s="35">
        <v>11.651009428</v>
      </c>
      <c r="P288" s="19" t="s">
        <v>18</v>
      </c>
      <c r="Q288" s="15" t="s">
        <v>827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448</v>
      </c>
      <c r="D289" s="18" t="s">
        <v>449</v>
      </c>
      <c r="E289" s="18">
        <v>0</v>
      </c>
      <c r="F289" s="17">
        <v>16.739999999999998</v>
      </c>
      <c r="G289" s="17">
        <v>15.74</v>
      </c>
      <c r="H289" s="17">
        <v>14.75</v>
      </c>
      <c r="I289" s="16"/>
      <c r="J289" s="17">
        <v>17</v>
      </c>
      <c r="K289" s="17">
        <v>18.98</v>
      </c>
      <c r="L289" s="17">
        <v>22.2</v>
      </c>
      <c r="M289" s="17"/>
      <c r="N289" s="17">
        <v>11.383520711999999</v>
      </c>
      <c r="O289" s="17">
        <v>12.79136018</v>
      </c>
      <c r="P289" s="18" t="s">
        <v>15</v>
      </c>
      <c r="Q289" s="14" t="s">
        <v>828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450</v>
      </c>
      <c r="D290" s="19" t="s">
        <v>451</v>
      </c>
      <c r="E290" s="19">
        <v>5</v>
      </c>
      <c r="F290" s="16">
        <v>24.56</v>
      </c>
      <c r="G290" s="16">
        <v>22.32</v>
      </c>
      <c r="H290" s="16">
        <v>20.079999999999998</v>
      </c>
      <c r="I290" s="16"/>
      <c r="J290" s="16">
        <v>24.93</v>
      </c>
      <c r="K290" s="16">
        <v>29.4</v>
      </c>
      <c r="L290" s="16">
        <v>36.64</v>
      </c>
      <c r="M290" s="16"/>
      <c r="N290" s="16">
        <v>35.745010071999999</v>
      </c>
      <c r="O290" s="35">
        <v>65.507965796999997</v>
      </c>
      <c r="P290" s="19" t="s">
        <v>15</v>
      </c>
      <c r="Q290" s="15" t="s">
        <v>829</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464</v>
      </c>
      <c r="D291" s="18" t="s">
        <v>465</v>
      </c>
      <c r="E291" s="18">
        <v>0</v>
      </c>
      <c r="F291" s="17">
        <v>52.29</v>
      </c>
      <c r="G291" s="17">
        <v>47.1</v>
      </c>
      <c r="H291" s="17">
        <v>41.91</v>
      </c>
      <c r="I291" s="16"/>
      <c r="J291" s="17">
        <v>53.51</v>
      </c>
      <c r="K291" s="17">
        <v>63.88</v>
      </c>
      <c r="L291" s="17">
        <v>80.66</v>
      </c>
      <c r="M291" s="17"/>
      <c r="N291" s="17">
        <v>37.273911771999998</v>
      </c>
      <c r="O291" s="17">
        <v>2.7866712457</v>
      </c>
      <c r="P291" s="18" t="s">
        <v>15</v>
      </c>
      <c r="Q291" s="14" t="s">
        <v>830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484</v>
      </c>
      <c r="D292" s="19" t="s">
        <v>485</v>
      </c>
      <c r="E292" s="19">
        <v>0</v>
      </c>
      <c r="F292" s="16">
        <v>14.26</v>
      </c>
      <c r="G292" s="16">
        <v>13.51</v>
      </c>
      <c r="H292" s="16">
        <v>12.77</v>
      </c>
      <c r="I292" s="16"/>
      <c r="J292" s="16">
        <v>14.61</v>
      </c>
      <c r="K292" s="16">
        <v>16.09</v>
      </c>
      <c r="L292" s="16">
        <v>18.489999999999998</v>
      </c>
      <c r="M292" s="16"/>
      <c r="N292" s="16">
        <v>16.052404826</v>
      </c>
      <c r="O292" s="35">
        <v>4.5628760019000003</v>
      </c>
      <c r="P292" s="19" t="s">
        <v>15</v>
      </c>
      <c r="Q292" s="15" t="s">
        <v>831</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486</v>
      </c>
      <c r="D293" s="18" t="s">
        <v>487</v>
      </c>
      <c r="E293" s="18">
        <v>0</v>
      </c>
      <c r="F293" s="17">
        <v>20.77</v>
      </c>
      <c r="G293" s="17">
        <v>19.32</v>
      </c>
      <c r="H293" s="17">
        <v>17.87</v>
      </c>
      <c r="I293" s="16"/>
      <c r="J293" s="17">
        <v>21.15</v>
      </c>
      <c r="K293" s="17">
        <v>24.04</v>
      </c>
      <c r="L293" s="17">
        <v>28.72</v>
      </c>
      <c r="M293" s="17"/>
      <c r="N293" s="17">
        <v>13.978408205999999</v>
      </c>
      <c r="O293" s="17">
        <v>2.3917682942999998</v>
      </c>
      <c r="P293" s="18" t="s">
        <v>15</v>
      </c>
      <c r="Q293" s="14" t="s">
        <v>832</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c r="D294" s="19"/>
      <c r="E294" s="19"/>
      <c r="F294" s="16"/>
      <c r="G294" s="16"/>
      <c r="H294" s="16"/>
      <c r="I294" s="16"/>
      <c r="J294" s="16"/>
      <c r="K294" s="16"/>
      <c r="L294" s="16"/>
      <c r="M294" s="16"/>
      <c r="N294" s="16"/>
      <c r="O294" s="35"/>
      <c r="P294" s="19"/>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8"/>
      <c r="E295" s="18"/>
      <c r="F295" s="17"/>
      <c r="G295" s="17"/>
      <c r="H295" s="17"/>
      <c r="I295" s="16"/>
      <c r="J295" s="17"/>
      <c r="K295" s="17"/>
      <c r="L295" s="17"/>
      <c r="M295" s="17"/>
      <c r="N295" s="17"/>
      <c r="O295" s="17"/>
      <c r="P295" s="18"/>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c r="D296" s="19"/>
      <c r="E296" s="19"/>
      <c r="F296" s="16"/>
      <c r="G296" s="16"/>
      <c r="H296" s="16"/>
      <c r="I296" s="16"/>
      <c r="J296" s="16"/>
      <c r="K296" s="16"/>
      <c r="L296" s="16"/>
      <c r="M296" s="16"/>
      <c r="N296" s="16"/>
      <c r="O296" s="35"/>
      <c r="P296" s="19"/>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2026-03-31T00:54:06Z</cp:lastPrinted>
  <dcterms:created xsi:type="dcterms:W3CDTF">2020-05-21T15:06:06Z</dcterms:created>
  <dcterms:modified xsi:type="dcterms:W3CDTF">2026-03-31T00:54:07Z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