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38" documentId="14_{82F6EE54-92E6-4E2A-995E-828A4F459A9B}" xr6:coauthVersionLast="47" xr6:coauthVersionMax="47" xr10:uidLastSave="{CCC9FE8C-C08F-4753-A197-991842794C5F}"/>
  <bookViews>
    <workbookView xWindow="2250" yWindow="2250" windowWidth="25710" windowHeight="1341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<sst xmlns="http://schemas.openxmlformats.org/spreadsheetml/2006/main" count="1172" uniqueCount="830">
  <si>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</si>
  <si>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</si>
  <si>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</si>
  <si>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</si>
  <si>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</si>
  <si>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</si>
  <si>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</si>
  <si>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</si>
  <si>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</si>
  <si>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</si>
  <si>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</si>
  <si>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</si>
  <si>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</si>
  <si>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</si>
  <si>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</si>
  <si>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</si>
  <si>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</si>
  <si>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</si>
  <si>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</si>
  <si>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</si>
  <si>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</si>
  <si>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</si>
  <si>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</si>
  <si>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</si>
  <si>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</si>
  <si>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</si>
  <si>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</si>
  <si>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</si>
  <si>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</si>
  <si>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</si>
  <si>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</si>
  <si>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</si>
  <si>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</si>
  <si>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</si>
  <si>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</si>
  <si>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</si>
  <si>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</si>
  <si>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</si>
  <si>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</si>
  <si>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</si>
  <si>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</si>
  <si>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</si>
  <si>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</si>
  <si>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</si>
  <si>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</si>
  <si>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</si>
  <si>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</si>
  <si>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</si>
  <si>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</si>
  <si>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</si>
  <si>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</si>
  <si>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</si>
  <si>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</si>
  <si>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</si>
  <si>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</si>
  <si>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</si>
  <si>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</si>
  <si>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</si>
  <si>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</si>
  <si>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</si>
  <si>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</si>
  <si>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</si>
  <si>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</si>
  <si>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</si>
  <si>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</si>
  <si>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</si>
  <si>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</si>
  <si>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</si>
  <si>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</si>
  <si>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</si>
  <si>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</si>
  <si>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</si>
  <si>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</si>
  <si>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</si>
  <si>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</si>
  <si>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</si>
  <si>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</si>
  <si>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</si>
  <si>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</si>
  <si>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</si>
  <si>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</si>
  <si>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</si>
  <si>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</si>
  <si>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</si>
  <si>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</si>
  <si>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</si>
  <si>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</si>
  <si>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</si>
  <si>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</si>
  <si>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</si>
  <si>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</si>
  <si>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</si>
  <si>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</si>
  <si>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</si>
  <si>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</si>
  <si>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</si>
  <si>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</si>
  <si>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</si>
  <si>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</si>
  <si>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</si>
  <si>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</si>
  <si>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</si>
  <si>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</si>
  <si>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</si>
  <si>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</si>
  <si>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</si>
  <si>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</si>
  <si>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</si>
  <si>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</si>
  <si>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</si>
  <si>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</si>
  <si>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</si>
  <si>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</si>
  <si>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</si>
  <si>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</si>
  <si>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</si>
  <si>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</si>
  <si>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</si>
  <si>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</si>
  <si>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</si>
  <si>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</si>
  <si>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</si>
  <si>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</si>
  <si>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</si>
  <si>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</si>
  <si>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</si>
  <si>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</si>
  <si>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</si>
  <si>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</si>
  <si>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</si>
  <si>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</si>
  <si>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</si>
  <si>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</si>
  <si>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</si>
  <si>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</si>
  <si>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</si>
  <si>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</si>
  <si>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</si>
  <si>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</si>
  <si>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</si>
  <si>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</si>
  <si>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</si>
  <si>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</si>
  <si>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</si>
  <si>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</si>
  <si>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</si>
  <si>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</si>
  <si>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</si>
  <si>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</si>
  <si>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</si>
  <si>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</si>
  <si>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</si>
  <si>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</si>
  <si>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</si>
  <si>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</si>
  <si>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</si>
  <si>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</si>
  <si>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</si>
  <si>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</si>
  <si>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</si>
  <si>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</si>
  <si>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</si>
  <si>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</si>
  <si>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</si>
  <si>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</si>
  <si>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</si>
  <si>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</si>
  <si>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</si>
  <si>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</si>
  <si>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</si>
  <si>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</si>
  <si>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</si>
  <si>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</si>
  <si>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</si>
  <si>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</si>
  <si>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</si>
  <si>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</si>
  <si>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</si>
  <si>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</si>
  <si>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</si>
  <si>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</si>
  <si>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</si>
  <si>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</si>
  <si>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</si>
  <si>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</si>
  <si>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</si>
  <si>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</si>
  <si>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</si>
  <si>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</si>
  <si>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</si>
  <si>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</si>
  <si>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</si>
  <si>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</si>
  <si>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</si>
  <si>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</si>
  <si>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</si>
  <si>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</si>
  <si>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</si>
  <si>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</si>
  <si>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</si>
  <si>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</si>
  <si>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</si>
  <si>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</si>
  <si>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</si>
  <si>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</si>
  <si>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</si>
  <si>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</si>
  <si>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</si>
  <si>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</si>
  <si>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</si>
  <si>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</si>
  <si>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</si>
  <si>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</si>
  <si>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</si>
  <si>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</si>
  <si>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</si>
  <si>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</si>
  <si>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</si>
  <si>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</si>
  <si>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</si>
  <si>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</si>
  <si>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</si>
  <si>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</si>
  <si>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</si>
  <si>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</si>
  <si>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</si>
  <si>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</si>
  <si>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</si>
  <si>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</si>
  <si>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</si>
  <si>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</si>
  <si>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</si>
  <si>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</si>
  <si>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</si>
  <si>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</si>
  <si>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</si>
  <si>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</si>
  <si>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</si>
  <si>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</si>
  <si>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</si>
  <si>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</si>
  <si>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</si>
  <si>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</si>
  <si>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</si>
  <si>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</si>
  <si>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</si>
  <si>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</si>
  <si>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</si>
  <si>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</si>
  <si>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</si>
  <si>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</si>
  <si>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</si>
  <si>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</si>
  <si>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</si>
  <si>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</si>
  <si>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</si>
  <si>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</si>
  <si>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</si>
  <si>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</si>
  <si>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</si>
  <si>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</si>
  <si>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</si>
  <si>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</si>
  <si>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</si>
  <si>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</si>
  <si>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</si>
  <si>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</si>
  <si>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</si>
  <si>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</si>
  <si>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</si>
  <si>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</si>
  <si>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</si>
  <si>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</si>
  <si>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</si>
  <si>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</si>
  <si>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</si>
  <si>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</si>
  <si>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</si>
  <si>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</si>
  <si>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</si>
  <si>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</si>
  <si>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</si>
  <si>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</si>
  <si>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</si>
  <si>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</si>
  <si>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</si>
  <si>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</si>
  <si>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</si>
  <si>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</si>
  <si>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</si>
  <si>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</si>
  <si>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</si>
  <si>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</si>
  <si>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</si>
  <si>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</si>
  <si>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</si>
  <si>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</si>
  <si>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</si>
  <si>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</si>
  <si>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</si>
  <si>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</si>
  <si>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</si>
  <si>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</si>
  <si>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</si>
  <si>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</si>
  <si>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</si>
  <si>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t>
  </si>
  <si>
    <t>PINE4</t>
  </si>
  <si>
    <t>PLPL3</t>
  </si>
  <si>
    <t>PSSA3</t>
  </si>
  <si>
    <t>POSI3</t>
  </si>
  <si>
    <t>PRNR3</t>
  </si>
  <si>
    <t>QUAL3</t>
  </si>
  <si>
    <t>LJQQ3</t>
  </si>
  <si>
    <t>RADL3</t>
  </si>
  <si>
    <t>RAIZ4</t>
  </si>
  <si>
    <t>RAPT4</t>
  </si>
  <si>
    <t>Recrusul</t>
  </si>
  <si>
    <t>RCSL4</t>
  </si>
  <si>
    <t>RDOR3</t>
  </si>
  <si>
    <t>Riachuelo</t>
  </si>
  <si>
    <t>RIAA3</t>
  </si>
  <si>
    <t>Romi</t>
  </si>
  <si>
    <t>ROMI3</t>
  </si>
  <si>
    <t>Rumo S.A.</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</si>
  <si>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</si>
  <si>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</si>
  <si>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</si>
  <si>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</si>
  <si>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</si>
  <si>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</si>
  <si>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</si>
  <si>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</si>
  <si>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</si>
  <si>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</si>
  <si>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</si>
  <si>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</si>
  <si>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</si>
  <si>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</si>
  <si>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</si>
  <si>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</si>
  <si>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</si>
  <si>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</si>
  <si>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</si>
  <si>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</si>
  <si>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</si>
  <si>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</si>
  <si>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</si>
  <si>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</si>
  <si>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</si>
  <si>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</si>
  <si>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</si>
  <si>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</si>
  <si>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</si>
  <si>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</si>
  <si>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</si>
  <si>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</si>
  <si>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</si>
  <si>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</si>
  <si>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</si>
  <si>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</si>
  <si>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</si>
  <si>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</si>
  <si>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</si>
  <si>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</si>
  <si>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</si>
  <si>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</si>
  <si>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</si>
  <si>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</si>
  <si>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</si>
  <si>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</si>
  <si>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</si>
  <si>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</si>
  <si>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</si>
  <si>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</si>
  <si>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</si>
  <si>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</si>
  <si>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</si>
  <si>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</si>
  <si>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</si>
  <si>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</si>
  <si>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</si>
  <si>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</si>
  <si>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</si>
  <si>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</si>
  <si>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</si>
  <si>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</si>
  <si>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</si>
  <si>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</si>
  <si>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</si>
  <si>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</si>
  <si>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</si>
  <si>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</si>
  <si>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</si>
  <si>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</si>
  <si>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</si>
  <si>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</si>
  <si>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</si>
  <si>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</si>
  <si>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</si>
  <si>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</si>
  <si>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Viveo</t>
  </si>
  <si>
    <t>VVEO3</t>
  </si>
  <si>
    <t>Vulcabras</t>
  </si>
  <si>
    <t>VULC3</t>
  </si>
  <si>
    <t>Weg</t>
  </si>
  <si>
    <t>WEGE3</t>
  </si>
  <si>
    <t>Wiz Co</t>
  </si>
  <si>
    <t>WIZC3</t>
  </si>
  <si>
    <t>Xp Inc.</t>
  </si>
  <si>
    <t>XPBR31</t>
  </si>
  <si>
    <t>Yduqs Part</t>
  </si>
  <si>
    <t>YDUQ3</t>
  </si>
  <si>
    <t>Etf Brad Bov</t>
  </si>
  <si>
    <t>BOVB11</t>
  </si>
  <si>
    <t>Etf BV Coin</t>
  </si>
  <si>
    <t>COIN11</t>
  </si>
  <si>
    <t>Etf BV Spyi</t>
  </si>
  <si>
    <t>SPYI11</t>
  </si>
  <si>
    <t>Hashdex Btcn</t>
  </si>
  <si>
    <t>BITH11</t>
  </si>
  <si>
    <t>Hashdex Eth</t>
  </si>
  <si>
    <t>ETHE11</t>
  </si>
  <si>
    <t>Hashdex Nci</t>
  </si>
  <si>
    <t>HASH11</t>
  </si>
  <si>
    <t>Investo Hodl</t>
  </si>
  <si>
    <t>HODL11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</si>
  <si>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</si>
  <si>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</si>
  <si>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</si>
  <si>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</si>
  <si>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</si>
  <si>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</si>
  <si>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</si>
  <si>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</si>
  <si>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</si>
  <si>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</si>
  <si>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</si>
  <si>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</si>
  <si>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</si>
  <si>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</si>
  <si>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</si>
  <si>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</si>
  <si>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</si>
  <si>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</si>
  <si>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</si>
  <si>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</si>
  <si>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</si>
  <si>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</si>
  <si>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Solana Hash</t>
  </si>
  <si>
    <t>SOLH11</t>
  </si>
  <si>
    <t>Trend Europa</t>
  </si>
  <si>
    <t>EURP11</t>
  </si>
  <si>
    <t>Trend Ibovx</t>
  </si>
  <si>
    <t>BOVX11</t>
  </si>
  <si>
    <t>Trend Nasdaq</t>
  </si>
  <si>
    <t>NASD11</t>
  </si>
  <si>
    <t>Trend Ouro</t>
  </si>
  <si>
    <t>GOLD11</t>
  </si>
  <si>
    <t>Positivo Tec</t>
  </si>
  <si>
    <t>Petrorio</t>
  </si>
  <si>
    <t>Western Digital Corp</t>
  </si>
  <si>
    <t>W1DC34</t>
  </si>
  <si>
    <t>Qualicorp</t>
  </si>
  <si>
    <t>Petzcobasi</t>
  </si>
  <si>
    <t>Profarma</t>
  </si>
  <si>
    <t>PFRM3</t>
  </si>
  <si>
    <t>Porto Seguro</t>
  </si>
  <si>
    <t>Planoeplano</t>
  </si>
  <si>
    <t>Exxon Mobil Corp</t>
  </si>
  <si>
    <t>EXXO34</t>
  </si>
  <si>
    <t>Trend Ouro H</t>
  </si>
  <si>
    <t>GOLX11</t>
  </si>
  <si>
    <t>Priner</t>
  </si>
  <si>
    <t>Allied</t>
  </si>
  <si>
    <t>ALLD3</t>
  </si>
  <si>
    <t>Quero-Quero</t>
  </si>
  <si>
    <t>Nuibovlowvol</t>
  </si>
  <si>
    <t>LVOL11</t>
  </si>
  <si>
    <t>SANB3</t>
  </si>
  <si>
    <t>SANB4</t>
  </si>
  <si>
    <t>BB Etf Dolar</t>
  </si>
  <si>
    <t>DOLA11</t>
  </si>
  <si>
    <t>It Now Ifnc Fundo de Indice</t>
  </si>
  <si>
    <t>FIND11</t>
  </si>
  <si>
    <t>Nu Rend Ibov</t>
  </si>
  <si>
    <t>NDIV11</t>
  </si>
  <si>
    <t>Asml Holding Nv</t>
  </si>
  <si>
    <t>ASML34</t>
  </si>
  <si>
    <t>Bank Of America Corp</t>
  </si>
  <si>
    <t>BOAC34</t>
  </si>
  <si>
    <t>Brisanet</t>
  </si>
  <si>
    <t>BRST3</t>
  </si>
  <si>
    <t>CMIG3</t>
  </si>
  <si>
    <t>Chevron Corp</t>
  </si>
  <si>
    <t>CHVX34</t>
  </si>
  <si>
    <t>iShares Gold Trust</t>
  </si>
  <si>
    <t>BIAU39</t>
  </si>
  <si>
    <t>Trend China</t>
  </si>
  <si>
    <t>XINA11</t>
  </si>
  <si>
    <t>Syn Prop Tec</t>
  </si>
  <si>
    <t>SYNE3</t>
  </si>
  <si>
    <t>Vittia</t>
  </si>
  <si>
    <t>VITT3</t>
  </si>
  <si>
    <t>It Now Divd</t>
  </si>
  <si>
    <t>DIVD11</t>
  </si>
  <si>
    <t>RaiaDrogasil</t>
  </si>
  <si>
    <t>SAPR3</t>
  </si>
  <si>
    <t>Btc iShares Core MSCI Europe ETF</t>
  </si>
  <si>
    <t>BIEU39</t>
  </si>
  <si>
    <t>Investo Gldx</t>
  </si>
  <si>
    <t>GLDX11</t>
  </si>
  <si>
    <t>Trend Acwi</t>
  </si>
  <si>
    <t>ACWI11</t>
  </si>
  <si>
    <t>Trend Us Lrg</t>
  </si>
  <si>
    <t>USAL11</t>
  </si>
  <si>
    <t>Trend Us Tec</t>
  </si>
  <si>
    <t>UTEC11</t>
  </si>
  <si>
    <t>CBAV3 está em tendência de alta no curto prazo e acima de 10,54 projetaria de 14,06 a 19,77. Tem suportes em 10,26 e 8,49.</t>
  </si>
  <si>
    <t>CPLE3 está em tendência de alta no curto prazo e acima de 15,57 projetaria de 17,89 a 21,66. Tem suportes em 15,03 e 13,86.</t>
  </si>
  <si>
    <t>Freeport-Mcmoran Inc</t>
  </si>
  <si>
    <t>FCXO34</t>
  </si>
  <si>
    <t>Gafisa</t>
  </si>
  <si>
    <t>GFSA3</t>
  </si>
  <si>
    <t>Randon Part</t>
  </si>
  <si>
    <t>Sigma Lithium Corp</t>
  </si>
  <si>
    <t>S2GM34</t>
  </si>
  <si>
    <t>Walt Disney Co</t>
  </si>
  <si>
    <t>DISB34</t>
  </si>
  <si>
    <t>BB Etf Ibov</t>
  </si>
  <si>
    <t>BBOV11</t>
  </si>
  <si>
    <t>Btgp Golb</t>
  </si>
  <si>
    <t>GOLB11</t>
  </si>
  <si>
    <t>Fundo Buena Vista II Fundo de Índice</t>
  </si>
  <si>
    <t>QQQI11</t>
  </si>
  <si>
    <t>It Now Small</t>
  </si>
  <si>
    <t>SMAC11</t>
  </si>
  <si>
    <t>Pactual Ibov</t>
  </si>
  <si>
    <t>IBOB11</t>
  </si>
  <si>
    <t>TTEN3 está em tendência de baixa no curto prazo e abaixo de 15,21 projetaria de 14,08 a 12,96. Tem resistências em 15,6  e 17,84.</t>
  </si>
  <si>
    <t>ABCB4 está em tendência de baixa no curto prazo e abaixo de 25,1 projetaria de 22,88 a 20,66. Tem resistências em 25,9  e 30,33.</t>
  </si>
  <si>
    <t>A1MD34 está em tendência de alta no curto prazo e acima de 176,53 projetaria de 209,59 a 263,1. Tem suportes em 131,55 e 115,01.</t>
  </si>
  <si>
    <t>BABA34 está em tendência de baixa no curto prazo e abaixo de 23,3 projetaria de 19,75 a 16,2. Tem resistências em 23,61  e 30,7. O IFR sobrevendido alerta para recuperações se superar 23,61</t>
  </si>
  <si>
    <t>ALLD3 está em tendência de alta no curto prazo e acima de 8,23 projetaria de 9 a 10,25. Tem suportes em 7,36 e 6,97. O padrão de volume favorece a alta.</t>
  </si>
  <si>
    <t>ALOS3 está em tendência de baixa no curto prazo e abaixo de 29,28 projetaria de 27,14 a 25,01. Tem resistências em 30,12  e 34,38.</t>
  </si>
  <si>
    <t>ALPA4 está em tendência de baixa no curto prazo e abaixo de 12,04 projetaria de 10,23 a 8,43. Tem resistências em 12,46  e 16,06.</t>
  </si>
  <si>
    <t>GOGL34 está em tendência de baixa no curto prazo e abaixo de 126,91 projetaria de 119,02 a 111,13. Tem resistências em 131,86  e 147,63. O IFR sobrevendido alerta para recuperações se superar 131,86</t>
  </si>
  <si>
    <t>ALUP11 está em tendência de baixa no curto prazo e abaixo de 33,99 projetaria de 32,1 a 30,22. Tem resistências em 34,58  e 38,34.</t>
  </si>
  <si>
    <t>AMZO34 está em tendência de baixa no curto prazo e abaixo de 54,38 projetaria de 49,52 a 44,67. Tem resistências em 55,19  e 64,89.</t>
  </si>
  <si>
    <t>ABEV3 está em tendência de baixa no curto prazo e abaixo de 14,49 projetaria de 13,15 a 11,82. Tem resistências em 14,76  e 17,42.</t>
  </si>
  <si>
    <t>Ambipar</t>
  </si>
  <si>
    <t>AMBP3</t>
  </si>
  <si>
    <t>AMER3 está em tendência de alta no curto prazo e acima de 7,39 projetaria de 9,11 a 11,9. Tem suportes em 5,06 e 4,19. O padrão de volume favorece a alta.</t>
  </si>
  <si>
    <t>ANIM3 está em tendência de baixa no curto prazo e abaixo de 4 projetaria de 3,32 a 2,65. Tem resistências em 4,15  e 5,49.</t>
  </si>
  <si>
    <t>AAPL34 está em tendência de baixa no curto prazo e abaixo de 65,63 projetaria de 61,94 a 58,26. Tem resistências em 66,94  e 74,3.</t>
  </si>
  <si>
    <t>ARML3 está em tendência de baixa no curto prazo e abaixo de 4,97 projetaria de 4,14 a 3,31. Tem resistências em 5,25  e 6,9.</t>
  </si>
  <si>
    <t>ASML34 está em tendência de alta no curto prazo e acima de 144,73 projetaria de 176,6 a 228,18. Tem suportes em 129,12 e 113,18. O padrão de volume favorece a alta.</t>
  </si>
  <si>
    <t>ASAI3 está em tendência de baixa no curto prazo e abaixo de 7,77 projetaria de 6,74 a 5,71. Tem resistências em 8,13  e 10,18.</t>
  </si>
  <si>
    <t>AURA33 está em tendência de baixa no curto prazo e abaixo de 109,92 projetaria de 81,25 a 52,58. Tem resistências em 117,51  e 174,84.</t>
  </si>
  <si>
    <t>AURE3 está em tendência de baixa no curto prazo e abaixo de 11,52 projetaria de 10,86 a 10,2. Tem resistências em 11,76  e 13,07.</t>
  </si>
  <si>
    <t>AXIA3 está em tendência de baixa no curto prazo e abaixo de 56,72 projetaria de 51,86 a 47,01. Tem resistências em 57,96  e 67,66.</t>
  </si>
  <si>
    <t>AXIA6 está em tendência de baixa no curto prazo e abaixo de 62 projetaria de 56,01 a 50,03. Tem resistências em 63,53  e 75,49.</t>
  </si>
  <si>
    <t>AXIA7 está em tendência de baixa no curto prazo e abaixo de 54,65 projetaria de 50,37 a 46,1. Tem resistências em 56,17  e 64,71.</t>
  </si>
  <si>
    <t>Azul</t>
  </si>
  <si>
    <t>AZUL53</t>
  </si>
  <si>
    <t>AZZA3 está em tendência de alta no curto prazo e acima de 28,86 projetaria de 32,87 a 39,37. Tem suportes em 26,37 e 24,36.</t>
  </si>
  <si>
    <t>B3SA3 está em tendência de baixa no curto prazo e abaixo de 16,86 projetaria de 15,03 a 13,2. Tem resistências em 17,38  e 21,03.</t>
  </si>
  <si>
    <t>BMGB4 está em tendência de alta no curto prazo e acima de 5,3 projetaria de 6,13 a 7,49. Tem suportes em 4,94 e 4,52.</t>
  </si>
  <si>
    <t>BOAC34 está em tendência de alta no curto prazo e acima de 78,36 projetaria de 89,62 a 107,84. Tem suportes em 61,24 e 55,6.</t>
  </si>
  <si>
    <t>BRSR6 está em tendência de baixa no curto prazo e abaixo de 17,05 projetaria de 15,21 a 13,37. Tem resistências em 17,45  e 21,12.</t>
  </si>
  <si>
    <t>BBSE3 está em tendência de baixa no curto prazo e abaixo de 34,2 projetaria de 32,41 a 30,62. Tem resistências em 34,72  e 38,29.</t>
  </si>
  <si>
    <t>BMOB3 está em tendência de alta no curto prazo e acima de 26,65 projetaria de 30,14 a 35,79. Tem suportes em 23,91 e 22,16. O padrão de volume favorece a alta.</t>
  </si>
  <si>
    <t>BERK34 está em tendência de baixa no curto prazo e abaixo de 125,8 projetaria de 120,24 a 114,68. Tem resistências em 127,03  e 138,14.</t>
  </si>
  <si>
    <t>BLAU3 está em tendência de baixa no curto prazo e abaixo de 9,78 projetaria de 8,9 a 8,02. Tem resistências em 9,99  e 11,74.</t>
  </si>
  <si>
    <t>SOJA3 está em tendência de baixa no curto prazo e abaixo de 7,66 projetaria de 7,19 a 6,72. Tem resistências em 7,97  e 8,9. O IFR sobrevendido alerta para recuperações se superar 7,97</t>
  </si>
  <si>
    <t>BRBI11 está em tendência de alta no curto prazo e acima de 21,73 projetaria de 24,24 a 28,31. Tem suportes em 18,53 e 17,27.</t>
  </si>
  <si>
    <t>BBDC3 está em tendência de baixa no curto prazo e abaixo de 16,13 projetaria de 14,84 a 13,55. Tem resistências em 16,44  e 19,01.</t>
  </si>
  <si>
    <t>BBDC4 está em tendência de baixa no curto prazo e abaixo de 18,62 projetaria de 17,09 a 15,56. Tem resistências em 18,94  e 21,99.</t>
  </si>
  <si>
    <t>BRAP4 está em tendência de baixa no curto prazo e abaixo de 21,72 projetaria de 19,03 a 16,35. Tem resistências em 22,24  e 27,6.</t>
  </si>
  <si>
    <t>BBAS3 está em tendência de baixa no curto prazo e abaixo de 23,4 projetaria de 21,26 a 19,12. Tem resistências em 23,96  e 28,23.</t>
  </si>
  <si>
    <t>AGRO3 está em tendência de baixa no curto prazo e abaixo de 20,31 projetaria de 19,02 a 17,73. Tem resistências em 20,93  e 23,5.</t>
  </si>
  <si>
    <t>BRKM5 está em tendência de baixa no curto prazo e abaixo de 10,17 projetaria de 8,15 a 6,13. Tem resistências em 11  e 15,03.</t>
  </si>
  <si>
    <t>BRAV3 está em tendência de baixa no curto prazo e abaixo de 17,48 projetaria de 15,26 a 13,04. Tem resistências em 18,13  e 22,56.</t>
  </si>
  <si>
    <t>BRST3 está em tendência de baixa no curto prazo e abaixo de 2,81 projetaria de 2,55 a 2,29. Tem resistências em 2,98  e 3,49.</t>
  </si>
  <si>
    <t>AVGO34 está em tendência de baixa no curto prazo e abaixo de 23,61 projetaria de 20,5 a 17,39. Tem resistências em 24,37  e 30,58.</t>
  </si>
  <si>
    <t>BPAC11 está em tendência de baixa no curto prazo e abaixo de 53,92 projetaria de 49,88 a 45,85. Tem resistências em 55,74  e 63,8.</t>
  </si>
  <si>
    <t>CXSE3 está em tendência de baixa no curto prazo e abaixo de 17,46 projetaria de 16,39 a 15,33. Tem resistências em 17,72  e 19,84.</t>
  </si>
  <si>
    <t>CAML3 está em tendência de baixa no curto prazo e abaixo de 5,54 projetaria de 4,94 a 4,34. Tem resistências em 5,71  e 6,9.</t>
  </si>
  <si>
    <t>BHIA3 está em tendência de alta no curto prazo e acima de 4,17 projetaria de 5,05 a 6,49. Tem suportes em 2,82 e 2,37.</t>
  </si>
  <si>
    <t>CEAB3 está em tendência de baixa no curto prazo e abaixo de 11,52 projetaria de 8,87 a 6,23. Tem resistências em 12,08  e 17,36.</t>
  </si>
  <si>
    <t>CMIG3 está em tendência de alta no curto prazo e acima de 16,68 projetaria de 18,65 a 21,86. Tem suportes em 16,23 e 15,24.</t>
  </si>
  <si>
    <t>CMIG4 está em tendência de alta no curto prazo e acima de 12,62 projetaria de 13,97 a 16,16. Tem suportes em 12,22 e 11,54.</t>
  </si>
  <si>
    <t>CHVX34 está em tendência de alta no curto prazo e acima de 110,49 projetaria de 130,5 a 162,88. Tem suportes em 108,08 e 98,07. O padrão de volume favorece a alta. O IFR sobrecomprado alerta realizações se perder 108,08.</t>
  </si>
  <si>
    <t>COGN3 está em tendência de baixa no curto prazo e abaixo de 2,92 projetaria de 2,29 a 1,66. Tem resistências em 3,01  e 4,26.</t>
  </si>
  <si>
    <t>C2OI34 está em tendência de baixa no curto prazo e abaixo de 37,5 projetaria de 27,39 a 17,29. Tem resistências em 42,56  e 62,76.</t>
  </si>
  <si>
    <t>CSMG3 está em tendência de alta no curto prazo e acima de 58,82 projetaria de 72,76 a 95,33. Tem suportes em 53,05 e 46,07.</t>
  </si>
  <si>
    <t>Corning Inc</t>
  </si>
  <si>
    <t>G1LW34</t>
  </si>
  <si>
    <t>G1LW34 está em tendência de alta no curto prazo e acima de 826,21 projetaria de 1077,55 a 1484,27. Tem suportes em 745,89 e 620,21. O padrão de volume favorece a alta.</t>
  </si>
  <si>
    <t>CSAN3 está em tendência de baixa no curto prazo e abaixo de 5,18 projetaria de 4,56 a 3,95. Tem resistências em 5,37  e 6,59.</t>
  </si>
  <si>
    <t>CPFE3 está em tendência de baixa no curto prazo e abaixo de 46,16 projetaria de 42,81 a 39,46. Tem resistências em 47,09  e 53,78.</t>
  </si>
  <si>
    <t>CSED3 está em tendência de baixa no curto prazo e abaixo de 5,86 projetaria de 5,22 a 4,58. Tem resistências em 6  e 7,27.</t>
  </si>
  <si>
    <t>CMIN3 está em tendência de baixa no curto prazo e abaixo de 4,85 projetaria de 4,25 a 3,66. Tem resistências em 5,05  e 6,23.</t>
  </si>
  <si>
    <t>CURY3 está em tendência de baixa no curto prazo e abaixo de 34,24 projetaria de 30,76 a 27,29. Tem resistências em 35,77  e 42,71.</t>
  </si>
  <si>
    <t>CVCB3 está em tendência de alta no curto prazo e acima de 2,79 projetaria de 3,45 a 4,52. Tem suportes em 2,03 e 1,69.</t>
  </si>
  <si>
    <t>CYRE3 está em tendência de baixa no curto prazo e abaixo de 26,1 projetaria de 23,51 a 20,92. Tem resistências em 27,37  e 32,54.</t>
  </si>
  <si>
    <t>CYRE4 está em tendência de baixa no curto prazo e abaixo de 24,5 projetaria de 21,96 a 19,43. Tem resistências em 25,59  e 30,65.</t>
  </si>
  <si>
    <t>DASA3 está em tendência de alta no curto prazo e acima de 4,77 projetaria de 6,22 a 8,58. Tem suportes em 3,56 e 2,83.</t>
  </si>
  <si>
    <t>Dell Inc</t>
  </si>
  <si>
    <t>D1EL34</t>
  </si>
  <si>
    <t>D1EL34 está em tendência de alta no curto prazo e acima de 934 projetaria de 1152,17 a 1505,21. Tem suportes em 855,96 e 746,87. O padrão de volume favorece a alta. O IFR sobrecomprado alerta realizações se perder 855,96.</t>
  </si>
  <si>
    <t>DESK3 está em tendência de alta no curto prazo e acima de 18,51 projetaria de 22,44 a 28,81. Tem suportes em 17,45 e 15,48. O padrão de volume favorece a alta. O IFR sobrecomprado alerta realizações se perder 17,45.</t>
  </si>
  <si>
    <t>DXCO3 está em tendência de baixa no curto prazo e abaixo de 4,61 projetaria de 4,06 a 3,51. Tem resistências em 4,73  e 5,82.</t>
  </si>
  <si>
    <t>PNVL3 está em tendência de baixa no curto prazo e abaixo de 13,93 projetaria de 11,56 a 9,19. Tem resistências em 14,47  e 19,2.</t>
  </si>
  <si>
    <t>DIRR3 está em tendência de baixa no curto prazo e abaixo de 13,72 projetaria de 12,25 a 10,79. Tem resistências em 14,05  e 16,97.</t>
  </si>
  <si>
    <t>ECOR3 está em tendência de baixa no curto prazo e abaixo de 7,99 projetaria de 6,57 a 5,16. Tem resistências em 8,36  e 11,18.</t>
  </si>
  <si>
    <t>EMBJ3 está em tendência de baixa no curto prazo e abaixo de 74,28 projetaria de 63,98 a 53,68. Tem resistências em 77,01  e 97,6.</t>
  </si>
  <si>
    <t>ENGI11 está em tendência de baixa no curto prazo e abaixo de 49,26 projetaria de 46,29 a 43,32. Tem resistências em 50,93  e 56,86.</t>
  </si>
  <si>
    <t>ENEV3 está em tendência de alta no curto prazo e acima de 25,99 projetaria de 31,11 a 39,4. Tem suportes em 24,76 e 22,19. O IFR sobrecomprado alerta realizações se perder 24,76.</t>
  </si>
  <si>
    <t>EGIE3 está em tendência de baixa no curto prazo e abaixo de 31,41 projetaria de 29,62 a 27,84. Tem resistências em 32,1  e 35,66.</t>
  </si>
  <si>
    <t>EQTL3 está em tendência de alta no curto prazo e acima de 42,9 projetaria de 46,63 a 52,67. Tem suportes em 40,68 e 38,81.</t>
  </si>
  <si>
    <t>EVEN3 está em tendência de baixa no curto prazo e abaixo de 6,86 projetaria de 6,26 a 5,66. Tem resistências em 7,27  e 8,46.</t>
  </si>
  <si>
    <t>EXXO34 está em tendência de alta no curto prazo e acima de 110,01 projetaria de 131,24 a 165,6. Tem suportes em 105,87 e 95,25. O IFR sobrecomprado alerta realizações se perder 105,87.</t>
  </si>
  <si>
    <t>EZTC3 está em tendência de baixa no curto prazo e abaixo de 13,47 projetaria de 12,33 a 11,2. Tem resistências em 13,94  e 16,2.</t>
  </si>
  <si>
    <t>FESA4 está em tendência de baixa no curto prazo e abaixo de 7,42 projetaria de 6,74 a 6,06. Tem resistências em 7,66  e 9,01.</t>
  </si>
  <si>
    <t>FLRY3 está em tendência de baixa no curto prazo e abaixo de 15,22 projetaria de 13,92 a 12,62. Tem resistências em 15,54  e 18,13.</t>
  </si>
  <si>
    <t>FRAS3 está em tendência de baixa no curto prazo e abaixo de 21,35 projetaria de 19,81 a 18,28. Tem resistências em 22,22  e 25,28.</t>
  </si>
  <si>
    <t>FCXO34 está em tendência de baixa no curto prazo e abaixo de 94,44 projetaria de 79,06 a 63,69. Tem resistências em 99,31  e 130,05.</t>
  </si>
  <si>
    <t>GFSA3 está em tendência de baixa no curto prazo e abaixo de 1,78 projetaria de 0,59 a -0,58. Tem resistências em 1,87  e 4,23.</t>
  </si>
  <si>
    <t>GGBR4 está em tendência de baixa no curto prazo e abaixo de 17,83 projetaria de 15,61 a 13,4. Tem resistências em 18,28  e 22,7.</t>
  </si>
  <si>
    <t>GOAU4 está em tendência de baixa no curto prazo e abaixo de 8,05 projetaria de 7,11 a 6,17. Tem resistências em 8,24  e 10,11.</t>
  </si>
  <si>
    <t>GGPS3 está em tendência de baixa no curto prazo e abaixo de 16,34 projetaria de 15,03 a 13,73. Tem resistências em 16,84  e 19,44.</t>
  </si>
  <si>
    <t>GRND3 está em tendência de baixa no curto prazo e abaixo de 4,64 projetaria de 4,16 a 3,69. Tem resistências em 4,73  e 5,67.</t>
  </si>
  <si>
    <t>GMAT3 está em tendência de baixa no curto prazo e abaixo de 4,37 projetaria de 3,76 a 3,15. Tem resistências em 4,55  e 5,76.</t>
  </si>
  <si>
    <t>SBFG3 está em tendência de baixa no curto prazo e abaixo de 11,37 projetaria de 9,77 a 8,17. Tem resistências em 11,78  e 14,97.</t>
  </si>
  <si>
    <t>HAPV3 está em tendência de alta no curto prazo e acima de 17,8 projetaria de 24,47 a 35,27. Tem suportes em 8,99 e 5,65.</t>
  </si>
  <si>
    <t>HBOR3 está em tendência de baixa no curto prazo e abaixo de 2,7 projetaria de 2,33 a 1,97. Tem resistências em 2,9  e 3,62.</t>
  </si>
  <si>
    <t>HBSA3 está em tendência de alta no curto prazo e acima de 4,39 projetaria de 4,93 a 5,81. Tem suportes em 3,87 e 3,59.</t>
  </si>
  <si>
    <t>HYPE3 está em tendência de alta no curto prazo e acima de 27,16 projetaria de 30,82 a 36,75. Tem suportes em 22,42 e 20,58.</t>
  </si>
  <si>
    <t>IGTI11 está em tendência de baixa no curto prazo e abaixo de 26,63 projetaria de 24,78 a 22,94. Tem resistências em 27,26  e 30,94.</t>
  </si>
  <si>
    <t>ITLC34 está em tendência de baixa no curto prazo e abaixo de 37,96 projetaria de 32,15 a 26,34. Tem resistências em 38,82  e 50,43.</t>
  </si>
  <si>
    <t>INTB3 está em tendência de alta no curto prazo e acima de 15,12 projetaria de 17,98 a 22,61. Tem suportes em 14,57 e 13,13.</t>
  </si>
  <si>
    <t>INBR32 está em tendência de alta no curto prazo e acima de 52,83 projetaria de 60,49 a 72,89. Tem suportes em 42,58 e 38,74.</t>
  </si>
  <si>
    <t>MYPK3 está em tendência de baixa no curto prazo e abaixo de 8,95 projetaria de 8,21 a 7,48. Tem resistências em 9,27  e 10,73.</t>
  </si>
  <si>
    <t>RANI3 está em tendência de baixa no curto prazo e abaixo de 9,17 projetaria de 8,62 a 8,08. Tem resistências em 9,41  e 10,49.</t>
  </si>
  <si>
    <t>IRBR3 está em tendência de baixa no curto prazo e abaixo de 55,14 projetaria de 49,23 a 43,33. Tem resistências em 56,2  e 68.</t>
  </si>
  <si>
    <t>ISAE4 está em tendência de alta no curto prazo e acima de 30,04 projetaria de 33,12 a 38,11. Tem suportes em 27,79 e 26,24.</t>
  </si>
  <si>
    <t>ITSA3 está em tendência de baixa no curto prazo e abaixo de 13,27 projetaria de 11,89 a 10,52. Tem resistências em 13,55  e 16,29.</t>
  </si>
  <si>
    <t>ITSA4 está em tendência de baixa no curto prazo e abaixo de 13,26 projetaria de 11,9 a 10,55. Tem resistências em 13,53  e 16,23.</t>
  </si>
  <si>
    <t>ITUB3 está em tendência de baixa no curto prazo e abaixo de 41 projetaria de 36,65 a 32,31. Tem resistências em 41,82  e 50,5.</t>
  </si>
  <si>
    <t>ITUB4 está em tendência de baixa no curto prazo e abaixo de 41,96 projetaria de 37,85 a 33,75. Tem resistências em 42,81  e 51,01.</t>
  </si>
  <si>
    <t>JALL3 está em tendência de alta no curto prazo e acima de 3,4 projetaria de 3,84 a 4,56. Tem suportes em 3,16 e 2,93. O padrão de volume favorece a alta.</t>
  </si>
  <si>
    <t>JBSS32 está em tendência de baixa no curto prazo e abaixo de 77,8 projetaria de 72,79 a 67,78. Tem resistências em 80,9  e 90,91.</t>
  </si>
  <si>
    <t>JHSF3 está em tendência de baixa no curto prazo e abaixo de 8,58 projetaria de 7,55 a 6,53. Tem resistências em 8,8  e 10,84.</t>
  </si>
  <si>
    <t>JPMC34 está em tendência de alta no curto prazo e acima de 182,31 projetaria de 205 a 241,73. Tem suportes em 150,82 e 139,47.</t>
  </si>
  <si>
    <t>JSLG3 está em tendência de baixa no curto prazo e abaixo de 6,37 projetaria de 4,88 a 3,4. Tem resistências em 6,71  e 9,67.</t>
  </si>
  <si>
    <t>KEPL3 está em tendência de alta no curto prazo e acima de 10,5 projetaria de 12,35 a 15,35. Tem suportes em 8,01 e 7,08.</t>
  </si>
  <si>
    <t>KLBN3 está em tendência de baixa no curto prazo e abaixo de 3,75 projetaria de 3,45 a 3,15. Tem resistências em 3,85  e 4,44.</t>
  </si>
  <si>
    <t>KLBN4 está em tendência de baixa no curto prazo e abaixo de 3,75 projetaria de 3,46 a 3,17. Tem resistências em 3,84  e 4,41.</t>
  </si>
  <si>
    <t>KLBN11 está em tendência de baixa no curto prazo e abaixo de 18,73 projetaria de 17,21 a 15,69. Tem resistências em 19,18  e 22,21.</t>
  </si>
  <si>
    <t>LAVV3 está em tendência de baixa no curto prazo e abaixo de 13,77 projetaria de 12,13 a 10,5. Tem resistências em 14,45  e 17,71. O IFR sobrevendido alerta para recuperações se superar 14,45</t>
  </si>
  <si>
    <t>LIGT3 está em tendência de baixa no curto prazo e abaixo de 4,52 projetaria de 3,99 a 3,46. Tem resistências em 4,7  e 5,75.</t>
  </si>
  <si>
    <t>RENT3 está em tendência de baixa no curto prazo e abaixo de 45,65 projetaria de 41,51 a 37,38. Tem resistências em 46,9  e 55,16.</t>
  </si>
  <si>
    <t>RENT4 está em tendência de baixa no curto prazo e abaixo de 43,5 projetaria de 39,74 a 35,98. Tem resistências em 45,3  e 52,81.</t>
  </si>
  <si>
    <t>LOGG3 está em tendência de baixa no curto prazo e abaixo de 26,77 projetaria de 24,19 a 21,62. Tem resistências em 27,33  e 32,47.</t>
  </si>
  <si>
    <t>LREN3 está em tendência de alta no curto prazo e acima de 16,25 projetaria de 18,61 a 22,43. Tem suportes em 15,17 e 13,98. O padrão de volume favorece a alta.</t>
  </si>
  <si>
    <t>LWSA3 está em tendência de alta no curto prazo e acima de 4,8 projetaria de 5,74 a 7,26. Tem suportes em 3,68 e 3,2.</t>
  </si>
  <si>
    <t>MDIA3 está em tendência de baixa no curto prazo e abaixo de 21,61 projetaria de 19,98 a 18,36. Tem resistências em 21,97  e 25,21.</t>
  </si>
  <si>
    <t>MGLU3 está em tendência de baixa no curto prazo e abaixo de 8,51 projetaria de 7,48 a 6,45. Tem resistências em 8,81  e 10,86.</t>
  </si>
  <si>
    <t>POMO3 está em tendência de baixa no curto prazo e abaixo de 5,53 projetaria de 5,06 a 4,6. Tem resistências em 5,79  e 6,71.</t>
  </si>
  <si>
    <t>POMO4 está em tendência de baixa no curto prazo e abaixo de 5,87 projetaria de 5,37 a 4,88. Tem resistências em 6,12  e 7,1.</t>
  </si>
  <si>
    <t>MBRF3 está em tendência de alta no curto prazo e acima de 24,51 projetaria de 29,99 a 38,86. Tem suportes em 18,18 e 15,43. O padrão de volume favorece a alta.</t>
  </si>
  <si>
    <t>CASH3 está em tendência de alta no curto prazo e acima de 4,55 projetaria de 5,37 a 6,71. Tem suportes em 3,63 e 3,21.</t>
  </si>
  <si>
    <t>MELK3 está em tendência de baixa no curto prazo e abaixo de 3,4 projetaria de 3,17 a 2,94. Tem resistências em 3,55  e 4. O IFR sobrevendido alerta para recuperações se superar 3,55</t>
  </si>
  <si>
    <t>MELI34 está em tendência de baixa no curto prazo e abaixo de 70,45 projetaria de 60,84 a 51,23. Tem resistências em 72,96  e 92,17. O IFR sobrevendido alerta para recuperações se superar 72,96</t>
  </si>
  <si>
    <t>M1TA34 está em tendência de baixa no curto prazo e abaixo de 111,1 projetaria de 102,97 a 94,84. Tem resistências em 113,09  e 129,34. O IFR sobrevendido alerta para recuperações se superar 113,09</t>
  </si>
  <si>
    <t>LEVE3 está em tendência de baixa no curto prazo e abaixo de 34,92 projetaria de 33,27 a 31,62. Tem resistências em 35,59  e 38,88.</t>
  </si>
  <si>
    <t>MUTC34 está em tendência de baixa no curto prazo e abaixo de 342,2 projetaria de 269,22 a 196,25. Tem resistências em 355,15  e 501,09.</t>
  </si>
  <si>
    <t>MSFT34 está em tendência de baixa no curto prazo e abaixo de 81,61 projetaria de 71,72 a 61,84. Tem resistências em 84,09  e 103,85. O IFR sobrevendido alerta para recuperações se superar 84,09</t>
  </si>
  <si>
    <t>MILS3 está em tendência de baixa no curto prazo e abaixo de 13,62 projetaria de 12,47 a 11,33. Tem resistências em 13,85  e 16,13.</t>
  </si>
  <si>
    <t>BEEF3 está em tendência de baixa no curto prazo e abaixo de 3,83 projetaria de 2,84 a 1,86. Tem resistências em 4,17  e 6,13.</t>
  </si>
  <si>
    <t>MTRE3 está em tendência de baixa no curto prazo e abaixo de 3,69 projetaria de 3,4 a 3,11. Tem resistências em 3,76  e 4,33.</t>
  </si>
  <si>
    <t>MOTV3 está em tendência de baixa no curto prazo e abaixo de 15,11 projetaria de 14,13 a 13,15. Tem resistências em 15,42  e 17,37.</t>
  </si>
  <si>
    <t>MDNE3 está em tendência de baixa no curto prazo e abaixo de 30,46 projetaria de 26,14 a 21,82. Tem resistências em 31,73  e 40,36.</t>
  </si>
  <si>
    <t>MOVI3 está em tendência de baixa no curto prazo e abaixo de 12,6 projetaria de 10,8 a 9,01. Tem resistências em 13,34  e 16,92.</t>
  </si>
  <si>
    <t>MRVE3 está em tendência de baixa no curto prazo e abaixo de 7,4 projetaria de 6,34 a 5,28. Tem resistências em 7,75  e 9,86.</t>
  </si>
  <si>
    <t>MULT3 está em tendência de baixa no curto prazo e abaixo de 30,75 projetaria de 27,75 a 24,75. Tem resistências em 31,5  e 37,49.</t>
  </si>
  <si>
    <t>NATU3 está em tendência de alta no curto prazo e acima de 10,04 projetaria de 11,83 a 14,74. Tem suportes em 9,47 e 8,57.</t>
  </si>
  <si>
    <t>NEOE3 está em tendência de alta no curto prazo e acima de 33,25 projetaria de 35,88 a 40,14. Tem suportes em 33,2 e 31,88. O IFR sobrecomprado alerta realizações se perder 33,2.</t>
  </si>
  <si>
    <t>NFLX34 está em tendência de baixa no curto prazo e abaixo de 9,54 projetaria de 8,16 a 6,78. Tem resistências em 9,87  e 12,62.</t>
  </si>
  <si>
    <t>ROXO34 está em tendência de baixa no curto prazo e abaixo de 12,53 projetaria de 11,11 a 9,7. Tem resistências em 12,84  e 15,66.</t>
  </si>
  <si>
    <t>NVDC34 está em tendência de baixa no curto prazo e abaixo de 19 projetaria de 17,92 a 16,84. Tem resistências em 19,28  e 21,43.</t>
  </si>
  <si>
    <t>OPCT3 está em tendência de baixa no curto prazo e abaixo de 8,99 projetaria de 8,25 a 7,52. Tem resistências em 9,22  e 10,68.</t>
  </si>
  <si>
    <t>ODPV3 está em tendência de baixa no curto prazo e abaixo de 13,01 projetaria de 11,1 a 9,19. Tem resistências em 13,45  e 17,26.</t>
  </si>
  <si>
    <t>ONCO3 está em tendência de baixa no curto prazo e abaixo de 1,88 projetaria de 1,28 a 0,69. Tem resistências em 2,6  e 3,78.</t>
  </si>
  <si>
    <t>ORCL34 está em tendência de baixa no curto prazo e abaixo de 129 projetaria de 102,49 a 75,99. Tem resistências em 135,5  e 188,5.</t>
  </si>
  <si>
    <t>ORVR3 está em tendência de baixa no curto prazo e abaixo de 65,98 projetaria de 60,25 a 54,53. Tem resistências em 67,8  e 79,24.</t>
  </si>
  <si>
    <t>PCAR3 está em tendência de baixa no curto prazo e abaixo de 2,11 projetaria de 1,39 a 0,68. Tem resistências em 2,24  e 3,66.</t>
  </si>
  <si>
    <t>PGMN3 está em tendência de baixa no curto prazo e abaixo de 6,03 projetaria de 5,06 a 4,1. Tem resistências em 6,32  e 8,24.</t>
  </si>
  <si>
    <t>P2LT34 está em tendência de alta no curto prazo e acima de 367,3 projetaria de 459,61 a 608,98. Tem suportes em 266,46 e 220,3.</t>
  </si>
  <si>
    <t>PETR3 está em tendência de alta no curto prazo e acima de 53,21 projetaria de 66,94 a 89,16. Tem suportes em 50,6 e 43,73. O IFR sobrecomprado alerta realizações se perder 50,6.</t>
  </si>
  <si>
    <t>PETR4 está em tendência de alta no curto prazo e acima de 48,13 projetaria de 59,62 a 78,22. Tem suportes em 46,37 e 40,62. O IFR sobrecomprado alerta realizações se perder 46,37.</t>
  </si>
  <si>
    <t>RECV3 está em tendência de alta no curto prazo e acima de 13,95 projetaria de 16,74 a 21,25. Tem suportes em 12,96 e 11,56.</t>
  </si>
  <si>
    <t>PRIO3 está em tendência de alta no curto prazo e acima de 68,94 projetaria de 88,61 a 120,44. Tem suportes em 66,14 e 56,3. O IFR sobrecomprado alerta realizações se perder 66,14.</t>
  </si>
  <si>
    <t>AUAU3 está em tendência de baixa no curto prazo e abaixo de 2,93 projetaria de 2,51 a 2,1. Tem resistências em 3,02  e 3,84.</t>
  </si>
  <si>
    <t>PINE4 está em tendência de alta no curto prazo e acima de 14,99 projetaria de 18,22 a 23,46. Tem suportes em 12,09 e 10,47.</t>
  </si>
  <si>
    <t>PLPL3 está em tendência de baixa no curto prazo e abaixo de 13,2 projetaria de 12,14 a 11,08. Tem resistências em 13,8  e 15,91.</t>
  </si>
  <si>
    <t>PSSA3 está em tendência de baixa no curto prazo e abaixo de 48,28 projetaria de 45,42 a 42,57. Tem resistências em 49,21  e 54,91.</t>
  </si>
  <si>
    <t>POSI3 está em tendência de baixa no curto prazo e abaixo de 4,09 projetaria de 3,8 a 3,52. Tem resistências em 4,2  e 4,76.</t>
  </si>
  <si>
    <t>PRNR3 está em tendência de baixa no curto prazo e abaixo de 19,29 projetaria de 17,13 a 14,97. Tem resistências em 19,83  e 24,14.</t>
  </si>
  <si>
    <t>PFRM3 está em tendência de baixa no curto prazo e abaixo de 7,38 projetaria de 6,65 a 5,92. Tem resistências em 7,65  e 9,1. O IFR sobrevendido alerta para recuperações se superar 7,65</t>
  </si>
  <si>
    <t>QUAL3 está em tendência de baixa no curto prazo e abaixo de 1,9 projetaria de 1,62 a 1,34. Tem resistências em 1,97  e 2,52.</t>
  </si>
  <si>
    <t>LJQQ3 está em tendência de baixa no curto prazo e abaixo de 1,97 projetaria de 1,67 a 1,38. Tem resistências em 2,05  e 2,63.</t>
  </si>
  <si>
    <t>RADL3 está em tendência de baixa no curto prazo e abaixo de 22,77 projetaria de 21,06 a 19,35. Tem resistências em 23,64  e 27,05.</t>
  </si>
  <si>
    <t>Raizen</t>
  </si>
  <si>
    <t>RAIZ4 está em tendência de baixa no curto prazo e abaixo de 0,54 projetaria de 0,32 a 0,1. Tem resistências em 0,56  e 0,99.</t>
  </si>
  <si>
    <t>RAPT4 está em tendência de baixa no curto prazo e abaixo de 4,88 projetaria de 4,1 a 3,33. Tem resistências em 5,1  e 6,64.</t>
  </si>
  <si>
    <t>RCSL4 está em tendência de baixa no curto prazo e abaixo de 1,11 projetaria de 0,44 a -0,22. Tem resistências em 1,31  e 2,64.</t>
  </si>
  <si>
    <t>RDOR3 está em tendência de baixa no curto prazo e abaixo de 38,3 projetaria de 35,45 a 32,6. Tem resistências em 39  e 44,69.</t>
  </si>
  <si>
    <t>RIAA3 está em tendência de alta no curto prazo e acima de 10,91 projetaria de 13,2 a 16,9. Tem suportes em 9,05 e 7,9. O padrão de volume favorece a alta.</t>
  </si>
  <si>
    <t>ROMI3 está em tendência de baixa no curto prazo e abaixo de 7,16 projetaria de 6,6 a 6,05. Tem resistências em 7,32  e 8,42. O IFR sobrevendido alerta para recuperações se superar 7,32</t>
  </si>
  <si>
    <t>RAIL3 está em tendência de alta no curto prazo e acima de 17,45 projetaria de 20 a 24,14. Tem suportes em 16,42 e 15,14.</t>
  </si>
  <si>
    <t>SBSP3 está em tendência de alta no curto prazo e acima de 157,63 projetaria de 180,62 a 217,82. Tem suportes em 149,9 e 138,4.</t>
  </si>
  <si>
    <t>SAPR3 está em tendência de baixa no curto prazo e abaixo de 9,48 projetaria de 7,95 a 6,42. Tem resistências em 10,05  e 13,1.</t>
  </si>
  <si>
    <t>SAPR4 está em tendência de baixa no curto prazo e abaixo de 7,86 projetaria de 7,05 a 6,24. Tem resistências em 8,28  e 9,89.</t>
  </si>
  <si>
    <t>SAPR11 está em tendência de baixa no curto prazo e abaixo de 41,25 projetaria de 36,5 a 31,75. Tem resistências em 43,14  e 52,63.</t>
  </si>
  <si>
    <t>SANB3 está em tendência de baixa no curto prazo e abaixo de 14,56 projetaria de 13,2 a 11,84. Tem resistências em 14,98  e 17,69.</t>
  </si>
  <si>
    <t>SANB4 está em tendência de baixa no curto prazo e abaixo de 14,85 projetaria de 13,44 a 12,04. Tem resistências em 15,25  e 18,05.</t>
  </si>
  <si>
    <t>SANB11 está em tendência de baixa no curto prazo e abaixo de 29,41 projetaria de 26,67 a 23,94. Tem resistências em 30,03  e 35,49.</t>
  </si>
  <si>
    <t>SMTO3 está em tendência de alta no curto prazo e acima de 20,11 projetaria de 24,55 a 31,75. Tem suportes em 18,93 e 16,7. O IFR sobrecomprado alerta realizações se perder 18,93.</t>
  </si>
  <si>
    <t>SHUL4 está em tendência de baixa no curto prazo e abaixo de 5,2 projetaria de 4,75 a 4,3. Tem resistências em 5,3  e 6,19.</t>
  </si>
  <si>
    <t>Seagate Technology Holdings Plc</t>
  </si>
  <si>
    <t>S1TX34</t>
  </si>
  <si>
    <t>S1TX34 está em tendência de alta no curto prazo e acima de 2397,89 projetaria de 3109,94 a 4262,13. Tem suportes em 2149 e 1792,97. O padrão de volume favorece a alta.</t>
  </si>
  <si>
    <t>SEER3 está em tendência de baixa no curto prazo e abaixo de 10,2 projetaria de 8,7 a 7,2. Tem resistências em 10,65  e 13,64.</t>
  </si>
  <si>
    <t>CSNA3 está em tendência de baixa no curto prazo e abaixo de 6,34 projetaria de 4,59 a 2,84. Tem resistências em 6,58  e 10,07.</t>
  </si>
  <si>
    <t>S2GM34 está em tendência de baixa no curto prazo e abaixo de 17,72 projetaria de 12,99 a 8,26. Tem resistências em 18,98  e 28,43.</t>
  </si>
  <si>
    <t>SIMH3 está em tendência de baixa no curto prazo e abaixo de 11,02 projetaria de 9,52 a 8,02. Tem resistências em 11,39  e 14,38.</t>
  </si>
  <si>
    <t>SLCE3 está em tendência de alta no curto prazo e acima de 18,53 projetaria de 21,63 a 26,66. Tem suportes em 18,12 e 16,56. O IFR sobrecomprado alerta realizações se perder 18,12.</t>
  </si>
  <si>
    <t>SMFT3 está em tendência de baixa no curto prazo e abaixo de 18,27 projetaria de 15,63 a 12,99. Tem resistências em 19,09  e 24,36.</t>
  </si>
  <si>
    <t>Snowflake Inc</t>
  </si>
  <si>
    <t>S2NW34</t>
  </si>
  <si>
    <t>S2NW34 está em tendência de baixa no curto prazo e abaixo de 21,32 projetaria de 16,5 a 11,69. Tem resistências em 23,11  e 32,73.</t>
  </si>
  <si>
    <t>STOC34 está em tendência de baixa no curto prazo e abaixo de 72,34 projetaria de 63,85 a 55,36. Tem resistências em 75,21  e 92,18.</t>
  </si>
  <si>
    <t>M2ST34 está em tendência de baixa no curto prazo e abaixo de 10,12 projetaria de 7,69 a 5,26. Tem resistências em 10,52  e 15,37.</t>
  </si>
  <si>
    <t>SUZB3 está em tendência de baixa no curto prazo e abaixo de 50,32 projetaria de 46,19 a 42,07. Tem resistências em 51,62  e 59,86.</t>
  </si>
  <si>
    <t>SYNE3 está em tendência de baixa no curto prazo e abaixo de 4,62 projetaria de 4,39 a 4,16. Tem resistências em 4,75  e 5,2.</t>
  </si>
  <si>
    <t>TAEE3</t>
  </si>
  <si>
    <t>TAEE3 está em tendência de baixa no curto prazo e abaixo de 13,68 projetaria de 13,02 a 12,37. Tem resistências em 13,93  e 15,23.</t>
  </si>
  <si>
    <t>TAEE4 está em tendência de baixa no curto prazo e abaixo de 13,92 projetaria de 13,22 a 12,52. Tem resistências em 14,3  e 15,69.</t>
  </si>
  <si>
    <t>TAEE11 está em tendência de baixa no curto prazo e abaixo de 41,45 projetaria de 39,33 a 37,22. Tem resistências em 42,46  e 46,68.</t>
  </si>
  <si>
    <t>TSMC34 está em tendência de baixa no curto prazo e abaixo de 219,94 projetaria de 197,77 a 175,6. Tem resistências em 226,64  e 270,97.</t>
  </si>
  <si>
    <t>TASA4 está em tendência de baixa no curto prazo e abaixo de 5,3 projetaria de 4,81 a 4,32. Tem resistências em 5,6  e 6,57.</t>
  </si>
  <si>
    <t>TGMA3 está em tendência de baixa no curto prazo e abaixo de 29,12 projetaria de 24,81 a 20,5. Tem resistências em 29,9  e 38,51. O IFR sobrevendido alerta para recuperações se superar 29,9</t>
  </si>
  <si>
    <t>VIVT3 está em tendência de baixa no curto prazo e abaixo de 39,87 projetaria de 36,3 a 32,74. Tem resistências em 41,23  e 48,35.</t>
  </si>
  <si>
    <t>TEND3 está em tendência de alta no curto prazo e acima de 34,13 projetaria de 41,52 a 53,49. Tem suportes em 30,31 e 26,61.</t>
  </si>
  <si>
    <t>TSLA34 está em tendência de baixa no curto prazo e abaixo de 61,92 projetaria de 53,88 a 45,85. Tem resistências em 63,6  e 79,66.</t>
  </si>
  <si>
    <t>TIMS3 está em tendência de alta no curto prazo e acima de 28,56 projetaria de 33,15 a 40,59. Tem suportes em 26,33 e 24,03.</t>
  </si>
  <si>
    <t>TOTS3 está em tendência de baixa no curto prazo e abaixo de 34,33 projetaria de 29,7 a 25,07. Tem resistências em 35,21  e 44,46.</t>
  </si>
  <si>
    <t>TFCO4 está em tendência de baixa no curto prazo e abaixo de 16 projetaria de 14,81 a 13,63. Tem resistências em 16,37  e 18,73.</t>
  </si>
  <si>
    <t>TRIS3 está em tendência de baixa no curto prazo e abaixo de 5,59 projetaria de 4,88 a 4,18. Tem resistências em 5,78  e 7,18.</t>
  </si>
  <si>
    <t>TUPY3 está em tendência de baixa no curto prazo e abaixo de 11,85 projetaria de 10,85 a 9,86. Tem resistências em 12,36  e 14,34.</t>
  </si>
  <si>
    <t>UGPA3 está em tendência de alta no curto prazo e acima de 28 projetaria de 32,95 a 40,97. Tem suportes em 27,1 e 24,62.</t>
  </si>
  <si>
    <t>FIQE3 está em tendência de alta no curto prazo e acima de 6,48 projetaria de 7,88 a 10,15. Tem suportes em 6,03 e 5,32. O padrão de volume favorece a alta. O IFR sobrecomprado alerta realizações se perder 6,03.</t>
  </si>
  <si>
    <t>UNIP6 está em tendência de baixa no curto prazo e abaixo de 57,04 projetaria de 51,07 a 45,11. Tem resistências em 60,45  e 72,37. O IFR sobrevendido alerta para recuperações se superar 60,45</t>
  </si>
  <si>
    <t>USIM3 está em tendência de alta no curto prazo e acima de 7,14 projetaria de 8,44 a 10,55. Tem suportes em 6,49 e 5,83.</t>
  </si>
  <si>
    <t>USIM5 está em tendência de alta no curto prazo e acima de 7,15 projetaria de 8,44 a 10,54. Tem suportes em 6,48 e 5,83.</t>
  </si>
  <si>
    <t>VALE3 está em tendência de baixa no curto prazo e abaixo de 76,56 projetaria de 67,07 a 57,59. Tem resistências em 78,41  e 97,37.</t>
  </si>
  <si>
    <t>VLID3 está em tendência de baixa no curto prazo e abaixo de 19,84 projetaria de 18,57 a 17,3. Tem resistências em 20,55  e 23,08.</t>
  </si>
  <si>
    <t>VAMO3 está em tendência de baixa no curto prazo e abaixo de 3,43 projetaria de 2,86 a 2,29. Tem resistências em 3,57  e 4,7.</t>
  </si>
  <si>
    <t>VBBR3 está em tendência de alta no curto prazo e acima de 32,23 projetaria de 37,85 a 46,94. Tem suportes em 29,92 e 27,1. O padrão de volume favorece a alta.</t>
  </si>
  <si>
    <t>VTRU3 está em tendência de alta no curto prazo e acima de 17,38 projetaria de 20,29 a 25,01. Tem suportes em 14,71 e 13,25.</t>
  </si>
  <si>
    <t>VITT3 está em tendência de baixa no curto prazo e abaixo de 4,03 projetaria de 3,72 a 3,42. Tem resistências em 4,21  e 4,81.</t>
  </si>
  <si>
    <t>VIVA3 está em tendência de baixa no curto prazo e abaixo de 25,89 projetaria de 21,91 a 17,93. Tem resistências em 26,69  e 34,64.</t>
  </si>
  <si>
    <t>VVEO3 está em tendência de baixa no curto prazo e abaixo de 1,21 projetaria de 0,99 a 0,78. Tem resistências em 1,31  e 1,73.</t>
  </si>
  <si>
    <t>VULC3 está em tendência de baixa no curto prazo e abaixo de 16,78 projetaria de 15,45 a 14,12. Tem resistências em 17,17  e 19,82.</t>
  </si>
  <si>
    <t>Walmart Inc</t>
  </si>
  <si>
    <t>WALM34</t>
  </si>
  <si>
    <t>WALM34 está em tendência de baixa no curto prazo e abaixo de 38,71 projetaria de 35,39 a 32,07. Tem resistências em 40,8  e 47,43.</t>
  </si>
  <si>
    <t>DISB34 está em tendência de baixa no curto prazo e abaixo de 33,68 projetaria de 30,94 a 28,2. Tem resistências em 34,4  e 39,87.</t>
  </si>
  <si>
    <t>WEGE3 está em tendência de alta no curto prazo e acima de 54,41 projetaria de 62,62 a 75,91. Tem suportes em 46,52 e 42,41.</t>
  </si>
  <si>
    <t>W1DC34 está em tendência de alta no curto prazo e acima de 1669,89 projetaria de 2256,23 a 3205,02. Tem suportes em 1482,21 e 1189,03.</t>
  </si>
  <si>
    <t>WIZC3 está em tendência de baixa no curto prazo e abaixo de 8,55 projetaria de 7,74 a 6,94. Tem resistências em 8,82  e 10,42.</t>
  </si>
  <si>
    <t>YDUQ3 está em tendência de baixa no curto prazo e abaixo de 10,63 projetaria de 8,83 a 7,03. Tem resistências em 11,18  e 14,77.</t>
  </si>
  <si>
    <t>DOLA11 está em tendência de alta no curto prazo e acima de 10,76 projetaria de 11,28 a 12,13. Tem suportes em 10,19 e 9,92.</t>
  </si>
  <si>
    <t>BBOV11 está em tendência de baixa no curto prazo e abaixo de 94,62 projetaria de 88,28 a 81,95. Tem resistências em 96  e 108,66.</t>
  </si>
  <si>
    <t>BIEU39 está em tendência de baixa no curto prazo e abaixo de 59,83 projetaria de 56,69 a 53,56. Tem resistências em 60,53  e 66,79.</t>
  </si>
  <si>
    <t>GOLB11 está em tendência de baixa no curto prazo e abaixo de 106,58 projetaria de 94,75 a 82,93. Tem resistências em 109,01  e 132,65. O IFR sobrevendido alerta para recuperações se superar 109,01</t>
  </si>
  <si>
    <t>BOVB11 está em tendência de baixa no curto prazo e abaixo de 184,45 projetaria de 172,2 a 159,95. Tem resistências em 186,87  e 211,36.</t>
  </si>
  <si>
    <t>COIN11 está em tendência de alta no curto prazo e acima de 64,25 projetaria de 78,32 a 101,08. Tem suportes em 45,96 e 38,92.</t>
  </si>
  <si>
    <t>SPYI11 está em tendência de baixa no curto prazo e abaixo de 102,9 projetaria de 99,51 a 96,12. Tem resistências em 103,76  e 110,53.</t>
  </si>
  <si>
    <t>QQQI11 está em tendência de baixa no curto prazo e abaixo de 90,65 projetaria de 87,38 a 84,12. Tem resistências em 91,49  e 98,01.</t>
  </si>
  <si>
    <t>Global X Silver Miners</t>
  </si>
  <si>
    <t>BSIL39</t>
  </si>
  <si>
    <t>BSIL39 está em tendência de baixa no curto prazo e abaixo de 42,5 projetaria de 33,61 a 24,73. Tem resistências em 44,24  e 62. O IFR sobrevendido alerta para recuperações se superar 44,24</t>
  </si>
  <si>
    <t>BITH11 está em tendência de baixa no curto prazo e abaixo de 82,36 projetaria de 68,19 a 54,03. Tem resistências em 84,86  e 113,18.</t>
  </si>
  <si>
    <t>ETHE11 está em tendência de alta no curto prazo e acima de 54,52 projetaria de 71,48 a 98,93. Tem suportes em 32,12 e 23,63.</t>
  </si>
  <si>
    <t>HASH11 está em tendência de alta no curto prazo e acima de 72,15 projetaria de 90,12 a 119,2. Tem suportes em 48,25 e 39,26.</t>
  </si>
  <si>
    <t>GLDX11 está em tendência de baixa no curto prazo e abaixo de 107,25 projetaria de 96,15 a 85,06. Tem resistências em 109,12  e 131,3. O IFR sobrevendido alerta para recuperações se superar 109,12</t>
  </si>
  <si>
    <t>HODL11 está em tendência de alta no curto prazo e acima de 89,49 projetaria de 110,85 a 145,42. Tem suportes em 61,3 e 50,61.</t>
  </si>
  <si>
    <t>WRLD11 está em tendência de baixa no curto prazo e abaixo de 130,4 projetaria de 124,72 a 119,04. Tem resistências em 131,7  e 143,05. O IFR sobrevendido alerta para recuperações se superar 131,7</t>
  </si>
  <si>
    <t>BOVA11 está em tendência de baixa no curto prazo e abaixo de 176,41 projetaria de 164,52 a 152,63. Tem resistências em 179,27  e 203,04.</t>
  </si>
  <si>
    <t>iShares Core S&amp;P 500 Index</t>
  </si>
  <si>
    <t>BIVB39</t>
  </si>
  <si>
    <t>BIVB39 está em tendência de baixa no curto prazo e abaixo de 86,03 projetaria de 82,67 a 79,31. Tem resistências em 86,69  e 93,4.</t>
  </si>
  <si>
    <t>BIAU39 está em tendência de baixa no curto prazo e abaixo de 107,81 projetaria de 97,56 a 87,31. Tem resistências em 109,43  e 129,92. O IFR sobrevendido alerta para recuperações se superar 109,43</t>
  </si>
  <si>
    <t>IVVB11 está em tendência de baixa no curto prazo e abaixo de 387,03 projetaria de 372,63 a 358,24. Tem resistências em 389,99  e 418,77. O IFR sobrevendido alerta para recuperações se superar 389,99</t>
  </si>
  <si>
    <t>BSLV39 está em tendência de baixa no curto prazo e abaixo de 107,7 projetaria de 73,64 a 39,59. Tem resistências em 111,36  e 179,46. O IFR sobrevendido alerta para recuperações se superar 111,36</t>
  </si>
  <si>
    <t>SMAL11 está em tendência de baixa no curto prazo e abaixo de 114,28 projetaria de 107,65 a 101,03. Tem resistências em 116,99  e 130,23.</t>
  </si>
  <si>
    <t>DIVD11 está em tendência de baixa no curto prazo e abaixo de 64,4 projetaria de 60,1 a 55,81. Tem resistências em 65,36  e 73,94.</t>
  </si>
  <si>
    <t>BOVV11 está em tendência de baixa no curto prazo e abaixo de 185,24 projetaria de 172,75 a 160,27. Tem resistências em 188,17  e 213,13.</t>
  </si>
  <si>
    <t>DIVO11 está em tendência de baixa no curto prazo e abaixo de 129,14 projetaria de 120,96 a 112,78. Tem resistências em 131,22  e 147,57.</t>
  </si>
  <si>
    <t>FIND11 está em tendência de baixa no curto prazo e abaixo de 180,3 projetaria de 166,27 a 152,24. Tem resistências em 183,72  e 211,77.</t>
  </si>
  <si>
    <t>SMAC11 está em tendência de baixa no curto prazo e abaixo de 59,84 projetaria de 56,45 a 53,07. Tem resistências em 61  e 67,76.</t>
  </si>
  <si>
    <t>SPXR11 está em tendência de baixa no curto prazo e abaixo de 61,41 projetaria de 59,25 a 57,1. Tem resistências em 62,47  e 66,77.</t>
  </si>
  <si>
    <t>SPXI11 está em tendência de baixa no curto prazo e abaixo de 47,1 projetaria de 45,28 a 43,47. Tem resistências em 47,49  e 51,11. O IFR sobrevendido alerta para recuperações se superar 47,49</t>
  </si>
  <si>
    <t>TECK11 está em tendência de baixa no curto prazo e abaixo de 96,02 projetaria de 88,47 a 80,93. Tem resistências em 98,76  e 113,84.</t>
  </si>
  <si>
    <t>NDIV11 está em tendência de baixa no curto prazo e abaixo de 124,69 projetaria de 117,77 a 110,85. Tem resistências em 126,88  e 140,71.</t>
  </si>
  <si>
    <t>LVOL11 está em tendência de baixa no curto prazo e abaixo de 138,96 projetaria de 130,26 a 121,56. Tem resistências em 140,86  e 158,25.</t>
  </si>
  <si>
    <t>IBOB11 está em tendência de baixa no curto prazo e abaixo de 148,36 projetaria de 138,53 a 128,7. Tem resistências em 149,99  e 169,64.</t>
  </si>
  <si>
    <t>QBTC11 está em tendência de alta no curto prazo e acima de 31,86 projetaria de 39,29 a 51,32. Tem suportes em 22,1 e 18,38.</t>
  </si>
  <si>
    <t>SOLH11 está em tendência de alta no curto prazo e acima de 22,32 projetaria de 29,33 a 40,68. Tem suportes em 13,03 e 9,52.</t>
  </si>
  <si>
    <t>ACWI11 está em tendência de baixa no curto prazo e abaixo de 15,21 projetaria de 14,63 a 14,06. Tem resistências em 15,38  e 16,52. O IFR sobrevendido alerta para recuperações se superar 15,38</t>
  </si>
  <si>
    <t>XINA11 está em tendência de baixa no curto prazo e abaixo de 7,52 projetaria de 7,07 a 6,62. Tem resistências em 7,59  e 8,48.</t>
  </si>
  <si>
    <t>BOVX11 está em tendência de baixa no curto prazo e abaixo de 18,41 projetaria de 17,12 a 15,84. Tem resistências em 18,71  e 21,27.</t>
  </si>
  <si>
    <t>NASD11 está em tendência de baixa no curto prazo e abaixo de 17,55 projetaria de 16,8 a 16,06. Tem resistências em 17,68  e 19,16. O IFR sobrevendido alerta para recuperações se superar 17,68</t>
  </si>
  <si>
    <t>GOLD11 está em tendência de baixa no curto prazo e abaixo de 23,86 projetaria de 21,53 a 19,21. Tem resistências em 24,26  e 28,9. O IFR sobrevendido alerta para recuperações se superar 24,26</t>
  </si>
  <si>
    <t>GOLX11 está em tendência de baixa no curto prazo e abaixo de 50,69 projetaria de 45,5 a 40,31. Tem resistências em 51,87  e 62,24. O IFR sobrevendido alerta para recuperações se superar 51,87</t>
  </si>
  <si>
    <t>USAL11 está em tendência de baixa no curto prazo e abaixo de 14,76 projetaria de 14,17 a 13,58. Tem resistências em 14,87  e 16,04. O IFR sobrevendido alerta para recuperações se superar 14,87</t>
  </si>
  <si>
    <t>UTEC11 está em tendência de baixa no curto prazo e abaixo de 22,08 projetaria de 20,99 a 19,9. Tem resistências em 22,31  e 24,48.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</si>
</sst>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0" zoomScaleNormal="100" workbookViewId="0">
      <selection activeCell="C15" sqref="C15:Q293"/>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70</v>
      </c>
      <c r="W7" s="44">
        <f>COUNTIF($P$15:$P$350,"Baixa")</f>
        <v>205</v>
      </c>
      <c r="X7" s="44"/>
      <c r="Y7" s="44">
        <f>V7+W7</f>
        <v>275</v>
      </c>
    </row>
    <row r="8" spans="2:259" ht="15" customHeight="1" x14ac:dyDescent="0.25">
      <c r="B8" s="3"/>
      <c r="C8" s="31"/>
      <c r="D8" s="32"/>
      <c r="E8" s="32"/>
      <c r="F8" s="32"/>
      <c r="G8" s="32"/>
      <c r="H8" s="32"/>
      <c r="I8" s="32"/>
      <c r="J8" s="32"/>
      <c r="K8" s="32"/>
      <c r="L8" s="32"/>
      <c r="M8" s="32"/>
      <c r="N8" s="32"/>
      <c r="O8" s="33"/>
      <c r="P8" s="32"/>
      <c r="Q8" s="34"/>
      <c r="R8" s="23"/>
      <c r="V8" s="45">
        <f>V7/Y7</f>
        <v>0.25454545454545452</v>
      </c>
      <c r="W8" s="45">
        <f>W7/Y7</f>
        <v>0.74545454545454548</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46106</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15.21</v>
      </c>
      <c r="G15" s="18">
        <v>14.08</v>
      </c>
      <c r="H15" s="18">
        <v>12.96</v>
      </c>
      <c r="I15" s="17"/>
      <c r="J15" s="18">
        <v>15.6</v>
      </c>
      <c r="K15" s="18">
        <v>17.84</v>
      </c>
      <c r="L15" s="18">
        <v>21.47</v>
      </c>
      <c r="M15" s="18"/>
      <c r="N15" s="18">
        <v>45.128012353000003</v>
      </c>
      <c r="O15" s="18">
        <v>29.7351192</v>
      </c>
      <c r="P15" s="19" t="s">
        <v>16</v>
      </c>
      <c r="Q15" s="14" t="s">
        <v>539</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25.1</v>
      </c>
      <c r="G16" s="17">
        <v>22.88</v>
      </c>
      <c r="H16" s="17">
        <v>20.66</v>
      </c>
      <c r="I16" s="17"/>
      <c r="J16" s="17">
        <v>25.9</v>
      </c>
      <c r="K16" s="17">
        <v>30.33</v>
      </c>
      <c r="L16" s="17">
        <v>37.51</v>
      </c>
      <c r="M16" s="17"/>
      <c r="N16" s="17">
        <v>37.060475713999999</v>
      </c>
      <c r="O16" s="36">
        <v>16.926506549999999</v>
      </c>
      <c r="P16" s="20" t="s">
        <v>16</v>
      </c>
      <c r="Q16" s="15" t="s">
        <v>540</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131.55000000000001</v>
      </c>
      <c r="G17" s="18">
        <v>115.01</v>
      </c>
      <c r="H17" s="18">
        <v>98.48</v>
      </c>
      <c r="I17" s="17"/>
      <c r="J17" s="18">
        <v>176.53</v>
      </c>
      <c r="K17" s="18">
        <v>209.59</v>
      </c>
      <c r="L17" s="18">
        <v>263.10000000000002</v>
      </c>
      <c r="M17" s="18"/>
      <c r="N17" s="18">
        <v>58.979100889000001</v>
      </c>
      <c r="O17" s="18">
        <v>11.909746203999999</v>
      </c>
      <c r="P17" s="19" t="s">
        <v>19</v>
      </c>
      <c r="Q17" s="14" t="s">
        <v>541</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22</v>
      </c>
      <c r="D18" s="20" t="s">
        <v>23</v>
      </c>
      <c r="E18" s="16"/>
      <c r="F18" s="17">
        <v>23.3</v>
      </c>
      <c r="G18" s="17">
        <v>19.75</v>
      </c>
      <c r="H18" s="17">
        <v>16.2</v>
      </c>
      <c r="I18" s="17"/>
      <c r="J18" s="17">
        <v>23.61</v>
      </c>
      <c r="K18" s="17">
        <v>30.7</v>
      </c>
      <c r="L18" s="17">
        <v>42.18</v>
      </c>
      <c r="M18" s="17"/>
      <c r="N18" s="17">
        <v>29.567266837999998</v>
      </c>
      <c r="O18" s="36">
        <v>8.7564291689999987</v>
      </c>
      <c r="P18" s="20" t="s">
        <v>16</v>
      </c>
      <c r="Q18" s="15" t="s">
        <v>542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474</v>
      </c>
      <c r="D19" s="19" t="s">
        <v>475</v>
      </c>
      <c r="E19" s="16"/>
      <c r="F19" s="18">
        <v>7.36</v>
      </c>
      <c r="G19" s="18">
        <v>6.97</v>
      </c>
      <c r="H19" s="18">
        <v>6.58</v>
      </c>
      <c r="I19" s="17"/>
      <c r="J19" s="18">
        <v>8.23</v>
      </c>
      <c r="K19" s="18">
        <v>9</v>
      </c>
      <c r="L19" s="18">
        <v>10.25</v>
      </c>
      <c r="M19" s="18"/>
      <c r="N19" s="18">
        <v>67.424581101000001</v>
      </c>
      <c r="O19" s="18">
        <v>2.8653281499999999</v>
      </c>
      <c r="P19" s="19" t="s">
        <v>19</v>
      </c>
      <c r="Q19" s="14" t="s">
        <v>543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29.28</v>
      </c>
      <c r="G20" s="17">
        <v>27.14</v>
      </c>
      <c r="H20" s="17">
        <v>25.01</v>
      </c>
      <c r="I20" s="17"/>
      <c r="J20" s="17">
        <v>30.12</v>
      </c>
      <c r="K20" s="17">
        <v>34.380000000000003</v>
      </c>
      <c r="L20" s="17">
        <v>41.28</v>
      </c>
      <c r="M20" s="17"/>
      <c r="N20" s="17">
        <v>46.638214855000001</v>
      </c>
      <c r="O20" s="36">
        <v>201.23446235</v>
      </c>
      <c r="P20" s="20" t="s">
        <v>16</v>
      </c>
      <c r="Q20" s="15" t="s">
        <v>544</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12.04</v>
      </c>
      <c r="G21" s="18">
        <v>10.23</v>
      </c>
      <c r="H21" s="18">
        <v>8.43</v>
      </c>
      <c r="I21" s="17"/>
      <c r="J21" s="18">
        <v>12.46</v>
      </c>
      <c r="K21" s="18">
        <v>16.059999999999999</v>
      </c>
      <c r="L21" s="18">
        <v>21.89</v>
      </c>
      <c r="M21" s="18"/>
      <c r="N21" s="18">
        <v>45.146745049000003</v>
      </c>
      <c r="O21" s="18">
        <v>37.781581550000006</v>
      </c>
      <c r="P21" s="19" t="s">
        <v>16</v>
      </c>
      <c r="Q21" s="14" t="s">
        <v>545</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126.91</v>
      </c>
      <c r="G22" s="17">
        <v>119.02</v>
      </c>
      <c r="H22" s="17">
        <v>111.13</v>
      </c>
      <c r="I22" s="17"/>
      <c r="J22" s="17">
        <v>131.86000000000001</v>
      </c>
      <c r="K22" s="17">
        <v>147.63</v>
      </c>
      <c r="L22" s="17">
        <v>173.14</v>
      </c>
      <c r="M22" s="17"/>
      <c r="N22" s="17">
        <v>25.482876366999999</v>
      </c>
      <c r="O22" s="36">
        <v>21.618653875</v>
      </c>
      <c r="P22" s="20" t="s">
        <v>16</v>
      </c>
      <c r="Q22" s="15" t="s">
        <v>546</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33.99</v>
      </c>
      <c r="G23" s="18">
        <v>32.1</v>
      </c>
      <c r="H23" s="18">
        <v>30.22</v>
      </c>
      <c r="I23" s="17"/>
      <c r="J23" s="18">
        <v>34.58</v>
      </c>
      <c r="K23" s="18">
        <v>38.340000000000003</v>
      </c>
      <c r="L23" s="18">
        <v>44.44</v>
      </c>
      <c r="M23" s="18"/>
      <c r="N23" s="18">
        <v>50.238511553000002</v>
      </c>
      <c r="O23" s="18">
        <v>42.215066849999999</v>
      </c>
      <c r="P23" s="19" t="s">
        <v>16</v>
      </c>
      <c r="Q23" s="14" t="s">
        <v>547</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54.38</v>
      </c>
      <c r="G24" s="17">
        <v>49.52</v>
      </c>
      <c r="H24" s="17">
        <v>44.67</v>
      </c>
      <c r="I24" s="17"/>
      <c r="J24" s="17">
        <v>55.19</v>
      </c>
      <c r="K24" s="17">
        <v>64.89</v>
      </c>
      <c r="L24" s="17">
        <v>80.59</v>
      </c>
      <c r="M24" s="17"/>
      <c r="N24" s="17">
        <v>43.961514696000002</v>
      </c>
      <c r="O24" s="36">
        <v>37.690014746999999</v>
      </c>
      <c r="P24" s="20" t="s">
        <v>16</v>
      </c>
      <c r="Q24" s="15" t="s">
        <v>548</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14.49</v>
      </c>
      <c r="G25" s="18">
        <v>13.15</v>
      </c>
      <c r="H25" s="18">
        <v>11.82</v>
      </c>
      <c r="I25" s="17"/>
      <c r="J25" s="18">
        <v>14.76</v>
      </c>
      <c r="K25" s="18">
        <v>17.420000000000002</v>
      </c>
      <c r="L25" s="18">
        <v>21.74</v>
      </c>
      <c r="M25" s="18"/>
      <c r="N25" s="18">
        <v>35.304611772999998</v>
      </c>
      <c r="O25" s="18">
        <v>418.10984995000001</v>
      </c>
      <c r="P25" s="19" t="s">
        <v>16</v>
      </c>
      <c r="Q25" s="14" t="s">
        <v>549</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550</v>
      </c>
      <c r="D26" s="20" t="s">
        <v>551</v>
      </c>
      <c r="E26" s="16"/>
      <c r="F26" s="17" t="s">
        <v>36</v>
      </c>
      <c r="G26" s="17" t="s">
        <v>36</v>
      </c>
      <c r="H26" s="17" t="s">
        <v>36</v>
      </c>
      <c r="I26" s="17"/>
      <c r="J26" s="17" t="s">
        <v>36</v>
      </c>
      <c r="K26" s="17" t="s">
        <v>36</v>
      </c>
      <c r="L26" s="17" t="s">
        <v>36</v>
      </c>
      <c r="M26" s="17"/>
      <c r="N26" s="17" t="s">
        <v>36</v>
      </c>
      <c r="O26" s="36" t="s">
        <v>36</v>
      </c>
      <c r="P26" s="20" t="s">
        <v>36</v>
      </c>
      <c r="Q26" s="15" t="s">
        <v>37</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38</v>
      </c>
      <c r="D27" s="19" t="s">
        <v>39</v>
      </c>
      <c r="E27" s="16"/>
      <c r="F27" s="18">
        <v>5.0599999999999996</v>
      </c>
      <c r="G27" s="18">
        <v>4.1900000000000004</v>
      </c>
      <c r="H27" s="18">
        <v>3.33</v>
      </c>
      <c r="I27" s="17"/>
      <c r="J27" s="18">
        <v>7.39</v>
      </c>
      <c r="K27" s="18">
        <v>9.11</v>
      </c>
      <c r="L27" s="18">
        <v>11.9</v>
      </c>
      <c r="M27" s="18"/>
      <c r="N27" s="18">
        <v>54.724874444000001</v>
      </c>
      <c r="O27" s="18">
        <v>6.7683558999999995</v>
      </c>
      <c r="P27" s="19" t="s">
        <v>19</v>
      </c>
      <c r="Q27" s="14" t="s">
        <v>552</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40</v>
      </c>
      <c r="D28" s="20" t="s">
        <v>41</v>
      </c>
      <c r="E28" s="16"/>
      <c r="F28" s="17">
        <v>4</v>
      </c>
      <c r="G28" s="17">
        <v>3.32</v>
      </c>
      <c r="H28" s="17">
        <v>2.65</v>
      </c>
      <c r="I28" s="17"/>
      <c r="J28" s="17">
        <v>4.1500000000000004</v>
      </c>
      <c r="K28" s="17">
        <v>5.49</v>
      </c>
      <c r="L28" s="17">
        <v>7.66</v>
      </c>
      <c r="M28" s="17"/>
      <c r="N28" s="17">
        <v>43.141017884999997</v>
      </c>
      <c r="O28" s="36">
        <v>36.578882499999999</v>
      </c>
      <c r="P28" s="20" t="s">
        <v>16</v>
      </c>
      <c r="Q28" s="15" t="s">
        <v>553</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42</v>
      </c>
      <c r="D29" s="19" t="s">
        <v>43</v>
      </c>
      <c r="E29" s="16"/>
      <c r="F29" s="18">
        <v>65.63</v>
      </c>
      <c r="G29" s="18">
        <v>61.94</v>
      </c>
      <c r="H29" s="18">
        <v>58.26</v>
      </c>
      <c r="I29" s="17"/>
      <c r="J29" s="18">
        <v>66.94</v>
      </c>
      <c r="K29" s="18">
        <v>74.3</v>
      </c>
      <c r="L29" s="18">
        <v>86.22</v>
      </c>
      <c r="M29" s="18"/>
      <c r="N29" s="18">
        <v>39.821453452</v>
      </c>
      <c r="O29" s="18">
        <v>20.260745349</v>
      </c>
      <c r="P29" s="19" t="s">
        <v>16</v>
      </c>
      <c r="Q29" s="14" t="s">
        <v>554</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44</v>
      </c>
      <c r="D30" s="20" t="s">
        <v>45</v>
      </c>
      <c r="E30" s="16"/>
      <c r="F30" s="17">
        <v>4.97</v>
      </c>
      <c r="G30" s="17">
        <v>4.1399999999999997</v>
      </c>
      <c r="H30" s="17">
        <v>3.31</v>
      </c>
      <c r="I30" s="17"/>
      <c r="J30" s="17">
        <v>5.25</v>
      </c>
      <c r="K30" s="17">
        <v>6.9</v>
      </c>
      <c r="L30" s="17">
        <v>9.58</v>
      </c>
      <c r="M30" s="17"/>
      <c r="N30" s="17">
        <v>50.621145919999996</v>
      </c>
      <c r="O30" s="36">
        <v>4.8553107999999998</v>
      </c>
      <c r="P30" s="20" t="s">
        <v>16</v>
      </c>
      <c r="Q30" s="15" t="s">
        <v>555</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487</v>
      </c>
      <c r="D31" s="19" t="s">
        <v>488</v>
      </c>
      <c r="E31" s="16"/>
      <c r="F31" s="18">
        <v>129.12</v>
      </c>
      <c r="G31" s="18">
        <v>113.18</v>
      </c>
      <c r="H31" s="18">
        <v>97.24</v>
      </c>
      <c r="I31" s="17"/>
      <c r="J31" s="18">
        <v>144.72999999999999</v>
      </c>
      <c r="K31" s="18">
        <v>176.6</v>
      </c>
      <c r="L31" s="18">
        <v>228.18</v>
      </c>
      <c r="M31" s="18"/>
      <c r="N31" s="18">
        <v>57.582613655999999</v>
      </c>
      <c r="O31" s="18">
        <v>1.9654957925000001</v>
      </c>
      <c r="P31" s="19" t="s">
        <v>19</v>
      </c>
      <c r="Q31" s="14" t="s">
        <v>556</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46</v>
      </c>
      <c r="D32" s="20" t="s">
        <v>47</v>
      </c>
      <c r="E32" s="16"/>
      <c r="F32" s="17">
        <v>7.77</v>
      </c>
      <c r="G32" s="17">
        <v>6.74</v>
      </c>
      <c r="H32" s="17">
        <v>5.71</v>
      </c>
      <c r="I32" s="17"/>
      <c r="J32" s="17">
        <v>8.1300000000000008</v>
      </c>
      <c r="K32" s="17">
        <v>10.18</v>
      </c>
      <c r="L32" s="17">
        <v>13.5</v>
      </c>
      <c r="M32" s="17"/>
      <c r="N32" s="17">
        <v>45.256191788999999</v>
      </c>
      <c r="O32" s="36">
        <v>104.29831750000001</v>
      </c>
      <c r="P32" s="20" t="s">
        <v>16</v>
      </c>
      <c r="Q32" s="15" t="s">
        <v>557</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v>
      </c>
      <c r="D33" s="19" t="s">
        <v>49</v>
      </c>
      <c r="E33" s="16"/>
      <c r="F33" s="18">
        <v>109.92</v>
      </c>
      <c r="G33" s="18">
        <v>81.25</v>
      </c>
      <c r="H33" s="18">
        <v>52.58</v>
      </c>
      <c r="I33" s="17"/>
      <c r="J33" s="18">
        <v>117.51</v>
      </c>
      <c r="K33" s="18">
        <v>174.84</v>
      </c>
      <c r="L33" s="18">
        <v>267.60000000000002</v>
      </c>
      <c r="M33" s="18"/>
      <c r="N33" s="18">
        <v>37.859188418999999</v>
      </c>
      <c r="O33" s="18">
        <v>153.10866647</v>
      </c>
      <c r="P33" s="19" t="s">
        <v>16</v>
      </c>
      <c r="Q33" s="14" t="s">
        <v>558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50</v>
      </c>
      <c r="D34" s="20" t="s">
        <v>51</v>
      </c>
      <c r="E34" s="16"/>
      <c r="F34" s="17">
        <v>11.52</v>
      </c>
      <c r="G34" s="17">
        <v>10.86</v>
      </c>
      <c r="H34" s="17">
        <v>10.199999999999999</v>
      </c>
      <c r="I34" s="17"/>
      <c r="J34" s="17">
        <v>11.76</v>
      </c>
      <c r="K34" s="17">
        <v>13.07</v>
      </c>
      <c r="L34" s="17">
        <v>15.2</v>
      </c>
      <c r="M34" s="17"/>
      <c r="N34" s="17">
        <v>48.897097869</v>
      </c>
      <c r="O34" s="36">
        <v>46.727752350000003</v>
      </c>
      <c r="P34" s="20" t="s">
        <v>16</v>
      </c>
      <c r="Q34" s="15" t="s">
        <v>559</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52</v>
      </c>
      <c r="D35" s="19" t="s">
        <v>53</v>
      </c>
      <c r="E35" s="16"/>
      <c r="F35" s="18">
        <v>56.72</v>
      </c>
      <c r="G35" s="18">
        <v>51.86</v>
      </c>
      <c r="H35" s="18">
        <v>47.01</v>
      </c>
      <c r="I35" s="17"/>
      <c r="J35" s="18">
        <v>57.96</v>
      </c>
      <c r="K35" s="18">
        <v>67.66</v>
      </c>
      <c r="L35" s="18">
        <v>83.37</v>
      </c>
      <c r="M35" s="18"/>
      <c r="N35" s="18">
        <v>45.793365086000001</v>
      </c>
      <c r="O35" s="18">
        <v>611.50581834999991</v>
      </c>
      <c r="P35" s="19" t="s">
        <v>16</v>
      </c>
      <c r="Q35" s="14" t="s">
        <v>560</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52</v>
      </c>
      <c r="D36" s="20" t="s">
        <v>54</v>
      </c>
      <c r="E36" s="16"/>
      <c r="F36" s="17">
        <v>62</v>
      </c>
      <c r="G36" s="17">
        <v>56.01</v>
      </c>
      <c r="H36" s="17">
        <v>50.03</v>
      </c>
      <c r="I36" s="17"/>
      <c r="J36" s="17">
        <v>63.53</v>
      </c>
      <c r="K36" s="17">
        <v>75.489999999999995</v>
      </c>
      <c r="L36" s="17">
        <v>94.85</v>
      </c>
      <c r="M36" s="17"/>
      <c r="N36" s="17">
        <v>46.35570105</v>
      </c>
      <c r="O36" s="36">
        <v>91.126490650000008</v>
      </c>
      <c r="P36" s="20" t="s">
        <v>16</v>
      </c>
      <c r="Q36" s="15" t="s">
        <v>561</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52</v>
      </c>
      <c r="D37" s="19" t="s">
        <v>55</v>
      </c>
      <c r="E37" s="16"/>
      <c r="F37" s="18">
        <v>54.65</v>
      </c>
      <c r="G37" s="18">
        <v>50.37</v>
      </c>
      <c r="H37" s="18">
        <v>46.1</v>
      </c>
      <c r="I37" s="17"/>
      <c r="J37" s="18">
        <v>56.17</v>
      </c>
      <c r="K37" s="18">
        <v>64.709999999999994</v>
      </c>
      <c r="L37" s="18">
        <v>78.540000000000006</v>
      </c>
      <c r="M37" s="18"/>
      <c r="N37" s="18">
        <v>46.037792039999999</v>
      </c>
      <c r="O37" s="18">
        <v>139.66498684999999</v>
      </c>
      <c r="P37" s="19" t="s">
        <v>16</v>
      </c>
      <c r="Q37" s="14" t="s">
        <v>562</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563</v>
      </c>
      <c r="D38" s="20" t="s">
        <v>564</v>
      </c>
      <c r="E38" s="16"/>
      <c r="F38" s="17" t="s">
        <v>36</v>
      </c>
      <c r="G38" s="17" t="s">
        <v>36</v>
      </c>
      <c r="H38" s="17" t="s">
        <v>36</v>
      </c>
      <c r="I38" s="17"/>
      <c r="J38" s="17">
        <v>0</v>
      </c>
      <c r="K38" s="17">
        <v>0</v>
      </c>
      <c r="L38" s="17">
        <v>0.01</v>
      </c>
      <c r="M38" s="17"/>
      <c r="N38" s="17">
        <v>49.890557418999997</v>
      </c>
      <c r="O38" s="36">
        <v>2.8008866889999999</v>
      </c>
      <c r="P38" s="20" t="s">
        <v>19</v>
      </c>
      <c r="Q38" s="15" t="s">
        <v>36</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56</v>
      </c>
      <c r="D39" s="19" t="s">
        <v>57</v>
      </c>
      <c r="E39" s="16"/>
      <c r="F39" s="18">
        <v>26.37</v>
      </c>
      <c r="G39" s="18">
        <v>24.36</v>
      </c>
      <c r="H39" s="18">
        <v>22.35</v>
      </c>
      <c r="I39" s="17"/>
      <c r="J39" s="18">
        <v>28.86</v>
      </c>
      <c r="K39" s="18">
        <v>32.869999999999997</v>
      </c>
      <c r="L39" s="18">
        <v>39.369999999999997</v>
      </c>
      <c r="M39" s="18"/>
      <c r="N39" s="18">
        <v>49.414265649999997</v>
      </c>
      <c r="O39" s="18">
        <v>96.008218150000005</v>
      </c>
      <c r="P39" s="19" t="s">
        <v>19</v>
      </c>
      <c r="Q39" s="14" t="s">
        <v>565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58</v>
      </c>
      <c r="D40" s="20" t="s">
        <v>59</v>
      </c>
      <c r="E40" s="16"/>
      <c r="F40" s="17">
        <v>16.86</v>
      </c>
      <c r="G40" s="17">
        <v>15.03</v>
      </c>
      <c r="H40" s="17">
        <v>13.2</v>
      </c>
      <c r="I40" s="17"/>
      <c r="J40" s="17">
        <v>17.38</v>
      </c>
      <c r="K40" s="17">
        <v>21.03</v>
      </c>
      <c r="L40" s="17">
        <v>26.95</v>
      </c>
      <c r="M40" s="17"/>
      <c r="N40" s="17">
        <v>51.467359391999999</v>
      </c>
      <c r="O40" s="36">
        <v>675.35593395000001</v>
      </c>
      <c r="P40" s="20" t="s">
        <v>16</v>
      </c>
      <c r="Q40" s="15" t="s">
        <v>566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60</v>
      </c>
      <c r="D41" s="19" t="s">
        <v>61</v>
      </c>
      <c r="E41" s="16"/>
      <c r="F41" s="18">
        <v>4.9400000000000004</v>
      </c>
      <c r="G41" s="18">
        <v>4.5199999999999996</v>
      </c>
      <c r="H41" s="18">
        <v>4.0999999999999996</v>
      </c>
      <c r="I41" s="17"/>
      <c r="J41" s="18">
        <v>5.3</v>
      </c>
      <c r="K41" s="18">
        <v>6.13</v>
      </c>
      <c r="L41" s="18">
        <v>7.49</v>
      </c>
      <c r="M41" s="18"/>
      <c r="N41" s="18">
        <v>52.436571944000001</v>
      </c>
      <c r="O41" s="18">
        <v>9.204677499999999</v>
      </c>
      <c r="P41" s="19" t="s">
        <v>19</v>
      </c>
      <c r="Q41" s="14" t="s">
        <v>567</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489</v>
      </c>
      <c r="D42" s="20" t="s">
        <v>490</v>
      </c>
      <c r="E42" s="16"/>
      <c r="F42" s="17">
        <v>61.24</v>
      </c>
      <c r="G42" s="17">
        <v>55.6</v>
      </c>
      <c r="H42" s="17">
        <v>49.97</v>
      </c>
      <c r="I42" s="17"/>
      <c r="J42" s="17">
        <v>78.36</v>
      </c>
      <c r="K42" s="17">
        <v>89.62</v>
      </c>
      <c r="L42" s="17">
        <v>107.84</v>
      </c>
      <c r="M42" s="17"/>
      <c r="N42" s="17">
        <v>50.952229594000002</v>
      </c>
      <c r="O42" s="36">
        <v>3.0253935235</v>
      </c>
      <c r="P42" s="20" t="s">
        <v>19</v>
      </c>
      <c r="Q42" s="15" t="s">
        <v>568</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62</v>
      </c>
      <c r="D43" s="20" t="s">
        <v>63</v>
      </c>
      <c r="E43" s="16"/>
      <c r="F43" s="17">
        <v>17.05</v>
      </c>
      <c r="G43" s="17">
        <v>15.21</v>
      </c>
      <c r="H43" s="17">
        <v>13.37</v>
      </c>
      <c r="I43" s="17"/>
      <c r="J43" s="17">
        <v>17.45</v>
      </c>
      <c r="K43" s="17">
        <v>21.12</v>
      </c>
      <c r="L43" s="17">
        <v>27.08</v>
      </c>
      <c r="M43" s="17"/>
      <c r="N43" s="17">
        <v>48.346056544</v>
      </c>
      <c r="O43" s="36">
        <v>43.323002849999995</v>
      </c>
      <c r="P43" s="20" t="s">
        <v>16</v>
      </c>
      <c r="Q43" s="15" t="s">
        <v>569</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64</v>
      </c>
      <c r="D44" s="19" t="s">
        <v>65</v>
      </c>
      <c r="E44" s="16"/>
      <c r="F44" s="18">
        <v>34.200000000000003</v>
      </c>
      <c r="G44" s="18">
        <v>32.409999999999997</v>
      </c>
      <c r="H44" s="18">
        <v>30.62</v>
      </c>
      <c r="I44" s="17"/>
      <c r="J44" s="18">
        <v>34.72</v>
      </c>
      <c r="K44" s="18">
        <v>38.29</v>
      </c>
      <c r="L44" s="18">
        <v>44.07</v>
      </c>
      <c r="M44" s="18"/>
      <c r="N44" s="18">
        <v>48.916855949000002</v>
      </c>
      <c r="O44" s="18">
        <v>201.27043105000001</v>
      </c>
      <c r="P44" s="19" t="s">
        <v>16</v>
      </c>
      <c r="Q44" s="14" t="s">
        <v>570</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66</v>
      </c>
      <c r="D45" s="20" t="s">
        <v>67</v>
      </c>
      <c r="E45" s="16"/>
      <c r="F45" s="17">
        <v>23.91</v>
      </c>
      <c r="G45" s="17">
        <v>22.16</v>
      </c>
      <c r="H45" s="17">
        <v>20.41</v>
      </c>
      <c r="I45" s="17"/>
      <c r="J45" s="17">
        <v>26.65</v>
      </c>
      <c r="K45" s="17">
        <v>30.14</v>
      </c>
      <c r="L45" s="17">
        <v>35.79</v>
      </c>
      <c r="M45" s="17"/>
      <c r="N45" s="17">
        <v>61.31655129</v>
      </c>
      <c r="O45" s="36">
        <v>10.43996185</v>
      </c>
      <c r="P45" s="20" t="s">
        <v>19</v>
      </c>
      <c r="Q45" s="15" t="s">
        <v>571</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68</v>
      </c>
      <c r="D46" s="19" t="s">
        <v>69</v>
      </c>
      <c r="E46" s="16"/>
      <c r="F46" s="18">
        <v>125.8</v>
      </c>
      <c r="G46" s="18">
        <v>120.24</v>
      </c>
      <c r="H46" s="18">
        <v>114.68</v>
      </c>
      <c r="I46" s="17"/>
      <c r="J46" s="18">
        <v>127.03</v>
      </c>
      <c r="K46" s="18">
        <v>138.13999999999999</v>
      </c>
      <c r="L46" s="18">
        <v>156.13</v>
      </c>
      <c r="M46" s="18"/>
      <c r="N46" s="18">
        <v>42.418821102000003</v>
      </c>
      <c r="O46" s="18">
        <v>6.1600380254999996</v>
      </c>
      <c r="P46" s="19" t="s">
        <v>16</v>
      </c>
      <c r="Q46" s="14" t="s">
        <v>572</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70</v>
      </c>
      <c r="D47" s="20" t="s">
        <v>71</v>
      </c>
      <c r="E47" s="16"/>
      <c r="F47" s="17">
        <v>9.7799999999999994</v>
      </c>
      <c r="G47" s="17">
        <v>8.9</v>
      </c>
      <c r="H47" s="17">
        <v>8.02</v>
      </c>
      <c r="I47" s="17"/>
      <c r="J47" s="17">
        <v>9.99</v>
      </c>
      <c r="K47" s="17">
        <v>11.74</v>
      </c>
      <c r="L47" s="17">
        <v>14.58</v>
      </c>
      <c r="M47" s="17"/>
      <c r="N47" s="17">
        <v>46.072847787999997</v>
      </c>
      <c r="O47" s="36">
        <v>3.5300454000000001</v>
      </c>
      <c r="P47" s="20" t="s">
        <v>16</v>
      </c>
      <c r="Q47" s="15" t="s">
        <v>573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72</v>
      </c>
      <c r="D48" s="19" t="s">
        <v>73</v>
      </c>
      <c r="E48" s="16"/>
      <c r="F48" s="18">
        <v>7.66</v>
      </c>
      <c r="G48" s="18">
        <v>7.19</v>
      </c>
      <c r="H48" s="18">
        <v>6.72</v>
      </c>
      <c r="I48" s="17"/>
      <c r="J48" s="18">
        <v>7.97</v>
      </c>
      <c r="K48" s="18">
        <v>8.9</v>
      </c>
      <c r="L48" s="18">
        <v>10.42</v>
      </c>
      <c r="M48" s="18"/>
      <c r="N48" s="18">
        <v>28.442964416999999</v>
      </c>
      <c r="O48" s="18">
        <v>9.2103976000000003</v>
      </c>
      <c r="P48" s="19" t="s">
        <v>16</v>
      </c>
      <c r="Q48" s="14" t="s">
        <v>574</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74</v>
      </c>
      <c r="D49" s="20" t="s">
        <v>75</v>
      </c>
      <c r="E49" s="16"/>
      <c r="F49" s="17">
        <v>18.53</v>
      </c>
      <c r="G49" s="17">
        <v>17.27</v>
      </c>
      <c r="H49" s="17">
        <v>16.010000000000002</v>
      </c>
      <c r="I49" s="17"/>
      <c r="J49" s="17">
        <v>21.73</v>
      </c>
      <c r="K49" s="17">
        <v>24.24</v>
      </c>
      <c r="L49" s="17">
        <v>28.31</v>
      </c>
      <c r="M49" s="17"/>
      <c r="N49" s="17">
        <v>55.841654147</v>
      </c>
      <c r="O49" s="36">
        <v>4.8621913499999998</v>
      </c>
      <c r="P49" s="20" t="s">
        <v>19</v>
      </c>
      <c r="Q49" s="15" t="s">
        <v>575</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76</v>
      </c>
      <c r="D50" s="19" t="s">
        <v>77</v>
      </c>
      <c r="E50" s="16"/>
      <c r="F50" s="18">
        <v>16.13</v>
      </c>
      <c r="G50" s="18">
        <v>14.84</v>
      </c>
      <c r="H50" s="18">
        <v>13.55</v>
      </c>
      <c r="I50" s="17"/>
      <c r="J50" s="18">
        <v>16.440000000000001</v>
      </c>
      <c r="K50" s="18">
        <v>19.010000000000002</v>
      </c>
      <c r="L50" s="18">
        <v>23.17</v>
      </c>
      <c r="M50" s="18"/>
      <c r="N50" s="18">
        <v>39.638420867999997</v>
      </c>
      <c r="O50" s="18">
        <v>116.50286650000001</v>
      </c>
      <c r="P50" s="19" t="s">
        <v>16</v>
      </c>
      <c r="Q50" s="14" t="s">
        <v>576</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76</v>
      </c>
      <c r="D51" s="20" t="s">
        <v>78</v>
      </c>
      <c r="E51" s="16"/>
      <c r="F51" s="17">
        <v>18.62</v>
      </c>
      <c r="G51" s="17">
        <v>17.09</v>
      </c>
      <c r="H51" s="17">
        <v>15.56</v>
      </c>
      <c r="I51" s="17"/>
      <c r="J51" s="17">
        <v>18.940000000000001</v>
      </c>
      <c r="K51" s="17">
        <v>21.99</v>
      </c>
      <c r="L51" s="17">
        <v>26.92</v>
      </c>
      <c r="M51" s="17"/>
      <c r="N51" s="17">
        <v>40.500241398</v>
      </c>
      <c r="O51" s="36">
        <v>774.3690899500001</v>
      </c>
      <c r="P51" s="20" t="s">
        <v>16</v>
      </c>
      <c r="Q51" s="15" t="s">
        <v>577</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79</v>
      </c>
      <c r="D52" s="19" t="s">
        <v>80</v>
      </c>
      <c r="E52" s="16"/>
      <c r="F52" s="18">
        <v>21.72</v>
      </c>
      <c r="G52" s="18">
        <v>19.03</v>
      </c>
      <c r="H52" s="18">
        <v>16.350000000000001</v>
      </c>
      <c r="I52" s="17"/>
      <c r="J52" s="18">
        <v>22.24</v>
      </c>
      <c r="K52" s="18">
        <v>27.6</v>
      </c>
      <c r="L52" s="18">
        <v>36.29</v>
      </c>
      <c r="M52" s="18"/>
      <c r="N52" s="18">
        <v>44.531025784000001</v>
      </c>
      <c r="O52" s="18">
        <v>68.474487400000001</v>
      </c>
      <c r="P52" s="19" t="s">
        <v>16</v>
      </c>
      <c r="Q52" s="14" t="s">
        <v>578</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81</v>
      </c>
      <c r="D53" s="20" t="s">
        <v>82</v>
      </c>
      <c r="E53" s="16"/>
      <c r="F53" s="17">
        <v>23.4</v>
      </c>
      <c r="G53" s="17">
        <v>21.26</v>
      </c>
      <c r="H53" s="17">
        <v>19.12</v>
      </c>
      <c r="I53" s="17"/>
      <c r="J53" s="17">
        <v>23.96</v>
      </c>
      <c r="K53" s="17">
        <v>28.23</v>
      </c>
      <c r="L53" s="17">
        <v>35.14</v>
      </c>
      <c r="M53" s="17"/>
      <c r="N53" s="17">
        <v>39.237136733</v>
      </c>
      <c r="O53" s="36">
        <v>656.34107720000009</v>
      </c>
      <c r="P53" s="20" t="s">
        <v>16</v>
      </c>
      <c r="Q53" s="15" t="s">
        <v>579</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83</v>
      </c>
      <c r="D54" s="19" t="s">
        <v>84</v>
      </c>
      <c r="E54" s="16"/>
      <c r="F54" s="18">
        <v>20.309999999999999</v>
      </c>
      <c r="G54" s="18">
        <v>19.02</v>
      </c>
      <c r="H54" s="18">
        <v>17.73</v>
      </c>
      <c r="I54" s="17"/>
      <c r="J54" s="18">
        <v>20.93</v>
      </c>
      <c r="K54" s="18">
        <v>23.5</v>
      </c>
      <c r="L54" s="18">
        <v>27.66</v>
      </c>
      <c r="M54" s="18"/>
      <c r="N54" s="18">
        <v>41.932231924</v>
      </c>
      <c r="O54" s="18">
        <v>5.0026677499999996</v>
      </c>
      <c r="P54" s="19" t="s">
        <v>16</v>
      </c>
      <c r="Q54" s="14" t="s">
        <v>580</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85</v>
      </c>
      <c r="D55" s="20" t="s">
        <v>86</v>
      </c>
      <c r="E55" s="16"/>
      <c r="F55" s="17">
        <v>10.17</v>
      </c>
      <c r="G55" s="17">
        <v>8.15</v>
      </c>
      <c r="H55" s="17">
        <v>6.13</v>
      </c>
      <c r="I55" s="17"/>
      <c r="J55" s="17">
        <v>11</v>
      </c>
      <c r="K55" s="17">
        <v>15.03</v>
      </c>
      <c r="L55" s="17">
        <v>21.56</v>
      </c>
      <c r="M55" s="17"/>
      <c r="N55" s="17">
        <v>48.077750209999998</v>
      </c>
      <c r="O55" s="36">
        <v>77.21405455</v>
      </c>
      <c r="P55" s="20" t="s">
        <v>16</v>
      </c>
      <c r="Q55" s="15" t="s">
        <v>581</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87</v>
      </c>
      <c r="D56" s="19" t="s">
        <v>88</v>
      </c>
      <c r="E56" s="16"/>
      <c r="F56" s="18">
        <v>17.48</v>
      </c>
      <c r="G56" s="18">
        <v>15.26</v>
      </c>
      <c r="H56" s="18">
        <v>13.04</v>
      </c>
      <c r="I56" s="17"/>
      <c r="J56" s="18">
        <v>18.13</v>
      </c>
      <c r="K56" s="18">
        <v>22.56</v>
      </c>
      <c r="L56" s="18">
        <v>29.73</v>
      </c>
      <c r="M56" s="18"/>
      <c r="N56" s="18">
        <v>45.615509086000003</v>
      </c>
      <c r="O56" s="18">
        <v>187.3276152</v>
      </c>
      <c r="P56" s="19" t="s">
        <v>16</v>
      </c>
      <c r="Q56" s="14" t="s">
        <v>582</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491</v>
      </c>
      <c r="D57" s="20" t="s">
        <v>492</v>
      </c>
      <c r="E57" s="16"/>
      <c r="F57" s="17">
        <v>2.81</v>
      </c>
      <c r="G57" s="17">
        <v>2.5499999999999998</v>
      </c>
      <c r="H57" s="17">
        <v>2.29</v>
      </c>
      <c r="I57" s="17"/>
      <c r="J57" s="17">
        <v>2.98</v>
      </c>
      <c r="K57" s="17">
        <v>3.49</v>
      </c>
      <c r="L57" s="17">
        <v>4.33</v>
      </c>
      <c r="M57" s="17"/>
      <c r="N57" s="17">
        <v>52.450392389000001</v>
      </c>
      <c r="O57" s="36">
        <v>1.3457534499999999</v>
      </c>
      <c r="P57" s="20" t="s">
        <v>16</v>
      </c>
      <c r="Q57" s="15" t="s">
        <v>583</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89</v>
      </c>
      <c r="D58" s="19" t="s">
        <v>90</v>
      </c>
      <c r="E58" s="16"/>
      <c r="F58" s="18">
        <v>23.61</v>
      </c>
      <c r="G58" s="18">
        <v>20.5</v>
      </c>
      <c r="H58" s="18">
        <v>17.39</v>
      </c>
      <c r="I58" s="17"/>
      <c r="J58" s="18">
        <v>24.37</v>
      </c>
      <c r="K58" s="18">
        <v>30.58</v>
      </c>
      <c r="L58" s="18">
        <v>40.630000000000003</v>
      </c>
      <c r="M58" s="18"/>
      <c r="N58" s="18">
        <v>45.481217731000001</v>
      </c>
      <c r="O58" s="18">
        <v>7.2575054454999997</v>
      </c>
      <c r="P58" s="19" t="s">
        <v>16</v>
      </c>
      <c r="Q58" s="14" t="s">
        <v>584</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91</v>
      </c>
      <c r="D59" s="19" t="s">
        <v>92</v>
      </c>
      <c r="E59" s="16"/>
      <c r="F59" s="18">
        <v>53.92</v>
      </c>
      <c r="G59" s="18">
        <v>49.88</v>
      </c>
      <c r="H59" s="18">
        <v>45.85</v>
      </c>
      <c r="I59" s="17"/>
      <c r="J59" s="18">
        <v>55.74</v>
      </c>
      <c r="K59" s="18">
        <v>63.8</v>
      </c>
      <c r="L59" s="18">
        <v>76.84</v>
      </c>
      <c r="M59" s="18"/>
      <c r="N59" s="18">
        <v>45.826839362999998</v>
      </c>
      <c r="O59" s="18">
        <v>612.73307464999993</v>
      </c>
      <c r="P59" s="19" t="s">
        <v>16</v>
      </c>
      <c r="Q59" s="14" t="s">
        <v>585</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93</v>
      </c>
      <c r="D60" s="20" t="s">
        <v>94</v>
      </c>
      <c r="E60" s="16"/>
      <c r="F60" s="17">
        <v>17.46</v>
      </c>
      <c r="G60" s="17">
        <v>16.39</v>
      </c>
      <c r="H60" s="17">
        <v>15.33</v>
      </c>
      <c r="I60" s="17"/>
      <c r="J60" s="17">
        <v>17.72</v>
      </c>
      <c r="K60" s="17">
        <v>19.84</v>
      </c>
      <c r="L60" s="17">
        <v>23.27</v>
      </c>
      <c r="M60" s="17"/>
      <c r="N60" s="17">
        <v>43.081927489000002</v>
      </c>
      <c r="O60" s="36">
        <v>94.425285650000006</v>
      </c>
      <c r="P60" s="20" t="s">
        <v>16</v>
      </c>
      <c r="Q60" s="15" t="s">
        <v>586</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95</v>
      </c>
      <c r="D61" s="19" t="s">
        <v>96</v>
      </c>
      <c r="E61" s="16"/>
      <c r="F61" s="18">
        <v>5.54</v>
      </c>
      <c r="G61" s="18">
        <v>4.9400000000000004</v>
      </c>
      <c r="H61" s="18">
        <v>4.34</v>
      </c>
      <c r="I61" s="17"/>
      <c r="J61" s="18">
        <v>5.71</v>
      </c>
      <c r="K61" s="18">
        <v>6.9</v>
      </c>
      <c r="L61" s="18">
        <v>8.84</v>
      </c>
      <c r="M61" s="18"/>
      <c r="N61" s="18">
        <v>32.489661873000003</v>
      </c>
      <c r="O61" s="18">
        <v>5.5207993999999996</v>
      </c>
      <c r="P61" s="19" t="s">
        <v>16</v>
      </c>
      <c r="Q61" s="14" t="s">
        <v>587</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97</v>
      </c>
      <c r="D62" s="20" t="s">
        <v>98</v>
      </c>
      <c r="E62" s="16"/>
      <c r="F62" s="17">
        <v>2.82</v>
      </c>
      <c r="G62" s="17">
        <v>2.37</v>
      </c>
      <c r="H62" s="17">
        <v>1.93</v>
      </c>
      <c r="I62" s="17"/>
      <c r="J62" s="17">
        <v>4.17</v>
      </c>
      <c r="K62" s="17">
        <v>5.05</v>
      </c>
      <c r="L62" s="17">
        <v>6.49</v>
      </c>
      <c r="M62" s="17"/>
      <c r="N62" s="17">
        <v>54.188430238999999</v>
      </c>
      <c r="O62" s="36">
        <v>12.0984829</v>
      </c>
      <c r="P62" s="20" t="s">
        <v>19</v>
      </c>
      <c r="Q62" s="15" t="s">
        <v>588</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99</v>
      </c>
      <c r="D63" s="19" t="s">
        <v>100</v>
      </c>
      <c r="E63" s="16"/>
      <c r="F63" s="18">
        <v>10.26</v>
      </c>
      <c r="G63" s="18">
        <v>8.49</v>
      </c>
      <c r="H63" s="18">
        <v>6.73</v>
      </c>
      <c r="I63" s="17"/>
      <c r="J63" s="18">
        <v>10.54</v>
      </c>
      <c r="K63" s="18">
        <v>14.06</v>
      </c>
      <c r="L63" s="18">
        <v>19.77</v>
      </c>
      <c r="M63" s="18"/>
      <c r="N63" s="18">
        <v>51.199736500999997</v>
      </c>
      <c r="O63" s="18">
        <v>50.352289649999996</v>
      </c>
      <c r="P63" s="19" t="s">
        <v>19</v>
      </c>
      <c r="Q63" s="14" t="s">
        <v>518</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101</v>
      </c>
      <c r="D64" s="20" t="s">
        <v>102</v>
      </c>
      <c r="E64" s="16"/>
      <c r="F64" s="17">
        <v>11.52</v>
      </c>
      <c r="G64" s="17">
        <v>8.8699999999999992</v>
      </c>
      <c r="H64" s="17">
        <v>6.23</v>
      </c>
      <c r="I64" s="17"/>
      <c r="J64" s="17">
        <v>12.08</v>
      </c>
      <c r="K64" s="17">
        <v>17.36</v>
      </c>
      <c r="L64" s="17">
        <v>25.92</v>
      </c>
      <c r="M64" s="17"/>
      <c r="N64" s="17">
        <v>54.013139997000003</v>
      </c>
      <c r="O64" s="36">
        <v>113.51796165</v>
      </c>
      <c r="P64" s="20" t="s">
        <v>16</v>
      </c>
      <c r="Q64" s="15" t="s">
        <v>589</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103</v>
      </c>
      <c r="D65" s="19" t="s">
        <v>493</v>
      </c>
      <c r="E65" s="16"/>
      <c r="F65" s="18">
        <v>16.23</v>
      </c>
      <c r="G65" s="18">
        <v>15.24</v>
      </c>
      <c r="H65" s="18">
        <v>14.25</v>
      </c>
      <c r="I65" s="17"/>
      <c r="J65" s="18">
        <v>16.68</v>
      </c>
      <c r="K65" s="18">
        <v>18.649999999999999</v>
      </c>
      <c r="L65" s="18">
        <v>21.86</v>
      </c>
      <c r="M65" s="18"/>
      <c r="N65" s="18">
        <v>69.598046370000006</v>
      </c>
      <c r="O65" s="18">
        <v>1.96537965</v>
      </c>
      <c r="P65" s="19" t="s">
        <v>19</v>
      </c>
      <c r="Q65" s="14" t="s">
        <v>590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103</v>
      </c>
      <c r="D66" s="20" t="s">
        <v>104</v>
      </c>
      <c r="E66" s="16"/>
      <c r="F66" s="17">
        <v>12.22</v>
      </c>
      <c r="G66" s="17">
        <v>11.54</v>
      </c>
      <c r="H66" s="17">
        <v>10.86</v>
      </c>
      <c r="I66" s="17"/>
      <c r="J66" s="17">
        <v>12.62</v>
      </c>
      <c r="K66" s="17">
        <v>13.97</v>
      </c>
      <c r="L66" s="17">
        <v>16.16</v>
      </c>
      <c r="M66" s="17"/>
      <c r="N66" s="17">
        <v>63.989283696999998</v>
      </c>
      <c r="O66" s="36">
        <v>174.29242205</v>
      </c>
      <c r="P66" s="20" t="s">
        <v>19</v>
      </c>
      <c r="Q66" s="15" t="s">
        <v>591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494</v>
      </c>
      <c r="D67" s="19" t="s">
        <v>495</v>
      </c>
      <c r="E67" s="16"/>
      <c r="F67" s="18">
        <v>108.08</v>
      </c>
      <c r="G67" s="18">
        <v>98.07</v>
      </c>
      <c r="H67" s="18">
        <v>88.06</v>
      </c>
      <c r="I67" s="17"/>
      <c r="J67" s="18">
        <v>110.49</v>
      </c>
      <c r="K67" s="18">
        <v>130.5</v>
      </c>
      <c r="L67" s="18">
        <v>162.88</v>
      </c>
      <c r="M67" s="18"/>
      <c r="N67" s="18">
        <v>75.570167077999997</v>
      </c>
      <c r="O67" s="18">
        <v>3.7930310380000001</v>
      </c>
      <c r="P67" s="19" t="s">
        <v>19</v>
      </c>
      <c r="Q67" s="14" t="s">
        <v>592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105</v>
      </c>
      <c r="D68" s="20" t="s">
        <v>106</v>
      </c>
      <c r="E68" s="16"/>
      <c r="F68" s="17">
        <v>2.92</v>
      </c>
      <c r="G68" s="17">
        <v>2.29</v>
      </c>
      <c r="H68" s="17">
        <v>1.66</v>
      </c>
      <c r="I68" s="17"/>
      <c r="J68" s="17">
        <v>3.01</v>
      </c>
      <c r="K68" s="17">
        <v>4.26</v>
      </c>
      <c r="L68" s="17">
        <v>6.29</v>
      </c>
      <c r="M68" s="17"/>
      <c r="N68" s="17">
        <v>42.154734591</v>
      </c>
      <c r="O68" s="36">
        <v>92.254461399999997</v>
      </c>
      <c r="P68" s="20" t="s">
        <v>16</v>
      </c>
      <c r="Q68" s="15" t="s">
        <v>593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107</v>
      </c>
      <c r="D69" s="19" t="s">
        <v>108</v>
      </c>
      <c r="E69" s="16"/>
      <c r="F69" s="18">
        <v>37.5</v>
      </c>
      <c r="G69" s="18">
        <v>27.39</v>
      </c>
      <c r="H69" s="18">
        <v>17.29</v>
      </c>
      <c r="I69" s="17"/>
      <c r="J69" s="18">
        <v>42.56</v>
      </c>
      <c r="K69" s="18">
        <v>62.76</v>
      </c>
      <c r="L69" s="18">
        <v>95.45</v>
      </c>
      <c r="M69" s="18"/>
      <c r="N69" s="18">
        <v>37.209345046000003</v>
      </c>
      <c r="O69" s="18">
        <v>9.9914127489999984</v>
      </c>
      <c r="P69" s="19" t="s">
        <v>16</v>
      </c>
      <c r="Q69" s="14" t="s">
        <v>594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109</v>
      </c>
      <c r="D70" s="20" t="s">
        <v>110</v>
      </c>
      <c r="E70" s="16"/>
      <c r="F70" s="17">
        <v>53.05</v>
      </c>
      <c r="G70" s="17">
        <v>46.07</v>
      </c>
      <c r="H70" s="17">
        <v>39.1</v>
      </c>
      <c r="I70" s="17"/>
      <c r="J70" s="17">
        <v>58.82</v>
      </c>
      <c r="K70" s="17">
        <v>72.760000000000005</v>
      </c>
      <c r="L70" s="17">
        <v>95.33</v>
      </c>
      <c r="M70" s="17"/>
      <c r="N70" s="17">
        <v>56.662478653000001</v>
      </c>
      <c r="O70" s="36">
        <v>166.21605389999999</v>
      </c>
      <c r="P70" s="20" t="s">
        <v>19</v>
      </c>
      <c r="Q70" s="15" t="s">
        <v>595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111</v>
      </c>
      <c r="D71" s="19" t="s">
        <v>112</v>
      </c>
      <c r="E71" s="16"/>
      <c r="F71" s="18">
        <v>15.03</v>
      </c>
      <c r="G71" s="18">
        <v>13.86</v>
      </c>
      <c r="H71" s="18">
        <v>12.7</v>
      </c>
      <c r="I71" s="17"/>
      <c r="J71" s="18">
        <v>15.57</v>
      </c>
      <c r="K71" s="18">
        <v>17.89</v>
      </c>
      <c r="L71" s="18">
        <v>21.66</v>
      </c>
      <c r="M71" s="18"/>
      <c r="N71" s="18">
        <v>60.061019705</v>
      </c>
      <c r="O71" s="18">
        <v>409.55564025000001</v>
      </c>
      <c r="P71" s="19" t="s">
        <v>19</v>
      </c>
      <c r="Q71" s="14" t="s">
        <v>519</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596</v>
      </c>
      <c r="D72" s="20" t="s">
        <v>597</v>
      </c>
      <c r="E72" s="16"/>
      <c r="F72" s="17">
        <v>745.89</v>
      </c>
      <c r="G72" s="17">
        <v>620.21</v>
      </c>
      <c r="H72" s="17">
        <v>494.54</v>
      </c>
      <c r="I72" s="17"/>
      <c r="J72" s="17">
        <v>826.21</v>
      </c>
      <c r="K72" s="17">
        <v>1077.55</v>
      </c>
      <c r="L72" s="17">
        <v>1484.27</v>
      </c>
      <c r="M72" s="17"/>
      <c r="N72" s="17">
        <v>64.155623199999994</v>
      </c>
      <c r="O72" s="36">
        <v>1.1275966610000001</v>
      </c>
      <c r="P72" s="20" t="s">
        <v>19</v>
      </c>
      <c r="Q72" s="15" t="s">
        <v>598</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113</v>
      </c>
      <c r="D73" s="19" t="s">
        <v>114</v>
      </c>
      <c r="E73" s="16"/>
      <c r="F73" s="18">
        <v>5.18</v>
      </c>
      <c r="G73" s="18">
        <v>4.5599999999999996</v>
      </c>
      <c r="H73" s="18">
        <v>3.95</v>
      </c>
      <c r="I73" s="17"/>
      <c r="J73" s="18">
        <v>5.37</v>
      </c>
      <c r="K73" s="18">
        <v>6.59</v>
      </c>
      <c r="L73" s="18">
        <v>8.57</v>
      </c>
      <c r="M73" s="18"/>
      <c r="N73" s="18">
        <v>40.474578344999998</v>
      </c>
      <c r="O73" s="18">
        <v>206.80514045000001</v>
      </c>
      <c r="P73" s="19" t="s">
        <v>16</v>
      </c>
      <c r="Q73" s="14" t="s">
        <v>599</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115</v>
      </c>
      <c r="D74" s="20" t="s">
        <v>116</v>
      </c>
      <c r="E74" s="16"/>
      <c r="F74" s="17">
        <v>46.16</v>
      </c>
      <c r="G74" s="17">
        <v>42.81</v>
      </c>
      <c r="H74" s="17">
        <v>39.46</v>
      </c>
      <c r="I74" s="17"/>
      <c r="J74" s="17">
        <v>47.09</v>
      </c>
      <c r="K74" s="17">
        <v>53.78</v>
      </c>
      <c r="L74" s="17">
        <v>64.61</v>
      </c>
      <c r="M74" s="17"/>
      <c r="N74" s="17">
        <v>40.072416418000003</v>
      </c>
      <c r="O74" s="36">
        <v>92.91423635000001</v>
      </c>
      <c r="P74" s="20" t="s">
        <v>16</v>
      </c>
      <c r="Q74" s="15" t="s">
        <v>600</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117</v>
      </c>
      <c r="D75" s="19" t="s">
        <v>118</v>
      </c>
      <c r="E75" s="16"/>
      <c r="F75" s="18">
        <v>5.86</v>
      </c>
      <c r="G75" s="18">
        <v>5.22</v>
      </c>
      <c r="H75" s="18">
        <v>4.58</v>
      </c>
      <c r="I75" s="17"/>
      <c r="J75" s="18">
        <v>6</v>
      </c>
      <c r="K75" s="18">
        <v>7.27</v>
      </c>
      <c r="L75" s="18">
        <v>9.33</v>
      </c>
      <c r="M75" s="18"/>
      <c r="N75" s="18">
        <v>43.069882346</v>
      </c>
      <c r="O75" s="18">
        <v>2.38972915</v>
      </c>
      <c r="P75" s="19" t="s">
        <v>16</v>
      </c>
      <c r="Q75" s="14" t="s">
        <v>601</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119</v>
      </c>
      <c r="D76" s="20" t="s">
        <v>120</v>
      </c>
      <c r="E76" s="16"/>
      <c r="F76" s="17">
        <v>4.8499999999999996</v>
      </c>
      <c r="G76" s="17">
        <v>4.25</v>
      </c>
      <c r="H76" s="17">
        <v>3.66</v>
      </c>
      <c r="I76" s="17"/>
      <c r="J76" s="17">
        <v>5.05</v>
      </c>
      <c r="K76" s="17">
        <v>6.23</v>
      </c>
      <c r="L76" s="17">
        <v>8.14</v>
      </c>
      <c r="M76" s="17"/>
      <c r="N76" s="17">
        <v>48.857101964999998</v>
      </c>
      <c r="O76" s="36">
        <v>57.715148650000003</v>
      </c>
      <c r="P76" s="20" t="s">
        <v>16</v>
      </c>
      <c r="Q76" s="15" t="s">
        <v>602</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121</v>
      </c>
      <c r="D77" s="19" t="s">
        <v>122</v>
      </c>
      <c r="E77" s="16"/>
      <c r="F77" s="18">
        <v>34.24</v>
      </c>
      <c r="G77" s="18">
        <v>30.76</v>
      </c>
      <c r="H77" s="18">
        <v>27.29</v>
      </c>
      <c r="I77" s="17"/>
      <c r="J77" s="18">
        <v>35.770000000000003</v>
      </c>
      <c r="K77" s="18">
        <v>42.71</v>
      </c>
      <c r="L77" s="18">
        <v>53.94</v>
      </c>
      <c r="M77" s="18"/>
      <c r="N77" s="18">
        <v>47.270131253999999</v>
      </c>
      <c r="O77" s="18">
        <v>125.94852145</v>
      </c>
      <c r="P77" s="19" t="s">
        <v>16</v>
      </c>
      <c r="Q77" s="14" t="s">
        <v>603</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123</v>
      </c>
      <c r="D78" s="20" t="s">
        <v>124</v>
      </c>
      <c r="E78" s="16"/>
      <c r="F78" s="17">
        <v>2.0299999999999998</v>
      </c>
      <c r="G78" s="17">
        <v>1.69</v>
      </c>
      <c r="H78" s="17">
        <v>1.36</v>
      </c>
      <c r="I78" s="17"/>
      <c r="J78" s="17">
        <v>2.79</v>
      </c>
      <c r="K78" s="17">
        <v>3.45</v>
      </c>
      <c r="L78" s="17">
        <v>4.5199999999999996</v>
      </c>
      <c r="M78" s="17"/>
      <c r="N78" s="17">
        <v>55.737403487999998</v>
      </c>
      <c r="O78" s="36">
        <v>29.625647099999998</v>
      </c>
      <c r="P78" s="20" t="s">
        <v>19</v>
      </c>
      <c r="Q78" s="15" t="s">
        <v>604</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125</v>
      </c>
      <c r="D79" s="19" t="s">
        <v>126</v>
      </c>
      <c r="E79" s="16"/>
      <c r="F79" s="18">
        <v>26.1</v>
      </c>
      <c r="G79" s="18">
        <v>23.51</v>
      </c>
      <c r="H79" s="18">
        <v>20.92</v>
      </c>
      <c r="I79" s="17"/>
      <c r="J79" s="18">
        <v>27.37</v>
      </c>
      <c r="K79" s="18">
        <v>32.54</v>
      </c>
      <c r="L79" s="18">
        <v>40.92</v>
      </c>
      <c r="M79" s="18"/>
      <c r="N79" s="18">
        <v>45.161712719000001</v>
      </c>
      <c r="O79" s="18">
        <v>181.18179024999998</v>
      </c>
      <c r="P79" s="19" t="s">
        <v>16</v>
      </c>
      <c r="Q79" s="14" t="s">
        <v>605</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125</v>
      </c>
      <c r="D80" s="20" t="s">
        <v>127</v>
      </c>
      <c r="E80" s="16"/>
      <c r="F80" s="17">
        <v>24.5</v>
      </c>
      <c r="G80" s="17">
        <v>21.96</v>
      </c>
      <c r="H80" s="17">
        <v>19.43</v>
      </c>
      <c r="I80" s="17"/>
      <c r="J80" s="17">
        <v>25.59</v>
      </c>
      <c r="K80" s="17">
        <v>30.65</v>
      </c>
      <c r="L80" s="17">
        <v>38.840000000000003</v>
      </c>
      <c r="M80" s="17"/>
      <c r="N80" s="17">
        <v>45.638200904999998</v>
      </c>
      <c r="O80" s="36">
        <v>18.086038199999997</v>
      </c>
      <c r="P80" s="20" t="s">
        <v>16</v>
      </c>
      <c r="Q80" s="15" t="s">
        <v>606</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128</v>
      </c>
      <c r="D81" s="19" t="s">
        <v>129</v>
      </c>
      <c r="E81" s="16"/>
      <c r="F81" s="18">
        <v>3.56</v>
      </c>
      <c r="G81" s="18">
        <v>2.83</v>
      </c>
      <c r="H81" s="18">
        <v>2.1</v>
      </c>
      <c r="I81" s="17"/>
      <c r="J81" s="18">
        <v>4.7699999999999996</v>
      </c>
      <c r="K81" s="18">
        <v>6.22</v>
      </c>
      <c r="L81" s="18">
        <v>8.58</v>
      </c>
      <c r="M81" s="18"/>
      <c r="N81" s="18">
        <v>53.414935956999997</v>
      </c>
      <c r="O81" s="18">
        <v>5.0621925000000001</v>
      </c>
      <c r="P81" s="19" t="s">
        <v>19</v>
      </c>
      <c r="Q81" s="14" t="s">
        <v>607</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608</v>
      </c>
      <c r="D82" s="20" t="s">
        <v>609</v>
      </c>
      <c r="E82" s="16"/>
      <c r="F82" s="17">
        <v>855.96</v>
      </c>
      <c r="G82" s="17">
        <v>746.87</v>
      </c>
      <c r="H82" s="17">
        <v>637.78</v>
      </c>
      <c r="I82" s="17"/>
      <c r="J82" s="17">
        <v>934</v>
      </c>
      <c r="K82" s="17">
        <v>1152.17</v>
      </c>
      <c r="L82" s="17">
        <v>1505.21</v>
      </c>
      <c r="M82" s="17"/>
      <c r="N82" s="17">
        <v>80.673816947999995</v>
      </c>
      <c r="O82" s="36">
        <v>1.0422502239999998</v>
      </c>
      <c r="P82" s="20" t="s">
        <v>19</v>
      </c>
      <c r="Q82" s="15" t="s">
        <v>610</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130</v>
      </c>
      <c r="D83" s="19" t="s">
        <v>131</v>
      </c>
      <c r="E83" s="16"/>
      <c r="F83" s="18">
        <v>17.45</v>
      </c>
      <c r="G83" s="18">
        <v>15.48</v>
      </c>
      <c r="H83" s="18">
        <v>13.51</v>
      </c>
      <c r="I83" s="17"/>
      <c r="J83" s="18">
        <v>18.510000000000002</v>
      </c>
      <c r="K83" s="18">
        <v>22.44</v>
      </c>
      <c r="L83" s="18">
        <v>28.81</v>
      </c>
      <c r="M83" s="18"/>
      <c r="N83" s="18">
        <v>76.351452750999997</v>
      </c>
      <c r="O83" s="18">
        <v>21.8876797</v>
      </c>
      <c r="P83" s="19" t="s">
        <v>19</v>
      </c>
      <c r="Q83" s="14" t="s">
        <v>611</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132</v>
      </c>
      <c r="D84" s="20" t="s">
        <v>133</v>
      </c>
      <c r="E84" s="16"/>
      <c r="F84" s="17">
        <v>4.6100000000000003</v>
      </c>
      <c r="G84" s="17">
        <v>4.0599999999999996</v>
      </c>
      <c r="H84" s="17">
        <v>3.51</v>
      </c>
      <c r="I84" s="17"/>
      <c r="J84" s="17">
        <v>4.7300000000000004</v>
      </c>
      <c r="K84" s="17">
        <v>5.82</v>
      </c>
      <c r="L84" s="17">
        <v>7.59</v>
      </c>
      <c r="M84" s="17"/>
      <c r="N84" s="17">
        <v>39.569053257999997</v>
      </c>
      <c r="O84" s="36">
        <v>17.8225126</v>
      </c>
      <c r="P84" s="20" t="s">
        <v>16</v>
      </c>
      <c r="Q84" s="15" t="s">
        <v>612</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134</v>
      </c>
      <c r="D85" s="19" t="s">
        <v>135</v>
      </c>
      <c r="E85" s="16"/>
      <c r="F85" s="18">
        <v>13.93</v>
      </c>
      <c r="G85" s="18">
        <v>11.56</v>
      </c>
      <c r="H85" s="18">
        <v>9.19</v>
      </c>
      <c r="I85" s="17"/>
      <c r="J85" s="18">
        <v>14.47</v>
      </c>
      <c r="K85" s="18">
        <v>19.2</v>
      </c>
      <c r="L85" s="18">
        <v>26.87</v>
      </c>
      <c r="M85" s="18"/>
      <c r="N85" s="18">
        <v>43.464636966999997</v>
      </c>
      <c r="O85" s="18">
        <v>15.99260245</v>
      </c>
      <c r="P85" s="19" t="s">
        <v>16</v>
      </c>
      <c r="Q85" s="14" t="s">
        <v>613</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136</v>
      </c>
      <c r="D86" s="20" t="s">
        <v>137</v>
      </c>
      <c r="E86" s="16"/>
      <c r="F86" s="17">
        <v>13.72</v>
      </c>
      <c r="G86" s="17">
        <v>12.25</v>
      </c>
      <c r="H86" s="17">
        <v>10.79</v>
      </c>
      <c r="I86" s="17"/>
      <c r="J86" s="17">
        <v>14.05</v>
      </c>
      <c r="K86" s="17">
        <v>16.97</v>
      </c>
      <c r="L86" s="17">
        <v>21.71</v>
      </c>
      <c r="M86" s="17"/>
      <c r="N86" s="17">
        <v>42.516322778000003</v>
      </c>
      <c r="O86" s="36">
        <v>115.54661595</v>
      </c>
      <c r="P86" s="20" t="s">
        <v>16</v>
      </c>
      <c r="Q86" s="15" t="s">
        <v>614</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138</v>
      </c>
      <c r="D87" s="19" t="s">
        <v>139</v>
      </c>
      <c r="E87" s="16"/>
      <c r="F87" s="18">
        <v>7.99</v>
      </c>
      <c r="G87" s="18">
        <v>6.57</v>
      </c>
      <c r="H87" s="18">
        <v>5.16</v>
      </c>
      <c r="I87" s="17"/>
      <c r="J87" s="18">
        <v>8.36</v>
      </c>
      <c r="K87" s="18">
        <v>11.18</v>
      </c>
      <c r="L87" s="18">
        <v>15.75</v>
      </c>
      <c r="M87" s="18"/>
      <c r="N87" s="18">
        <v>30.214300016999999</v>
      </c>
      <c r="O87" s="18">
        <v>81.805389949999991</v>
      </c>
      <c r="P87" s="19" t="s">
        <v>16</v>
      </c>
      <c r="Q87" s="14" t="s">
        <v>615</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140</v>
      </c>
      <c r="D88" s="20" t="s">
        <v>141</v>
      </c>
      <c r="E88" s="16"/>
      <c r="F88" s="17" t="s">
        <v>36</v>
      </c>
      <c r="G88" s="17" t="s">
        <v>36</v>
      </c>
      <c r="H88" s="17" t="s">
        <v>36</v>
      </c>
      <c r="I88" s="17"/>
      <c r="J88" s="17" t="s">
        <v>36</v>
      </c>
      <c r="K88" s="17" t="s">
        <v>36</v>
      </c>
      <c r="L88" s="17" t="s">
        <v>36</v>
      </c>
      <c r="M88" s="17"/>
      <c r="N88" s="17" t="s">
        <v>36</v>
      </c>
      <c r="O88" s="36" t="s">
        <v>36</v>
      </c>
      <c r="P88" s="20" t="s">
        <v>36</v>
      </c>
      <c r="Q88" s="15" t="s">
        <v>37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142</v>
      </c>
      <c r="D89" s="19" t="s">
        <v>143</v>
      </c>
      <c r="E89" s="16"/>
      <c r="F89" s="18">
        <v>74.28</v>
      </c>
      <c r="G89" s="18">
        <v>63.98</v>
      </c>
      <c r="H89" s="18">
        <v>53.68</v>
      </c>
      <c r="I89" s="17"/>
      <c r="J89" s="18">
        <v>77.010000000000005</v>
      </c>
      <c r="K89" s="18">
        <v>97.6</v>
      </c>
      <c r="L89" s="18">
        <v>130.93</v>
      </c>
      <c r="M89" s="18"/>
      <c r="N89" s="18">
        <v>38.433199004999999</v>
      </c>
      <c r="O89" s="18">
        <v>513.61131250000005</v>
      </c>
      <c r="P89" s="19" t="s">
        <v>16</v>
      </c>
      <c r="Q89" s="14" t="s">
        <v>616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144</v>
      </c>
      <c r="D90" s="20" t="s">
        <v>145</v>
      </c>
      <c r="E90" s="16"/>
      <c r="F90" s="17">
        <v>49.26</v>
      </c>
      <c r="G90" s="17">
        <v>46.29</v>
      </c>
      <c r="H90" s="17">
        <v>43.32</v>
      </c>
      <c r="I90" s="17"/>
      <c r="J90" s="17">
        <v>50.93</v>
      </c>
      <c r="K90" s="17">
        <v>56.86</v>
      </c>
      <c r="L90" s="17">
        <v>66.47</v>
      </c>
      <c r="M90" s="17"/>
      <c r="N90" s="17">
        <v>40.895037176999999</v>
      </c>
      <c r="O90" s="36">
        <v>185.90517715000001</v>
      </c>
      <c r="P90" s="20" t="s">
        <v>16</v>
      </c>
      <c r="Q90" s="15" t="s">
        <v>617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146</v>
      </c>
      <c r="D91" s="19" t="s">
        <v>147</v>
      </c>
      <c r="E91" s="16"/>
      <c r="F91" s="18">
        <v>24.76</v>
      </c>
      <c r="G91" s="18">
        <v>22.19</v>
      </c>
      <c r="H91" s="18">
        <v>19.63</v>
      </c>
      <c r="I91" s="17"/>
      <c r="J91" s="18">
        <v>25.99</v>
      </c>
      <c r="K91" s="18">
        <v>31.11</v>
      </c>
      <c r="L91" s="18">
        <v>39.4</v>
      </c>
      <c r="M91" s="18"/>
      <c r="N91" s="18">
        <v>72.841109392999996</v>
      </c>
      <c r="O91" s="18">
        <v>459.62324345000002</v>
      </c>
      <c r="P91" s="19" t="s">
        <v>19</v>
      </c>
      <c r="Q91" s="14" t="s">
        <v>618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148</v>
      </c>
      <c r="D92" s="20" t="s">
        <v>149</v>
      </c>
      <c r="E92" s="16"/>
      <c r="F92" s="17">
        <v>31.41</v>
      </c>
      <c r="G92" s="17">
        <v>29.62</v>
      </c>
      <c r="H92" s="17">
        <v>27.84</v>
      </c>
      <c r="I92" s="17"/>
      <c r="J92" s="17">
        <v>32.1</v>
      </c>
      <c r="K92" s="17">
        <v>35.659999999999997</v>
      </c>
      <c r="L92" s="17">
        <v>41.44</v>
      </c>
      <c r="M92" s="17"/>
      <c r="N92" s="17">
        <v>44.339991583</v>
      </c>
      <c r="O92" s="36">
        <v>60.756859949999999</v>
      </c>
      <c r="P92" s="20" t="s">
        <v>16</v>
      </c>
      <c r="Q92" s="15" t="s">
        <v>619</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150</v>
      </c>
      <c r="D93" s="19" t="s">
        <v>151</v>
      </c>
      <c r="E93" s="16"/>
      <c r="F93" s="18">
        <v>40.68</v>
      </c>
      <c r="G93" s="18">
        <v>38.81</v>
      </c>
      <c r="H93" s="18">
        <v>36.94</v>
      </c>
      <c r="I93" s="17"/>
      <c r="J93" s="18">
        <v>42.9</v>
      </c>
      <c r="K93" s="18">
        <v>46.63</v>
      </c>
      <c r="L93" s="18">
        <v>52.67</v>
      </c>
      <c r="M93" s="18"/>
      <c r="N93" s="18">
        <v>52.841932202000002</v>
      </c>
      <c r="O93" s="18">
        <v>291.94851844999999</v>
      </c>
      <c r="P93" s="19" t="s">
        <v>19</v>
      </c>
      <c r="Q93" s="14" t="s">
        <v>620</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152</v>
      </c>
      <c r="D94" s="20" t="s">
        <v>153</v>
      </c>
      <c r="E94" s="16"/>
      <c r="F94" s="17">
        <v>6.86</v>
      </c>
      <c r="G94" s="17">
        <v>6.26</v>
      </c>
      <c r="H94" s="17">
        <v>5.66</v>
      </c>
      <c r="I94" s="17"/>
      <c r="J94" s="17">
        <v>7.27</v>
      </c>
      <c r="K94" s="17">
        <v>8.4600000000000009</v>
      </c>
      <c r="L94" s="17">
        <v>10.4</v>
      </c>
      <c r="M94" s="17"/>
      <c r="N94" s="17">
        <v>40.351334881</v>
      </c>
      <c r="O94" s="36">
        <v>5.4129971999999995</v>
      </c>
      <c r="P94" s="20" t="s">
        <v>16</v>
      </c>
      <c r="Q94" s="15" t="s">
        <v>621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469</v>
      </c>
      <c r="D95" s="19" t="s">
        <v>470</v>
      </c>
      <c r="E95" s="16"/>
      <c r="F95" s="18">
        <v>105.87</v>
      </c>
      <c r="G95" s="18">
        <v>95.25</v>
      </c>
      <c r="H95" s="18">
        <v>84.63</v>
      </c>
      <c r="I95" s="17"/>
      <c r="J95" s="18">
        <v>110.01</v>
      </c>
      <c r="K95" s="18">
        <v>131.24</v>
      </c>
      <c r="L95" s="18">
        <v>165.6</v>
      </c>
      <c r="M95" s="18"/>
      <c r="N95" s="18">
        <v>73.118827248000002</v>
      </c>
      <c r="O95" s="18">
        <v>5.2345789640000007</v>
      </c>
      <c r="P95" s="19" t="s">
        <v>19</v>
      </c>
      <c r="Q95" s="14" t="s">
        <v>622</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154</v>
      </c>
      <c r="D96" s="20" t="s">
        <v>155</v>
      </c>
      <c r="E96" s="16"/>
      <c r="F96" s="17">
        <v>13.47</v>
      </c>
      <c r="G96" s="17">
        <v>12.33</v>
      </c>
      <c r="H96" s="17">
        <v>11.2</v>
      </c>
      <c r="I96" s="17"/>
      <c r="J96" s="17">
        <v>13.94</v>
      </c>
      <c r="K96" s="17">
        <v>16.2</v>
      </c>
      <c r="L96" s="17">
        <v>19.87</v>
      </c>
      <c r="M96" s="17"/>
      <c r="N96" s="17">
        <v>44.068632432999998</v>
      </c>
      <c r="O96" s="36">
        <v>35.102267399999995</v>
      </c>
      <c r="P96" s="20" t="s">
        <v>16</v>
      </c>
      <c r="Q96" s="15" t="s">
        <v>623</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156</v>
      </c>
      <c r="D97" s="19" t="s">
        <v>157</v>
      </c>
      <c r="E97" s="16"/>
      <c r="F97" s="18">
        <v>7.42</v>
      </c>
      <c r="G97" s="18">
        <v>6.74</v>
      </c>
      <c r="H97" s="18">
        <v>6.06</v>
      </c>
      <c r="I97" s="17"/>
      <c r="J97" s="18">
        <v>7.66</v>
      </c>
      <c r="K97" s="18">
        <v>9.01</v>
      </c>
      <c r="L97" s="18">
        <v>11.21</v>
      </c>
      <c r="M97" s="18"/>
      <c r="N97" s="18">
        <v>53.463750320000003</v>
      </c>
      <c r="O97" s="18">
        <v>5.9157279999999997</v>
      </c>
      <c r="P97" s="19" t="s">
        <v>16</v>
      </c>
      <c r="Q97" s="14" t="s">
        <v>624</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158</v>
      </c>
      <c r="D98" s="20" t="s">
        <v>159</v>
      </c>
      <c r="E98" s="16"/>
      <c r="F98" s="17">
        <v>15.22</v>
      </c>
      <c r="G98" s="17">
        <v>13.92</v>
      </c>
      <c r="H98" s="17">
        <v>12.62</v>
      </c>
      <c r="I98" s="17"/>
      <c r="J98" s="17">
        <v>15.54</v>
      </c>
      <c r="K98" s="17">
        <v>18.13</v>
      </c>
      <c r="L98" s="17">
        <v>22.33</v>
      </c>
      <c r="M98" s="17"/>
      <c r="N98" s="17">
        <v>40.010981600000001</v>
      </c>
      <c r="O98" s="36">
        <v>58.144982550000002</v>
      </c>
      <c r="P98" s="20" t="s">
        <v>16</v>
      </c>
      <c r="Q98" s="15" t="s">
        <v>625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160</v>
      </c>
      <c r="D99" s="19" t="s">
        <v>161</v>
      </c>
      <c r="E99" s="16"/>
      <c r="F99" s="18">
        <v>21.35</v>
      </c>
      <c r="G99" s="18">
        <v>19.809999999999999</v>
      </c>
      <c r="H99" s="18">
        <v>18.28</v>
      </c>
      <c r="I99" s="17"/>
      <c r="J99" s="18">
        <v>22.22</v>
      </c>
      <c r="K99" s="18">
        <v>25.28</v>
      </c>
      <c r="L99" s="18">
        <v>30.24</v>
      </c>
      <c r="M99" s="18"/>
      <c r="N99" s="18">
        <v>35.58720228</v>
      </c>
      <c r="O99" s="18">
        <v>8.0752937500000002</v>
      </c>
      <c r="P99" s="19" t="s">
        <v>16</v>
      </c>
      <c r="Q99" s="14" t="s">
        <v>626</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520</v>
      </c>
      <c r="D100" s="20" t="s">
        <v>521</v>
      </c>
      <c r="E100" s="16"/>
      <c r="F100" s="17">
        <v>94.44</v>
      </c>
      <c r="G100" s="17">
        <v>79.06</v>
      </c>
      <c r="H100" s="17">
        <v>63.69</v>
      </c>
      <c r="I100" s="17"/>
      <c r="J100" s="17">
        <v>99.31</v>
      </c>
      <c r="K100" s="17">
        <v>130.05000000000001</v>
      </c>
      <c r="L100" s="17">
        <v>179.8</v>
      </c>
      <c r="M100" s="17"/>
      <c r="N100" s="17">
        <v>44.610590772000002</v>
      </c>
      <c r="O100" s="36">
        <v>2.8032252115</v>
      </c>
      <c r="P100" s="20" t="s">
        <v>16</v>
      </c>
      <c r="Q100" s="15" t="s">
        <v>627</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522</v>
      </c>
      <c r="D101" s="19" t="s">
        <v>523</v>
      </c>
      <c r="E101" s="16"/>
      <c r="F101" s="18">
        <v>1.78</v>
      </c>
      <c r="G101" s="18">
        <v>0.59</v>
      </c>
      <c r="H101" s="18">
        <v>-0.57999999999999996</v>
      </c>
      <c r="I101" s="17"/>
      <c r="J101" s="18">
        <v>1.87</v>
      </c>
      <c r="K101" s="18">
        <v>4.2300000000000004</v>
      </c>
      <c r="L101" s="18">
        <v>8.06</v>
      </c>
      <c r="M101" s="18"/>
      <c r="N101" s="18">
        <v>31.331228770999999</v>
      </c>
      <c r="O101" s="18">
        <v>3.2112373999999999</v>
      </c>
      <c r="P101" s="19" t="s">
        <v>16</v>
      </c>
      <c r="Q101" s="14" t="s">
        <v>628</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162</v>
      </c>
      <c r="D102" s="20" t="s">
        <v>163</v>
      </c>
      <c r="E102" s="16"/>
      <c r="F102" s="17">
        <v>17.829999999999998</v>
      </c>
      <c r="G102" s="17">
        <v>15.61</v>
      </c>
      <c r="H102" s="17">
        <v>13.4</v>
      </c>
      <c r="I102" s="17"/>
      <c r="J102" s="17">
        <v>18.28</v>
      </c>
      <c r="K102" s="17">
        <v>22.7</v>
      </c>
      <c r="L102" s="17">
        <v>29.86</v>
      </c>
      <c r="M102" s="17"/>
      <c r="N102" s="17">
        <v>42.267916362000001</v>
      </c>
      <c r="O102" s="36">
        <v>236.98280355</v>
      </c>
      <c r="P102" s="20" t="s">
        <v>16</v>
      </c>
      <c r="Q102" s="15" t="s">
        <v>629</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164</v>
      </c>
      <c r="D103" s="20" t="s">
        <v>165</v>
      </c>
      <c r="E103" s="16"/>
      <c r="F103" s="17">
        <v>8.0500000000000007</v>
      </c>
      <c r="G103" s="17">
        <v>7.11</v>
      </c>
      <c r="H103" s="17">
        <v>6.17</v>
      </c>
      <c r="I103" s="17"/>
      <c r="J103" s="17">
        <v>8.24</v>
      </c>
      <c r="K103" s="17">
        <v>10.11</v>
      </c>
      <c r="L103" s="17">
        <v>13.13</v>
      </c>
      <c r="M103" s="17"/>
      <c r="N103" s="17">
        <v>43.856070330999998</v>
      </c>
      <c r="O103" s="36">
        <v>97.479922149999993</v>
      </c>
      <c r="P103" s="20" t="s">
        <v>16</v>
      </c>
      <c r="Q103" s="15" t="s">
        <v>630</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166</v>
      </c>
      <c r="D104" s="19" t="s">
        <v>167</v>
      </c>
      <c r="E104" s="16"/>
      <c r="F104" s="18">
        <v>16.34</v>
      </c>
      <c r="G104" s="18">
        <v>15.03</v>
      </c>
      <c r="H104" s="18">
        <v>13.73</v>
      </c>
      <c r="I104" s="17"/>
      <c r="J104" s="18">
        <v>16.84</v>
      </c>
      <c r="K104" s="18">
        <v>19.440000000000001</v>
      </c>
      <c r="L104" s="18">
        <v>23.65</v>
      </c>
      <c r="M104" s="18"/>
      <c r="N104" s="18">
        <v>39.690997684000003</v>
      </c>
      <c r="O104" s="18">
        <v>57.402089699999998</v>
      </c>
      <c r="P104" s="19" t="s">
        <v>16</v>
      </c>
      <c r="Q104" s="14" t="s">
        <v>631</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168</v>
      </c>
      <c r="D105" s="20" t="s">
        <v>169</v>
      </c>
      <c r="E105" s="16"/>
      <c r="F105" s="17">
        <v>4.6399999999999997</v>
      </c>
      <c r="G105" s="17">
        <v>4.16</v>
      </c>
      <c r="H105" s="17">
        <v>3.69</v>
      </c>
      <c r="I105" s="17"/>
      <c r="J105" s="17">
        <v>4.7300000000000004</v>
      </c>
      <c r="K105" s="17">
        <v>5.67</v>
      </c>
      <c r="L105" s="17">
        <v>7.21</v>
      </c>
      <c r="M105" s="17"/>
      <c r="N105" s="17">
        <v>49.298825592999997</v>
      </c>
      <c r="O105" s="36">
        <v>32.463866600000003</v>
      </c>
      <c r="P105" s="20" t="s">
        <v>16</v>
      </c>
      <c r="Q105" s="15" t="s">
        <v>632</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170</v>
      </c>
      <c r="D106" s="19" t="s">
        <v>171</v>
      </c>
      <c r="E106" s="16"/>
      <c r="F106" s="18">
        <v>4.37</v>
      </c>
      <c r="G106" s="18">
        <v>3.76</v>
      </c>
      <c r="H106" s="18">
        <v>3.15</v>
      </c>
      <c r="I106" s="17"/>
      <c r="J106" s="18">
        <v>4.55</v>
      </c>
      <c r="K106" s="18">
        <v>5.76</v>
      </c>
      <c r="L106" s="18">
        <v>7.72</v>
      </c>
      <c r="M106" s="18"/>
      <c r="N106" s="18">
        <v>32.422070503999997</v>
      </c>
      <c r="O106" s="18">
        <v>68.395190400000004</v>
      </c>
      <c r="P106" s="19" t="s">
        <v>16</v>
      </c>
      <c r="Q106" s="14" t="s">
        <v>633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172</v>
      </c>
      <c r="D107" s="20" t="s">
        <v>173</v>
      </c>
      <c r="E107" s="16"/>
      <c r="F107" s="17">
        <v>11.37</v>
      </c>
      <c r="G107" s="17">
        <v>9.77</v>
      </c>
      <c r="H107" s="17">
        <v>8.17</v>
      </c>
      <c r="I107" s="17"/>
      <c r="J107" s="17">
        <v>11.78</v>
      </c>
      <c r="K107" s="17">
        <v>14.97</v>
      </c>
      <c r="L107" s="17">
        <v>20.14</v>
      </c>
      <c r="M107" s="17"/>
      <c r="N107" s="17">
        <v>51.493720498000002</v>
      </c>
      <c r="O107" s="36">
        <v>30.23071625</v>
      </c>
      <c r="P107" s="20" t="s">
        <v>16</v>
      </c>
      <c r="Q107" s="15" t="s">
        <v>634</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174</v>
      </c>
      <c r="D108" s="19" t="s">
        <v>175</v>
      </c>
      <c r="E108" s="16"/>
      <c r="F108" s="18">
        <v>8.99</v>
      </c>
      <c r="G108" s="18">
        <v>5.65</v>
      </c>
      <c r="H108" s="18">
        <v>2.31</v>
      </c>
      <c r="I108" s="17"/>
      <c r="J108" s="18">
        <v>17.8</v>
      </c>
      <c r="K108" s="18">
        <v>24.47</v>
      </c>
      <c r="L108" s="18">
        <v>35.270000000000003</v>
      </c>
      <c r="M108" s="18"/>
      <c r="N108" s="18">
        <v>52.060434864999998</v>
      </c>
      <c r="O108" s="18">
        <v>128.8835277</v>
      </c>
      <c r="P108" s="19" t="s">
        <v>19</v>
      </c>
      <c r="Q108" s="14" t="s">
        <v>635</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176</v>
      </c>
      <c r="D109" s="20" t="s">
        <v>177</v>
      </c>
      <c r="E109" s="16"/>
      <c r="F109" s="17">
        <v>2.7</v>
      </c>
      <c r="G109" s="17">
        <v>2.33</v>
      </c>
      <c r="H109" s="17">
        <v>1.97</v>
      </c>
      <c r="I109" s="17"/>
      <c r="J109" s="17">
        <v>2.9</v>
      </c>
      <c r="K109" s="17">
        <v>3.62</v>
      </c>
      <c r="L109" s="17">
        <v>4.8</v>
      </c>
      <c r="M109" s="17"/>
      <c r="N109" s="17">
        <v>44.319282536999999</v>
      </c>
      <c r="O109" s="36">
        <v>3.9063368500000002</v>
      </c>
      <c r="P109" s="20" t="s">
        <v>16</v>
      </c>
      <c r="Q109" s="15" t="s">
        <v>636</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178</v>
      </c>
      <c r="D110" s="19" t="s">
        <v>179</v>
      </c>
      <c r="E110" s="16"/>
      <c r="F110" s="18">
        <v>3.87</v>
      </c>
      <c r="G110" s="18">
        <v>3.59</v>
      </c>
      <c r="H110" s="18">
        <v>3.32</v>
      </c>
      <c r="I110" s="17"/>
      <c r="J110" s="18">
        <v>4.3899999999999997</v>
      </c>
      <c r="K110" s="18">
        <v>4.93</v>
      </c>
      <c r="L110" s="18">
        <v>5.81</v>
      </c>
      <c r="M110" s="18"/>
      <c r="N110" s="18">
        <v>57.474256599</v>
      </c>
      <c r="O110" s="18">
        <v>8.1933483500000008</v>
      </c>
      <c r="P110" s="19" t="s">
        <v>19</v>
      </c>
      <c r="Q110" s="14" t="s">
        <v>637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180</v>
      </c>
      <c r="D111" s="20" t="s">
        <v>181</v>
      </c>
      <c r="E111" s="16"/>
      <c r="F111" s="17">
        <v>22.42</v>
      </c>
      <c r="G111" s="17">
        <v>20.58</v>
      </c>
      <c r="H111" s="17">
        <v>18.75</v>
      </c>
      <c r="I111" s="17"/>
      <c r="J111" s="17">
        <v>27.16</v>
      </c>
      <c r="K111" s="17">
        <v>30.82</v>
      </c>
      <c r="L111" s="17">
        <v>36.75</v>
      </c>
      <c r="M111" s="17"/>
      <c r="N111" s="17">
        <v>61.161568139000003</v>
      </c>
      <c r="O111" s="36">
        <v>75.372336599999997</v>
      </c>
      <c r="P111" s="20" t="s">
        <v>19</v>
      </c>
      <c r="Q111" s="15" t="s">
        <v>638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182</v>
      </c>
      <c r="D112" s="19" t="s">
        <v>183</v>
      </c>
      <c r="E112" s="16"/>
      <c r="F112" s="18">
        <v>26.63</v>
      </c>
      <c r="G112" s="18">
        <v>24.78</v>
      </c>
      <c r="H112" s="18">
        <v>22.94</v>
      </c>
      <c r="I112" s="17"/>
      <c r="J112" s="18">
        <v>27.26</v>
      </c>
      <c r="K112" s="18">
        <v>30.94</v>
      </c>
      <c r="L112" s="18">
        <v>36.9</v>
      </c>
      <c r="M112" s="18"/>
      <c r="N112" s="18">
        <v>46.41301069</v>
      </c>
      <c r="O112" s="18">
        <v>67.531758300000007</v>
      </c>
      <c r="P112" s="19" t="s">
        <v>16</v>
      </c>
      <c r="Q112" s="14" t="s">
        <v>639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184</v>
      </c>
      <c r="D113" s="20" t="s">
        <v>185</v>
      </c>
      <c r="E113" s="16"/>
      <c r="F113" s="17">
        <v>37.96</v>
      </c>
      <c r="G113" s="17">
        <v>32.15</v>
      </c>
      <c r="H113" s="17">
        <v>26.34</v>
      </c>
      <c r="I113" s="17"/>
      <c r="J113" s="17">
        <v>38.82</v>
      </c>
      <c r="K113" s="17">
        <v>50.43</v>
      </c>
      <c r="L113" s="17">
        <v>69.23</v>
      </c>
      <c r="M113" s="17"/>
      <c r="N113" s="17">
        <v>44.629397285000003</v>
      </c>
      <c r="O113" s="36">
        <v>7.3342375879999997</v>
      </c>
      <c r="P113" s="20" t="s">
        <v>16</v>
      </c>
      <c r="Q113" s="15" t="s">
        <v>640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186</v>
      </c>
      <c r="D114" s="19" t="s">
        <v>187</v>
      </c>
      <c r="E114" s="16"/>
      <c r="F114" s="18">
        <v>14.57</v>
      </c>
      <c r="G114" s="18">
        <v>13.13</v>
      </c>
      <c r="H114" s="18">
        <v>11.7</v>
      </c>
      <c r="I114" s="17"/>
      <c r="J114" s="18">
        <v>15.12</v>
      </c>
      <c r="K114" s="18">
        <v>17.98</v>
      </c>
      <c r="L114" s="18">
        <v>22.61</v>
      </c>
      <c r="M114" s="18"/>
      <c r="N114" s="18">
        <v>63.735601817999999</v>
      </c>
      <c r="O114" s="18">
        <v>40.84231355</v>
      </c>
      <c r="P114" s="19" t="s">
        <v>19</v>
      </c>
      <c r="Q114" s="14" t="s">
        <v>641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188</v>
      </c>
      <c r="D115" s="20" t="s">
        <v>189</v>
      </c>
      <c r="E115" s="16"/>
      <c r="F115" s="17">
        <v>42.58</v>
      </c>
      <c r="G115" s="17">
        <v>38.74</v>
      </c>
      <c r="H115" s="17">
        <v>34.909999999999997</v>
      </c>
      <c r="I115" s="17"/>
      <c r="J115" s="17">
        <v>52.83</v>
      </c>
      <c r="K115" s="17">
        <v>60.49</v>
      </c>
      <c r="L115" s="17">
        <v>72.89</v>
      </c>
      <c r="M115" s="17"/>
      <c r="N115" s="17">
        <v>54.526995397999997</v>
      </c>
      <c r="O115" s="36">
        <v>80.446837255999995</v>
      </c>
      <c r="P115" s="20" t="s">
        <v>19</v>
      </c>
      <c r="Q115" s="15" t="s">
        <v>642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190</v>
      </c>
      <c r="D116" s="19" t="s">
        <v>191</v>
      </c>
      <c r="E116" s="16"/>
      <c r="F116" s="18">
        <v>8.9499999999999993</v>
      </c>
      <c r="G116" s="18">
        <v>8.2100000000000009</v>
      </c>
      <c r="H116" s="18">
        <v>7.48</v>
      </c>
      <c r="I116" s="17"/>
      <c r="J116" s="18">
        <v>9.27</v>
      </c>
      <c r="K116" s="18">
        <v>10.73</v>
      </c>
      <c r="L116" s="18">
        <v>13.1</v>
      </c>
      <c r="M116" s="18"/>
      <c r="N116" s="18">
        <v>35.759045858</v>
      </c>
      <c r="O116" s="18">
        <v>13.757516649999999</v>
      </c>
      <c r="P116" s="19" t="s">
        <v>16</v>
      </c>
      <c r="Q116" s="14" t="s">
        <v>643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192</v>
      </c>
      <c r="D117" s="20" t="s">
        <v>193</v>
      </c>
      <c r="E117" s="16"/>
      <c r="F117" s="17">
        <v>9.17</v>
      </c>
      <c r="G117" s="17">
        <v>8.6199999999999992</v>
      </c>
      <c r="H117" s="17">
        <v>8.08</v>
      </c>
      <c r="I117" s="17"/>
      <c r="J117" s="17">
        <v>9.41</v>
      </c>
      <c r="K117" s="17">
        <v>10.49</v>
      </c>
      <c r="L117" s="17">
        <v>12.26</v>
      </c>
      <c r="M117" s="17"/>
      <c r="N117" s="17">
        <v>47.695883903000002</v>
      </c>
      <c r="O117" s="36">
        <v>8.325486999999999</v>
      </c>
      <c r="P117" s="20" t="s">
        <v>16</v>
      </c>
      <c r="Q117" s="15" t="s">
        <v>644</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194</v>
      </c>
      <c r="D118" s="19" t="s">
        <v>195</v>
      </c>
      <c r="E118" s="16"/>
      <c r="F118" s="18">
        <v>55.14</v>
      </c>
      <c r="G118" s="18">
        <v>49.23</v>
      </c>
      <c r="H118" s="18">
        <v>43.33</v>
      </c>
      <c r="I118" s="17"/>
      <c r="J118" s="18">
        <v>56.2</v>
      </c>
      <c r="K118" s="18">
        <v>68</v>
      </c>
      <c r="L118" s="18">
        <v>87.1</v>
      </c>
      <c r="M118" s="18"/>
      <c r="N118" s="18">
        <v>48.723139490999998</v>
      </c>
      <c r="O118" s="18">
        <v>46.564014199999995</v>
      </c>
      <c r="P118" s="19" t="s">
        <v>16</v>
      </c>
      <c r="Q118" s="14" t="s">
        <v>645</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196</v>
      </c>
      <c r="D119" s="20" t="s">
        <v>197</v>
      </c>
      <c r="E119" s="16"/>
      <c r="F119" s="17">
        <v>27.79</v>
      </c>
      <c r="G119" s="17">
        <v>26.24</v>
      </c>
      <c r="H119" s="17">
        <v>24.7</v>
      </c>
      <c r="I119" s="17"/>
      <c r="J119" s="17">
        <v>30.04</v>
      </c>
      <c r="K119" s="17">
        <v>33.119999999999997</v>
      </c>
      <c r="L119" s="17">
        <v>38.11</v>
      </c>
      <c r="M119" s="17"/>
      <c r="N119" s="17">
        <v>53.555845067999996</v>
      </c>
      <c r="O119" s="36">
        <v>79.260849950000008</v>
      </c>
      <c r="P119" s="20" t="s">
        <v>19</v>
      </c>
      <c r="Q119" s="15" t="s">
        <v>646</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198</v>
      </c>
      <c r="D120" s="19" t="s">
        <v>199</v>
      </c>
      <c r="E120" s="16"/>
      <c r="F120" s="18">
        <v>13.27</v>
      </c>
      <c r="G120" s="18">
        <v>11.89</v>
      </c>
      <c r="H120" s="18">
        <v>10.52</v>
      </c>
      <c r="I120" s="17"/>
      <c r="J120" s="18">
        <v>13.55</v>
      </c>
      <c r="K120" s="18">
        <v>16.29</v>
      </c>
      <c r="L120" s="18">
        <v>20.74</v>
      </c>
      <c r="M120" s="18"/>
      <c r="N120" s="18">
        <v>48.333375336000003</v>
      </c>
      <c r="O120" s="18">
        <v>2.2401735</v>
      </c>
      <c r="P120" s="19" t="s">
        <v>16</v>
      </c>
      <c r="Q120" s="14" t="s">
        <v>647</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198</v>
      </c>
      <c r="D121" s="20" t="s">
        <v>200</v>
      </c>
      <c r="E121" s="16"/>
      <c r="F121" s="17">
        <v>13.26</v>
      </c>
      <c r="G121" s="17">
        <v>11.9</v>
      </c>
      <c r="H121" s="17">
        <v>10.55</v>
      </c>
      <c r="I121" s="17"/>
      <c r="J121" s="17">
        <v>13.53</v>
      </c>
      <c r="K121" s="17">
        <v>16.23</v>
      </c>
      <c r="L121" s="17">
        <v>20.61</v>
      </c>
      <c r="M121" s="17"/>
      <c r="N121" s="17">
        <v>51.370074717000001</v>
      </c>
      <c r="O121" s="36">
        <v>429.09092580000004</v>
      </c>
      <c r="P121" s="20" t="s">
        <v>16</v>
      </c>
      <c r="Q121" s="15" t="s">
        <v>648</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201</v>
      </c>
      <c r="D122" s="19" t="s">
        <v>202</v>
      </c>
      <c r="E122" s="16"/>
      <c r="F122" s="18">
        <v>41</v>
      </c>
      <c r="G122" s="18">
        <v>36.65</v>
      </c>
      <c r="H122" s="18">
        <v>32.31</v>
      </c>
      <c r="I122" s="17"/>
      <c r="J122" s="18">
        <v>41.82</v>
      </c>
      <c r="K122" s="18">
        <v>50.5</v>
      </c>
      <c r="L122" s="18">
        <v>64.56</v>
      </c>
      <c r="M122" s="18"/>
      <c r="N122" s="18">
        <v>49.190696713000001</v>
      </c>
      <c r="O122" s="18">
        <v>68.049685100000005</v>
      </c>
      <c r="P122" s="19" t="s">
        <v>16</v>
      </c>
      <c r="Q122" s="14" t="s">
        <v>649</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201</v>
      </c>
      <c r="D123" s="20" t="s">
        <v>203</v>
      </c>
      <c r="E123" s="16"/>
      <c r="F123" s="17">
        <v>41.96</v>
      </c>
      <c r="G123" s="17">
        <v>37.85</v>
      </c>
      <c r="H123" s="17">
        <v>33.75</v>
      </c>
      <c r="I123" s="17"/>
      <c r="J123" s="17">
        <v>42.81</v>
      </c>
      <c r="K123" s="17">
        <v>51.01</v>
      </c>
      <c r="L123" s="17">
        <v>64.290000000000006</v>
      </c>
      <c r="M123" s="17"/>
      <c r="N123" s="17">
        <v>44.186781697999997</v>
      </c>
      <c r="O123" s="36">
        <v>1394.1346211999999</v>
      </c>
      <c r="P123" s="20" t="s">
        <v>16</v>
      </c>
      <c r="Q123" s="15" t="s">
        <v>650</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204</v>
      </c>
      <c r="D124" s="19" t="s">
        <v>205</v>
      </c>
      <c r="E124" s="16"/>
      <c r="F124" s="18">
        <v>3.16</v>
      </c>
      <c r="G124" s="18">
        <v>2.93</v>
      </c>
      <c r="H124" s="18">
        <v>2.71</v>
      </c>
      <c r="I124" s="17"/>
      <c r="J124" s="18">
        <v>3.4</v>
      </c>
      <c r="K124" s="18">
        <v>3.84</v>
      </c>
      <c r="L124" s="18">
        <v>4.5599999999999996</v>
      </c>
      <c r="M124" s="18"/>
      <c r="N124" s="18">
        <v>64.268902292000007</v>
      </c>
      <c r="O124" s="18">
        <v>3.8181037999999998</v>
      </c>
      <c r="P124" s="19" t="s">
        <v>19</v>
      </c>
      <c r="Q124" s="14" t="s">
        <v>651</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206</v>
      </c>
      <c r="D125" s="20" t="s">
        <v>207</v>
      </c>
      <c r="E125" s="16"/>
      <c r="F125" s="17">
        <v>77.8</v>
      </c>
      <c r="G125" s="17">
        <v>72.790000000000006</v>
      </c>
      <c r="H125" s="17">
        <v>67.78</v>
      </c>
      <c r="I125" s="17"/>
      <c r="J125" s="17">
        <v>80.900000000000006</v>
      </c>
      <c r="K125" s="17">
        <v>90.91</v>
      </c>
      <c r="L125" s="17">
        <v>107.12</v>
      </c>
      <c r="M125" s="17"/>
      <c r="N125" s="17">
        <v>51.766293048000001</v>
      </c>
      <c r="O125" s="36">
        <v>122.451778</v>
      </c>
      <c r="P125" s="20" t="s">
        <v>16</v>
      </c>
      <c r="Q125" s="15" t="s">
        <v>652</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208</v>
      </c>
      <c r="D126" s="19" t="s">
        <v>209</v>
      </c>
      <c r="E126" s="16"/>
      <c r="F126" s="18">
        <v>8.58</v>
      </c>
      <c r="G126" s="18">
        <v>7.55</v>
      </c>
      <c r="H126" s="18">
        <v>6.53</v>
      </c>
      <c r="I126" s="17"/>
      <c r="J126" s="18">
        <v>8.8000000000000007</v>
      </c>
      <c r="K126" s="18">
        <v>10.84</v>
      </c>
      <c r="L126" s="18">
        <v>14.15</v>
      </c>
      <c r="M126" s="18"/>
      <c r="N126" s="18">
        <v>41.533988076999997</v>
      </c>
      <c r="O126" s="18">
        <v>35.2409836</v>
      </c>
      <c r="P126" s="19" t="s">
        <v>16</v>
      </c>
      <c r="Q126" s="14" t="s">
        <v>653</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210</v>
      </c>
      <c r="D127" s="20" t="s">
        <v>211</v>
      </c>
      <c r="E127" s="16"/>
      <c r="F127" s="17">
        <v>150.82</v>
      </c>
      <c r="G127" s="17">
        <v>139.47</v>
      </c>
      <c r="H127" s="17">
        <v>128.12</v>
      </c>
      <c r="I127" s="17"/>
      <c r="J127" s="17">
        <v>182.31</v>
      </c>
      <c r="K127" s="17">
        <v>205</v>
      </c>
      <c r="L127" s="17">
        <v>241.73</v>
      </c>
      <c r="M127" s="17"/>
      <c r="N127" s="17">
        <v>54.487707409999999</v>
      </c>
      <c r="O127" s="36">
        <v>7.1794813455000002</v>
      </c>
      <c r="P127" s="20" t="s">
        <v>19</v>
      </c>
      <c r="Q127" s="15" t="s">
        <v>654</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212</v>
      </c>
      <c r="D128" s="19" t="s">
        <v>213</v>
      </c>
      <c r="E128" s="16"/>
      <c r="F128" s="18">
        <v>6.37</v>
      </c>
      <c r="G128" s="18">
        <v>4.88</v>
      </c>
      <c r="H128" s="18">
        <v>3.4</v>
      </c>
      <c r="I128" s="17"/>
      <c r="J128" s="18">
        <v>6.71</v>
      </c>
      <c r="K128" s="18">
        <v>9.67</v>
      </c>
      <c r="L128" s="18">
        <v>14.48</v>
      </c>
      <c r="M128" s="18"/>
      <c r="N128" s="18">
        <v>46.172678697000002</v>
      </c>
      <c r="O128" s="18">
        <v>12.362121049999999</v>
      </c>
      <c r="P128" s="19" t="s">
        <v>16</v>
      </c>
      <c r="Q128" s="14" t="s">
        <v>655</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214</v>
      </c>
      <c r="D129" s="20" t="s">
        <v>215</v>
      </c>
      <c r="E129" s="16"/>
      <c r="F129" s="17">
        <v>8.01</v>
      </c>
      <c r="G129" s="17">
        <v>7.08</v>
      </c>
      <c r="H129" s="17">
        <v>6.15</v>
      </c>
      <c r="I129" s="17"/>
      <c r="J129" s="17">
        <v>10.5</v>
      </c>
      <c r="K129" s="17">
        <v>12.35</v>
      </c>
      <c r="L129" s="17">
        <v>15.35</v>
      </c>
      <c r="M129" s="17"/>
      <c r="N129" s="17">
        <v>59.349887588999998</v>
      </c>
      <c r="O129" s="36">
        <v>34.127694649999995</v>
      </c>
      <c r="P129" s="20" t="s">
        <v>19</v>
      </c>
      <c r="Q129" s="15" t="s">
        <v>656</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216</v>
      </c>
      <c r="D130" s="19" t="s">
        <v>217</v>
      </c>
      <c r="E130" s="16"/>
      <c r="F130" s="18">
        <v>3.75</v>
      </c>
      <c r="G130" s="18">
        <v>3.45</v>
      </c>
      <c r="H130" s="18">
        <v>3.15</v>
      </c>
      <c r="I130" s="17"/>
      <c r="J130" s="18">
        <v>3.85</v>
      </c>
      <c r="K130" s="18">
        <v>4.4400000000000004</v>
      </c>
      <c r="L130" s="18">
        <v>5.39</v>
      </c>
      <c r="M130" s="18"/>
      <c r="N130" s="18">
        <v>46.948605508</v>
      </c>
      <c r="O130" s="18">
        <v>2.5616591500000001</v>
      </c>
      <c r="P130" s="19" t="s">
        <v>16</v>
      </c>
      <c r="Q130" s="14" t="s">
        <v>657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216</v>
      </c>
      <c r="D131" s="20" t="s">
        <v>218</v>
      </c>
      <c r="E131" s="16"/>
      <c r="F131" s="17">
        <v>3.75</v>
      </c>
      <c r="G131" s="17">
        <v>3.46</v>
      </c>
      <c r="H131" s="17">
        <v>3.17</v>
      </c>
      <c r="I131" s="17"/>
      <c r="J131" s="17">
        <v>3.84</v>
      </c>
      <c r="K131" s="17">
        <v>4.41</v>
      </c>
      <c r="L131" s="17">
        <v>5.35</v>
      </c>
      <c r="M131" s="17"/>
      <c r="N131" s="17">
        <v>46.618594330999997</v>
      </c>
      <c r="O131" s="36">
        <v>12.593439200000001</v>
      </c>
      <c r="P131" s="20" t="s">
        <v>16</v>
      </c>
      <c r="Q131" s="15" t="s">
        <v>658</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216</v>
      </c>
      <c r="D132" s="19" t="s">
        <v>219</v>
      </c>
      <c r="E132" s="16"/>
      <c r="F132" s="18">
        <v>18.73</v>
      </c>
      <c r="G132" s="18">
        <v>17.21</v>
      </c>
      <c r="H132" s="18">
        <v>15.69</v>
      </c>
      <c r="I132" s="17"/>
      <c r="J132" s="18">
        <v>19.18</v>
      </c>
      <c r="K132" s="18">
        <v>22.21</v>
      </c>
      <c r="L132" s="18">
        <v>27.13</v>
      </c>
      <c r="M132" s="18"/>
      <c r="N132" s="18">
        <v>46.053497241000002</v>
      </c>
      <c r="O132" s="18">
        <v>92.698049699999999</v>
      </c>
      <c r="P132" s="19" t="s">
        <v>16</v>
      </c>
      <c r="Q132" s="14" t="s">
        <v>659</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220</v>
      </c>
      <c r="D133" s="20" t="s">
        <v>221</v>
      </c>
      <c r="E133" s="16"/>
      <c r="F133" s="17">
        <v>13.77</v>
      </c>
      <c r="G133" s="17">
        <v>12.13</v>
      </c>
      <c r="H133" s="17">
        <v>10.5</v>
      </c>
      <c r="I133" s="17"/>
      <c r="J133" s="17">
        <v>14.45</v>
      </c>
      <c r="K133" s="17">
        <v>17.71</v>
      </c>
      <c r="L133" s="17">
        <v>23</v>
      </c>
      <c r="M133" s="17"/>
      <c r="N133" s="17">
        <v>22.876222917</v>
      </c>
      <c r="O133" s="36">
        <v>15.30761395</v>
      </c>
      <c r="P133" s="20" t="s">
        <v>16</v>
      </c>
      <c r="Q133" s="15" t="s">
        <v>660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222</v>
      </c>
      <c r="D134" s="19" t="s">
        <v>223</v>
      </c>
      <c r="E134" s="16"/>
      <c r="F134" s="18">
        <v>4.5199999999999996</v>
      </c>
      <c r="G134" s="18">
        <v>3.99</v>
      </c>
      <c r="H134" s="18">
        <v>3.46</v>
      </c>
      <c r="I134" s="17"/>
      <c r="J134" s="18">
        <v>4.7</v>
      </c>
      <c r="K134" s="18">
        <v>5.75</v>
      </c>
      <c r="L134" s="18">
        <v>7.46</v>
      </c>
      <c r="M134" s="18"/>
      <c r="N134" s="18">
        <v>47.521491234999999</v>
      </c>
      <c r="O134" s="18">
        <v>7.3549626999999997</v>
      </c>
      <c r="P134" s="19" t="s">
        <v>16</v>
      </c>
      <c r="Q134" s="14" t="s">
        <v>661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224</v>
      </c>
      <c r="D135" s="20" t="s">
        <v>225</v>
      </c>
      <c r="E135" s="16"/>
      <c r="F135" s="17">
        <v>45.65</v>
      </c>
      <c r="G135" s="17">
        <v>41.51</v>
      </c>
      <c r="H135" s="17">
        <v>37.380000000000003</v>
      </c>
      <c r="I135" s="17"/>
      <c r="J135" s="17">
        <v>46.9</v>
      </c>
      <c r="K135" s="17">
        <v>55.16</v>
      </c>
      <c r="L135" s="17">
        <v>68.52</v>
      </c>
      <c r="M135" s="17"/>
      <c r="N135" s="17">
        <v>51.115817622999998</v>
      </c>
      <c r="O135" s="36">
        <v>501.51832209999998</v>
      </c>
      <c r="P135" s="20" t="s">
        <v>16</v>
      </c>
      <c r="Q135" s="15" t="s">
        <v>662</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224</v>
      </c>
      <c r="D136" s="19" t="s">
        <v>226</v>
      </c>
      <c r="E136" s="16"/>
      <c r="F136" s="18">
        <v>43.5</v>
      </c>
      <c r="G136" s="18">
        <v>39.74</v>
      </c>
      <c r="H136" s="18">
        <v>35.979999999999997</v>
      </c>
      <c r="I136" s="17"/>
      <c r="J136" s="18">
        <v>45.3</v>
      </c>
      <c r="K136" s="18">
        <v>52.81</v>
      </c>
      <c r="L136" s="18">
        <v>64.97</v>
      </c>
      <c r="M136" s="18"/>
      <c r="N136" s="18">
        <v>50.168029359999998</v>
      </c>
      <c r="O136" s="18">
        <v>18.2941061</v>
      </c>
      <c r="P136" s="19" t="s">
        <v>16</v>
      </c>
      <c r="Q136" s="14" t="s">
        <v>663</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227</v>
      </c>
      <c r="D137" s="20" t="s">
        <v>228</v>
      </c>
      <c r="E137" s="16"/>
      <c r="F137" s="17">
        <v>26.77</v>
      </c>
      <c r="G137" s="17">
        <v>24.19</v>
      </c>
      <c r="H137" s="17">
        <v>21.62</v>
      </c>
      <c r="I137" s="17"/>
      <c r="J137" s="17">
        <v>27.33</v>
      </c>
      <c r="K137" s="17">
        <v>32.47</v>
      </c>
      <c r="L137" s="17">
        <v>40.79</v>
      </c>
      <c r="M137" s="17"/>
      <c r="N137" s="17">
        <v>50.898243725999997</v>
      </c>
      <c r="O137" s="36">
        <v>13.734777749999999</v>
      </c>
      <c r="P137" s="20" t="s">
        <v>16</v>
      </c>
      <c r="Q137" s="15" t="s">
        <v>664</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229</v>
      </c>
      <c r="D138" s="19" t="s">
        <v>230</v>
      </c>
      <c r="E138" s="16"/>
      <c r="F138" s="18">
        <v>15.17</v>
      </c>
      <c r="G138" s="18">
        <v>13.98</v>
      </c>
      <c r="H138" s="18">
        <v>12.8</v>
      </c>
      <c r="I138" s="17"/>
      <c r="J138" s="18">
        <v>16.25</v>
      </c>
      <c r="K138" s="18">
        <v>18.61</v>
      </c>
      <c r="L138" s="18">
        <v>22.43</v>
      </c>
      <c r="M138" s="18"/>
      <c r="N138" s="18">
        <v>60.530258203999999</v>
      </c>
      <c r="O138" s="18">
        <v>239.27178395000001</v>
      </c>
      <c r="P138" s="19" t="s">
        <v>19</v>
      </c>
      <c r="Q138" s="14" t="s">
        <v>665</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231</v>
      </c>
      <c r="D139" s="19" t="s">
        <v>232</v>
      </c>
      <c r="E139" s="16"/>
      <c r="F139" s="18">
        <v>3.68</v>
      </c>
      <c r="G139" s="18">
        <v>3.2</v>
      </c>
      <c r="H139" s="18">
        <v>2.73</v>
      </c>
      <c r="I139" s="17"/>
      <c r="J139" s="18">
        <v>4.8</v>
      </c>
      <c r="K139" s="18">
        <v>5.74</v>
      </c>
      <c r="L139" s="18">
        <v>7.26</v>
      </c>
      <c r="M139" s="18"/>
      <c r="N139" s="18">
        <v>50.155881072</v>
      </c>
      <c r="O139" s="18">
        <v>23.072457799999999</v>
      </c>
      <c r="P139" s="19" t="s">
        <v>19</v>
      </c>
      <c r="Q139" s="14" t="s">
        <v>666</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233</v>
      </c>
      <c r="D140" s="20" t="s">
        <v>234</v>
      </c>
      <c r="E140" s="16"/>
      <c r="F140" s="17">
        <v>21.61</v>
      </c>
      <c r="G140" s="17">
        <v>19.98</v>
      </c>
      <c r="H140" s="17">
        <v>18.36</v>
      </c>
      <c r="I140" s="17"/>
      <c r="J140" s="17">
        <v>21.97</v>
      </c>
      <c r="K140" s="17">
        <v>25.21</v>
      </c>
      <c r="L140" s="17">
        <v>30.45</v>
      </c>
      <c r="M140" s="17"/>
      <c r="N140" s="17">
        <v>39.039962314999997</v>
      </c>
      <c r="O140" s="36">
        <v>24.325872449999999</v>
      </c>
      <c r="P140" s="20" t="s">
        <v>16</v>
      </c>
      <c r="Q140" s="15" t="s">
        <v>667</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235</v>
      </c>
      <c r="D141" s="19" t="s">
        <v>236</v>
      </c>
      <c r="E141" s="16"/>
      <c r="F141" s="18">
        <v>8.51</v>
      </c>
      <c r="G141" s="18">
        <v>7.48</v>
      </c>
      <c r="H141" s="18">
        <v>6.45</v>
      </c>
      <c r="I141" s="17"/>
      <c r="J141" s="18">
        <v>8.81</v>
      </c>
      <c r="K141" s="18">
        <v>10.86</v>
      </c>
      <c r="L141" s="18">
        <v>14.19</v>
      </c>
      <c r="M141" s="18"/>
      <c r="N141" s="18">
        <v>40.398939267000003</v>
      </c>
      <c r="O141" s="18">
        <v>189.6488166</v>
      </c>
      <c r="P141" s="19" t="s">
        <v>16</v>
      </c>
      <c r="Q141" s="14" t="s">
        <v>668</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237</v>
      </c>
      <c r="D142" s="20" t="s">
        <v>238</v>
      </c>
      <c r="E142" s="16"/>
      <c r="F142" s="17">
        <v>5.53</v>
      </c>
      <c r="G142" s="17">
        <v>5.0599999999999996</v>
      </c>
      <c r="H142" s="17">
        <v>4.5999999999999996</v>
      </c>
      <c r="I142" s="17"/>
      <c r="J142" s="17">
        <v>5.79</v>
      </c>
      <c r="K142" s="17">
        <v>6.71</v>
      </c>
      <c r="L142" s="17">
        <v>8.2200000000000006</v>
      </c>
      <c r="M142" s="17"/>
      <c r="N142" s="17">
        <v>48.665554137000001</v>
      </c>
      <c r="O142" s="36">
        <v>5.76637735</v>
      </c>
      <c r="P142" s="20" t="s">
        <v>16</v>
      </c>
      <c r="Q142" s="15" t="s">
        <v>669</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237</v>
      </c>
      <c r="D143" s="19" t="s">
        <v>239</v>
      </c>
      <c r="E143" s="16"/>
      <c r="F143" s="18">
        <v>5.87</v>
      </c>
      <c r="G143" s="18">
        <v>5.37</v>
      </c>
      <c r="H143" s="18">
        <v>4.88</v>
      </c>
      <c r="I143" s="17"/>
      <c r="J143" s="18">
        <v>6.12</v>
      </c>
      <c r="K143" s="18">
        <v>7.1</v>
      </c>
      <c r="L143" s="18">
        <v>8.6999999999999993</v>
      </c>
      <c r="M143" s="18"/>
      <c r="N143" s="18">
        <v>48.653805556999998</v>
      </c>
      <c r="O143" s="18">
        <v>94.322003249999995</v>
      </c>
      <c r="P143" s="19" t="s">
        <v>16</v>
      </c>
      <c r="Q143" s="14" t="s">
        <v>670</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240</v>
      </c>
      <c r="D144" s="20" t="s">
        <v>241</v>
      </c>
      <c r="E144" s="16"/>
      <c r="F144" s="17">
        <v>18.18</v>
      </c>
      <c r="G144" s="17">
        <v>15.43</v>
      </c>
      <c r="H144" s="17">
        <v>12.69</v>
      </c>
      <c r="I144" s="17"/>
      <c r="J144" s="17">
        <v>24.51</v>
      </c>
      <c r="K144" s="17">
        <v>29.99</v>
      </c>
      <c r="L144" s="17">
        <v>38.86</v>
      </c>
      <c r="M144" s="17"/>
      <c r="N144" s="17">
        <v>67.656327536000006</v>
      </c>
      <c r="O144" s="36">
        <v>215.66843080000001</v>
      </c>
      <c r="P144" s="20" t="s">
        <v>19</v>
      </c>
      <c r="Q144" s="15" t="s">
        <v>671</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242</v>
      </c>
      <c r="D145" s="19" t="s">
        <v>243</v>
      </c>
      <c r="E145" s="16"/>
      <c r="F145" s="18">
        <v>3.63</v>
      </c>
      <c r="G145" s="18">
        <v>3.21</v>
      </c>
      <c r="H145" s="18">
        <v>2.8</v>
      </c>
      <c r="I145" s="17"/>
      <c r="J145" s="18">
        <v>4.55</v>
      </c>
      <c r="K145" s="18">
        <v>5.37</v>
      </c>
      <c r="L145" s="18">
        <v>6.71</v>
      </c>
      <c r="M145" s="18"/>
      <c r="N145" s="18">
        <v>58.948006431000003</v>
      </c>
      <c r="O145" s="18">
        <v>7.3333604499999998</v>
      </c>
      <c r="P145" s="19" t="s">
        <v>19</v>
      </c>
      <c r="Q145" s="14" t="s">
        <v>672</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244</v>
      </c>
      <c r="D146" s="20" t="s">
        <v>245</v>
      </c>
      <c r="E146" s="16"/>
      <c r="F146" s="17">
        <v>3.4</v>
      </c>
      <c r="G146" s="17">
        <v>3.17</v>
      </c>
      <c r="H146" s="17">
        <v>2.94</v>
      </c>
      <c r="I146" s="17"/>
      <c r="J146" s="17">
        <v>3.55</v>
      </c>
      <c r="K146" s="17">
        <v>4</v>
      </c>
      <c r="L146" s="17">
        <v>4.7300000000000004</v>
      </c>
      <c r="M146" s="17"/>
      <c r="N146" s="17">
        <v>28.624594605999999</v>
      </c>
      <c r="O146" s="36">
        <v>2.6173291000000001</v>
      </c>
      <c r="P146" s="20" t="s">
        <v>16</v>
      </c>
      <c r="Q146" s="15" t="s">
        <v>673</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246</v>
      </c>
      <c r="D147" s="19" t="s">
        <v>247</v>
      </c>
      <c r="E147" s="16"/>
      <c r="F147" s="18">
        <v>70.45</v>
      </c>
      <c r="G147" s="18">
        <v>60.84</v>
      </c>
      <c r="H147" s="18">
        <v>51.23</v>
      </c>
      <c r="I147" s="17"/>
      <c r="J147" s="18">
        <v>72.959999999999994</v>
      </c>
      <c r="K147" s="18">
        <v>92.17</v>
      </c>
      <c r="L147" s="18">
        <v>123.26</v>
      </c>
      <c r="M147" s="18"/>
      <c r="N147" s="18">
        <v>29.844730024</v>
      </c>
      <c r="O147" s="18">
        <v>118.19274695</v>
      </c>
      <c r="P147" s="19" t="s">
        <v>16</v>
      </c>
      <c r="Q147" s="14" t="s">
        <v>674</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248</v>
      </c>
      <c r="D148" s="20" t="s">
        <v>249</v>
      </c>
      <c r="E148" s="16"/>
      <c r="F148" s="17">
        <v>111.1</v>
      </c>
      <c r="G148" s="17">
        <v>102.97</v>
      </c>
      <c r="H148" s="17">
        <v>94.84</v>
      </c>
      <c r="I148" s="17"/>
      <c r="J148" s="17">
        <v>113.09</v>
      </c>
      <c r="K148" s="17">
        <v>129.34</v>
      </c>
      <c r="L148" s="17">
        <v>155.65</v>
      </c>
      <c r="M148" s="17"/>
      <c r="N148" s="17">
        <v>26.104068374000001</v>
      </c>
      <c r="O148" s="36">
        <v>17.517423173000001</v>
      </c>
      <c r="P148" s="20" t="s">
        <v>16</v>
      </c>
      <c r="Q148" s="15" t="s">
        <v>675</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250</v>
      </c>
      <c r="D149" s="19" t="s">
        <v>251</v>
      </c>
      <c r="E149" s="16"/>
      <c r="F149" s="18">
        <v>34.92</v>
      </c>
      <c r="G149" s="18">
        <v>33.270000000000003</v>
      </c>
      <c r="H149" s="18">
        <v>31.62</v>
      </c>
      <c r="I149" s="17"/>
      <c r="J149" s="18">
        <v>35.590000000000003</v>
      </c>
      <c r="K149" s="18">
        <v>38.880000000000003</v>
      </c>
      <c r="L149" s="18">
        <v>44.22</v>
      </c>
      <c r="M149" s="18"/>
      <c r="N149" s="18">
        <v>51.432398798000001</v>
      </c>
      <c r="O149" s="18">
        <v>13.78619705</v>
      </c>
      <c r="P149" s="19" t="s">
        <v>16</v>
      </c>
      <c r="Q149" s="14" t="s">
        <v>676</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252</v>
      </c>
      <c r="D150" s="20" t="s">
        <v>253</v>
      </c>
      <c r="E150" s="16"/>
      <c r="F150" s="17">
        <v>342.2</v>
      </c>
      <c r="G150" s="17">
        <v>269.22000000000003</v>
      </c>
      <c r="H150" s="17">
        <v>196.25</v>
      </c>
      <c r="I150" s="17"/>
      <c r="J150" s="17">
        <v>355.15</v>
      </c>
      <c r="K150" s="17">
        <v>501.09</v>
      </c>
      <c r="L150" s="17">
        <v>737.25</v>
      </c>
      <c r="M150" s="17"/>
      <c r="N150" s="17">
        <v>40.977664304000001</v>
      </c>
      <c r="O150" s="36">
        <v>20.422229743999999</v>
      </c>
      <c r="P150" s="20" t="s">
        <v>16</v>
      </c>
      <c r="Q150" s="15" t="s">
        <v>677</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254</v>
      </c>
      <c r="D151" s="19" t="s">
        <v>255</v>
      </c>
      <c r="E151" s="16"/>
      <c r="F151" s="18">
        <v>81.61</v>
      </c>
      <c r="G151" s="18">
        <v>71.72</v>
      </c>
      <c r="H151" s="18">
        <v>61.84</v>
      </c>
      <c r="I151" s="17"/>
      <c r="J151" s="18">
        <v>84.09</v>
      </c>
      <c r="K151" s="18">
        <v>103.85</v>
      </c>
      <c r="L151" s="18">
        <v>135.83000000000001</v>
      </c>
      <c r="M151" s="18"/>
      <c r="N151" s="18">
        <v>23.377007648999999</v>
      </c>
      <c r="O151" s="18">
        <v>32.870075405000001</v>
      </c>
      <c r="P151" s="19" t="s">
        <v>16</v>
      </c>
      <c r="Q151" s="14" t="s">
        <v>678</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256</v>
      </c>
      <c r="D152" s="20" t="s">
        <v>257</v>
      </c>
      <c r="E152" s="16"/>
      <c r="F152" s="17">
        <v>13.62</v>
      </c>
      <c r="G152" s="17">
        <v>12.47</v>
      </c>
      <c r="H152" s="17">
        <v>11.33</v>
      </c>
      <c r="I152" s="17"/>
      <c r="J152" s="17">
        <v>13.85</v>
      </c>
      <c r="K152" s="17">
        <v>16.13</v>
      </c>
      <c r="L152" s="17">
        <v>19.82</v>
      </c>
      <c r="M152" s="17"/>
      <c r="N152" s="17">
        <v>40.002725087999998</v>
      </c>
      <c r="O152" s="36">
        <v>11.584939850000001</v>
      </c>
      <c r="P152" s="20" t="s">
        <v>16</v>
      </c>
      <c r="Q152" s="15" t="s">
        <v>679</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258</v>
      </c>
      <c r="D153" s="19" t="s">
        <v>259</v>
      </c>
      <c r="E153" s="16"/>
      <c r="F153" s="18">
        <v>3.83</v>
      </c>
      <c r="G153" s="18">
        <v>2.84</v>
      </c>
      <c r="H153" s="18">
        <v>1.86</v>
      </c>
      <c r="I153" s="17"/>
      <c r="J153" s="18">
        <v>4.17</v>
      </c>
      <c r="K153" s="18">
        <v>6.13</v>
      </c>
      <c r="L153" s="18">
        <v>9.31</v>
      </c>
      <c r="M153" s="18"/>
      <c r="N153" s="18">
        <v>39.819677155999997</v>
      </c>
      <c r="O153" s="18">
        <v>94.070263550000007</v>
      </c>
      <c r="P153" s="19" t="s">
        <v>16</v>
      </c>
      <c r="Q153" s="14" t="s">
        <v>680</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260</v>
      </c>
      <c r="D154" s="20" t="s">
        <v>261</v>
      </c>
      <c r="E154" s="16"/>
      <c r="F154" s="17">
        <v>3.69</v>
      </c>
      <c r="G154" s="17">
        <v>3.4</v>
      </c>
      <c r="H154" s="17">
        <v>3.11</v>
      </c>
      <c r="I154" s="17"/>
      <c r="J154" s="17">
        <v>3.76</v>
      </c>
      <c r="K154" s="17">
        <v>4.33</v>
      </c>
      <c r="L154" s="17">
        <v>5.26</v>
      </c>
      <c r="M154" s="17"/>
      <c r="N154" s="17">
        <v>44.225992869999999</v>
      </c>
      <c r="O154" s="36">
        <v>2.2595662000000001</v>
      </c>
      <c r="P154" s="20" t="s">
        <v>16</v>
      </c>
      <c r="Q154" s="15" t="s">
        <v>681</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262</v>
      </c>
      <c r="D155" s="19" t="s">
        <v>263</v>
      </c>
      <c r="E155" s="16"/>
      <c r="F155" s="18">
        <v>15.11</v>
      </c>
      <c r="G155" s="18">
        <v>14.13</v>
      </c>
      <c r="H155" s="18">
        <v>13.15</v>
      </c>
      <c r="I155" s="17"/>
      <c r="J155" s="18">
        <v>15.42</v>
      </c>
      <c r="K155" s="18">
        <v>17.37</v>
      </c>
      <c r="L155" s="18">
        <v>20.54</v>
      </c>
      <c r="M155" s="18"/>
      <c r="N155" s="18">
        <v>46.601647317000001</v>
      </c>
      <c r="O155" s="18">
        <v>181.91389889999999</v>
      </c>
      <c r="P155" s="19" t="s">
        <v>16</v>
      </c>
      <c r="Q155" s="14" t="s">
        <v>682</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264</v>
      </c>
      <c r="D156" s="20" t="s">
        <v>265</v>
      </c>
      <c r="E156" s="16"/>
      <c r="F156" s="17">
        <v>30.46</v>
      </c>
      <c r="G156" s="17">
        <v>26.14</v>
      </c>
      <c r="H156" s="17">
        <v>21.82</v>
      </c>
      <c r="I156" s="17"/>
      <c r="J156" s="17">
        <v>31.73</v>
      </c>
      <c r="K156" s="17">
        <v>40.36</v>
      </c>
      <c r="L156" s="17">
        <v>54.34</v>
      </c>
      <c r="M156" s="17"/>
      <c r="N156" s="17">
        <v>53.353420647999997</v>
      </c>
      <c r="O156" s="36">
        <v>40.6591217</v>
      </c>
      <c r="P156" s="20" t="s">
        <v>16</v>
      </c>
      <c r="Q156" s="15" t="s">
        <v>683</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266</v>
      </c>
      <c r="D157" s="19" t="s">
        <v>267</v>
      </c>
      <c r="E157" s="16"/>
      <c r="F157" s="18">
        <v>12.6</v>
      </c>
      <c r="G157" s="18">
        <v>10.8</v>
      </c>
      <c r="H157" s="18">
        <v>9.01</v>
      </c>
      <c r="I157" s="17"/>
      <c r="J157" s="18">
        <v>13.34</v>
      </c>
      <c r="K157" s="18">
        <v>16.920000000000002</v>
      </c>
      <c r="L157" s="18">
        <v>22.71</v>
      </c>
      <c r="M157" s="18"/>
      <c r="N157" s="18">
        <v>53.571422853000001</v>
      </c>
      <c r="O157" s="18">
        <v>68.166384100000002</v>
      </c>
      <c r="P157" s="19" t="s">
        <v>16</v>
      </c>
      <c r="Q157" s="14" t="s">
        <v>684</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268</v>
      </c>
      <c r="D158" s="20" t="s">
        <v>269</v>
      </c>
      <c r="E158" s="16"/>
      <c r="F158" s="17">
        <v>7.4</v>
      </c>
      <c r="G158" s="17">
        <v>6.34</v>
      </c>
      <c r="H158" s="17">
        <v>5.28</v>
      </c>
      <c r="I158" s="17"/>
      <c r="J158" s="17">
        <v>7.75</v>
      </c>
      <c r="K158" s="17">
        <v>9.86</v>
      </c>
      <c r="L158" s="17">
        <v>13.29</v>
      </c>
      <c r="M158" s="17"/>
      <c r="N158" s="17">
        <v>37.101623291000003</v>
      </c>
      <c r="O158" s="36">
        <v>85.387247600000009</v>
      </c>
      <c r="P158" s="20" t="s">
        <v>16</v>
      </c>
      <c r="Q158" s="15" t="s">
        <v>685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270</v>
      </c>
      <c r="D159" s="19" t="s">
        <v>271</v>
      </c>
      <c r="E159" s="16"/>
      <c r="F159" s="18">
        <v>30.75</v>
      </c>
      <c r="G159" s="18">
        <v>27.75</v>
      </c>
      <c r="H159" s="18">
        <v>24.75</v>
      </c>
      <c r="I159" s="17"/>
      <c r="J159" s="18">
        <v>31.5</v>
      </c>
      <c r="K159" s="18">
        <v>37.49</v>
      </c>
      <c r="L159" s="18">
        <v>47.19</v>
      </c>
      <c r="M159" s="18"/>
      <c r="N159" s="18">
        <v>46.829018640999998</v>
      </c>
      <c r="O159" s="18">
        <v>141.94962285000003</v>
      </c>
      <c r="P159" s="19" t="s">
        <v>16</v>
      </c>
      <c r="Q159" s="14" t="s">
        <v>686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272</v>
      </c>
      <c r="D160" s="20" t="s">
        <v>273</v>
      </c>
      <c r="E160" s="16"/>
      <c r="F160" s="17">
        <v>9.4700000000000006</v>
      </c>
      <c r="G160" s="17">
        <v>8.57</v>
      </c>
      <c r="H160" s="17">
        <v>7.67</v>
      </c>
      <c r="I160" s="17"/>
      <c r="J160" s="17">
        <v>10.039999999999999</v>
      </c>
      <c r="K160" s="17">
        <v>11.83</v>
      </c>
      <c r="L160" s="17">
        <v>14.74</v>
      </c>
      <c r="M160" s="17"/>
      <c r="N160" s="17">
        <v>60.620004784000002</v>
      </c>
      <c r="O160" s="36">
        <v>82.093838000000005</v>
      </c>
      <c r="P160" s="20" t="s">
        <v>19</v>
      </c>
      <c r="Q160" s="15" t="s">
        <v>687</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274</v>
      </c>
      <c r="D161" s="19" t="s">
        <v>275</v>
      </c>
      <c r="E161" s="16"/>
      <c r="F161" s="18">
        <v>33.200000000000003</v>
      </c>
      <c r="G161" s="18">
        <v>31.88</v>
      </c>
      <c r="H161" s="18">
        <v>30.56</v>
      </c>
      <c r="I161" s="17"/>
      <c r="J161" s="18">
        <v>33.25</v>
      </c>
      <c r="K161" s="18">
        <v>35.880000000000003</v>
      </c>
      <c r="L161" s="18">
        <v>40.14</v>
      </c>
      <c r="M161" s="18"/>
      <c r="N161" s="18">
        <v>84.537402818000004</v>
      </c>
      <c r="O161" s="18">
        <v>76.407397349999997</v>
      </c>
      <c r="P161" s="19" t="s">
        <v>19</v>
      </c>
      <c r="Q161" s="14" t="s">
        <v>688</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276</v>
      </c>
      <c r="D162" s="20" t="s">
        <v>277</v>
      </c>
      <c r="E162" s="16"/>
      <c r="F162" s="17">
        <v>9.5399999999999991</v>
      </c>
      <c r="G162" s="17">
        <v>8.16</v>
      </c>
      <c r="H162" s="17">
        <v>6.78</v>
      </c>
      <c r="I162" s="17"/>
      <c r="J162" s="17">
        <v>9.8699999999999992</v>
      </c>
      <c r="K162" s="17">
        <v>12.62</v>
      </c>
      <c r="L162" s="17">
        <v>17.079999999999998</v>
      </c>
      <c r="M162" s="17"/>
      <c r="N162" s="17">
        <v>44.636032679000003</v>
      </c>
      <c r="O162" s="36">
        <v>22.996877230999999</v>
      </c>
      <c r="P162" s="20" t="s">
        <v>16</v>
      </c>
      <c r="Q162" s="15" t="s">
        <v>689</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278</v>
      </c>
      <c r="D163" s="19" t="s">
        <v>279</v>
      </c>
      <c r="E163" s="16"/>
      <c r="F163" s="18">
        <v>12.53</v>
      </c>
      <c r="G163" s="18">
        <v>11.11</v>
      </c>
      <c r="H163" s="18">
        <v>9.6999999999999993</v>
      </c>
      <c r="I163" s="17"/>
      <c r="J163" s="18">
        <v>12.84</v>
      </c>
      <c r="K163" s="18">
        <v>15.66</v>
      </c>
      <c r="L163" s="18">
        <v>20.23</v>
      </c>
      <c r="M163" s="18"/>
      <c r="N163" s="18">
        <v>42.621149842999998</v>
      </c>
      <c r="O163" s="18">
        <v>117.64138756</v>
      </c>
      <c r="P163" s="19" t="s">
        <v>16</v>
      </c>
      <c r="Q163" s="14" t="s">
        <v>690</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280</v>
      </c>
      <c r="D164" s="20" t="s">
        <v>281</v>
      </c>
      <c r="E164" s="16"/>
      <c r="F164" s="17">
        <v>19</v>
      </c>
      <c r="G164" s="17">
        <v>17.920000000000002</v>
      </c>
      <c r="H164" s="17">
        <v>16.84</v>
      </c>
      <c r="I164" s="17"/>
      <c r="J164" s="17">
        <v>19.28</v>
      </c>
      <c r="K164" s="17">
        <v>21.43</v>
      </c>
      <c r="L164" s="17">
        <v>24.91</v>
      </c>
      <c r="M164" s="17"/>
      <c r="N164" s="17">
        <v>34.202200113000004</v>
      </c>
      <c r="O164" s="36">
        <v>86.071947211000008</v>
      </c>
      <c r="P164" s="20" t="s">
        <v>16</v>
      </c>
      <c r="Q164" s="15" t="s">
        <v>691</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282</v>
      </c>
      <c r="D165" s="19" t="s">
        <v>283</v>
      </c>
      <c r="E165" s="16"/>
      <c r="F165" s="18">
        <v>8.99</v>
      </c>
      <c r="G165" s="18">
        <v>8.25</v>
      </c>
      <c r="H165" s="18">
        <v>7.52</v>
      </c>
      <c r="I165" s="17"/>
      <c r="J165" s="18">
        <v>9.2200000000000006</v>
      </c>
      <c r="K165" s="18">
        <v>10.68</v>
      </c>
      <c r="L165" s="18">
        <v>13.05</v>
      </c>
      <c r="M165" s="18"/>
      <c r="N165" s="18">
        <v>51.809179493999999</v>
      </c>
      <c r="O165" s="18">
        <v>5.5290715499999994</v>
      </c>
      <c r="P165" s="19" t="s">
        <v>16</v>
      </c>
      <c r="Q165" s="14" t="s">
        <v>692</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284</v>
      </c>
      <c r="D166" s="20" t="s">
        <v>285</v>
      </c>
      <c r="E166" s="16"/>
      <c r="F166" s="17">
        <v>13.01</v>
      </c>
      <c r="G166" s="17">
        <v>11.1</v>
      </c>
      <c r="H166" s="17">
        <v>9.19</v>
      </c>
      <c r="I166" s="17"/>
      <c r="J166" s="17">
        <v>13.45</v>
      </c>
      <c r="K166" s="17">
        <v>17.260000000000002</v>
      </c>
      <c r="L166" s="17">
        <v>23.44</v>
      </c>
      <c r="M166" s="17"/>
      <c r="N166" s="17">
        <v>51.783265366999998</v>
      </c>
      <c r="O166" s="36">
        <v>116.23963975000001</v>
      </c>
      <c r="P166" s="20" t="s">
        <v>16</v>
      </c>
      <c r="Q166" s="15" t="s">
        <v>693</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286</v>
      </c>
      <c r="D167" s="19" t="s">
        <v>287</v>
      </c>
      <c r="E167" s="16"/>
      <c r="F167" s="18">
        <v>1.88</v>
      </c>
      <c r="G167" s="18">
        <v>1.28</v>
      </c>
      <c r="H167" s="18">
        <v>0.69</v>
      </c>
      <c r="I167" s="17"/>
      <c r="J167" s="18">
        <v>2.6</v>
      </c>
      <c r="K167" s="18">
        <v>3.78</v>
      </c>
      <c r="L167" s="18">
        <v>5.7</v>
      </c>
      <c r="M167" s="18"/>
      <c r="N167" s="18">
        <v>49.334811813000002</v>
      </c>
      <c r="O167" s="18">
        <v>18.445446700000002</v>
      </c>
      <c r="P167" s="19" t="s">
        <v>16</v>
      </c>
      <c r="Q167" s="14" t="s">
        <v>694</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288</v>
      </c>
      <c r="D168" s="20" t="s">
        <v>289</v>
      </c>
      <c r="E168" s="16"/>
      <c r="F168" s="17">
        <v>129</v>
      </c>
      <c r="G168" s="17">
        <v>102.49</v>
      </c>
      <c r="H168" s="17">
        <v>75.989999999999995</v>
      </c>
      <c r="I168" s="17"/>
      <c r="J168" s="17">
        <v>135.5</v>
      </c>
      <c r="K168" s="17">
        <v>188.5</v>
      </c>
      <c r="L168" s="17">
        <v>274.27</v>
      </c>
      <c r="M168" s="17"/>
      <c r="N168" s="17">
        <v>40.873700929999998</v>
      </c>
      <c r="O168" s="36">
        <v>13.430304461</v>
      </c>
      <c r="P168" s="20" t="s">
        <v>16</v>
      </c>
      <c r="Q168" s="15" t="s">
        <v>695</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290</v>
      </c>
      <c r="D169" s="19" t="s">
        <v>291</v>
      </c>
      <c r="E169" s="16"/>
      <c r="F169" s="18">
        <v>65.98</v>
      </c>
      <c r="G169" s="18">
        <v>60.25</v>
      </c>
      <c r="H169" s="18">
        <v>54.53</v>
      </c>
      <c r="I169" s="17"/>
      <c r="J169" s="18">
        <v>67.8</v>
      </c>
      <c r="K169" s="18">
        <v>79.239999999999995</v>
      </c>
      <c r="L169" s="18">
        <v>97.76</v>
      </c>
      <c r="M169" s="18"/>
      <c r="N169" s="18">
        <v>47.355804798000001</v>
      </c>
      <c r="O169" s="18">
        <v>54.57715305</v>
      </c>
      <c r="P169" s="19" t="s">
        <v>16</v>
      </c>
      <c r="Q169" s="14" t="s">
        <v>696</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292</v>
      </c>
      <c r="D170" s="20" t="s">
        <v>293</v>
      </c>
      <c r="E170" s="16"/>
      <c r="F170" s="17">
        <v>2.11</v>
      </c>
      <c r="G170" s="17">
        <v>1.39</v>
      </c>
      <c r="H170" s="17">
        <v>0.68</v>
      </c>
      <c r="I170" s="17"/>
      <c r="J170" s="17">
        <v>2.2400000000000002</v>
      </c>
      <c r="K170" s="17">
        <v>3.66</v>
      </c>
      <c r="L170" s="17">
        <v>5.96</v>
      </c>
      <c r="M170" s="17"/>
      <c r="N170" s="17">
        <v>37.434543458999997</v>
      </c>
      <c r="O170" s="36">
        <v>46.349719499999999</v>
      </c>
      <c r="P170" s="20" t="s">
        <v>16</v>
      </c>
      <c r="Q170" s="15" t="s">
        <v>697</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294</v>
      </c>
      <c r="D171" s="19" t="s">
        <v>295</v>
      </c>
      <c r="E171" s="16"/>
      <c r="F171" s="18">
        <v>6.03</v>
      </c>
      <c r="G171" s="18">
        <v>5.0599999999999996</v>
      </c>
      <c r="H171" s="18">
        <v>4.0999999999999996</v>
      </c>
      <c r="I171" s="17"/>
      <c r="J171" s="18">
        <v>6.32</v>
      </c>
      <c r="K171" s="18">
        <v>8.24</v>
      </c>
      <c r="L171" s="18">
        <v>11.35</v>
      </c>
      <c r="M171" s="18"/>
      <c r="N171" s="18">
        <v>48.303186885000002</v>
      </c>
      <c r="O171" s="18">
        <v>46.758274749999998</v>
      </c>
      <c r="P171" s="19" t="s">
        <v>16</v>
      </c>
      <c r="Q171" s="14" t="s">
        <v>698</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296</v>
      </c>
      <c r="D172" s="20" t="s">
        <v>297</v>
      </c>
      <c r="E172" s="16"/>
      <c r="F172" s="17">
        <v>266.45999999999998</v>
      </c>
      <c r="G172" s="17">
        <v>220.3</v>
      </c>
      <c r="H172" s="17">
        <v>174.14</v>
      </c>
      <c r="I172" s="17"/>
      <c r="J172" s="17">
        <v>367.3</v>
      </c>
      <c r="K172" s="17">
        <v>459.61</v>
      </c>
      <c r="L172" s="17">
        <v>608.98</v>
      </c>
      <c r="M172" s="17"/>
      <c r="N172" s="17">
        <v>55.922406745000004</v>
      </c>
      <c r="O172" s="36">
        <v>6.0308120240000003</v>
      </c>
      <c r="P172" s="20" t="s">
        <v>19</v>
      </c>
      <c r="Q172" s="15" t="s">
        <v>699</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298</v>
      </c>
      <c r="D173" s="19" t="s">
        <v>299</v>
      </c>
      <c r="E173" s="16"/>
      <c r="F173" s="18">
        <v>50.6</v>
      </c>
      <c r="G173" s="18">
        <v>43.73</v>
      </c>
      <c r="H173" s="18">
        <v>36.86</v>
      </c>
      <c r="I173" s="17"/>
      <c r="J173" s="18">
        <v>53.21</v>
      </c>
      <c r="K173" s="18">
        <v>66.94</v>
      </c>
      <c r="L173" s="18">
        <v>89.16</v>
      </c>
      <c r="M173" s="18"/>
      <c r="N173" s="18">
        <v>78.894963799999999</v>
      </c>
      <c r="O173" s="18">
        <v>805.88346794999995</v>
      </c>
      <c r="P173" s="19" t="s">
        <v>19</v>
      </c>
      <c r="Q173" s="14" t="s">
        <v>700</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298</v>
      </c>
      <c r="D174" s="20" t="s">
        <v>301</v>
      </c>
      <c r="E174" s="16"/>
      <c r="F174" s="17">
        <v>46.37</v>
      </c>
      <c r="G174" s="17">
        <v>40.619999999999997</v>
      </c>
      <c r="H174" s="17">
        <v>34.869999999999997</v>
      </c>
      <c r="I174" s="17"/>
      <c r="J174" s="17">
        <v>48.13</v>
      </c>
      <c r="K174" s="17">
        <v>59.62</v>
      </c>
      <c r="L174" s="17">
        <v>78.22</v>
      </c>
      <c r="M174" s="17"/>
      <c r="N174" s="17">
        <v>76.583885299000002</v>
      </c>
      <c r="O174" s="36">
        <v>2749.7721718000003</v>
      </c>
      <c r="P174" s="20" t="s">
        <v>19</v>
      </c>
      <c r="Q174" s="15" t="s">
        <v>701</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302</v>
      </c>
      <c r="D175" s="19" t="s">
        <v>303</v>
      </c>
      <c r="E175" s="16"/>
      <c r="F175" s="18">
        <v>12.96</v>
      </c>
      <c r="G175" s="18">
        <v>11.56</v>
      </c>
      <c r="H175" s="18">
        <v>10.16</v>
      </c>
      <c r="I175" s="17"/>
      <c r="J175" s="18">
        <v>13.95</v>
      </c>
      <c r="K175" s="18">
        <v>16.739999999999998</v>
      </c>
      <c r="L175" s="18">
        <v>21.25</v>
      </c>
      <c r="M175" s="18"/>
      <c r="N175" s="18">
        <v>56.221686982999998</v>
      </c>
      <c r="O175" s="18">
        <v>68.613441049999992</v>
      </c>
      <c r="P175" s="19" t="s">
        <v>19</v>
      </c>
      <c r="Q175" s="14" t="s">
        <v>702</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460</v>
      </c>
      <c r="D176" s="20" t="s">
        <v>304</v>
      </c>
      <c r="E176" s="16"/>
      <c r="F176" s="17">
        <v>66.14</v>
      </c>
      <c r="G176" s="17">
        <v>56.3</v>
      </c>
      <c r="H176" s="17">
        <v>46.46</v>
      </c>
      <c r="I176" s="17"/>
      <c r="J176" s="17">
        <v>68.94</v>
      </c>
      <c r="K176" s="17">
        <v>88.61</v>
      </c>
      <c r="L176" s="17">
        <v>120.44</v>
      </c>
      <c r="M176" s="17"/>
      <c r="N176" s="17">
        <v>73.777311967000003</v>
      </c>
      <c r="O176" s="36">
        <v>1313.8321563</v>
      </c>
      <c r="P176" s="20" t="s">
        <v>19</v>
      </c>
      <c r="Q176" s="15" t="s">
        <v>703</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464</v>
      </c>
      <c r="D177" s="19" t="s">
        <v>305</v>
      </c>
      <c r="E177" s="16"/>
      <c r="F177" s="18">
        <v>2.93</v>
      </c>
      <c r="G177" s="18">
        <v>2.5099999999999998</v>
      </c>
      <c r="H177" s="18">
        <v>2.1</v>
      </c>
      <c r="I177" s="17"/>
      <c r="J177" s="18">
        <v>3.02</v>
      </c>
      <c r="K177" s="18">
        <v>3.84</v>
      </c>
      <c r="L177" s="18">
        <v>5.16</v>
      </c>
      <c r="M177" s="18"/>
      <c r="N177" s="18">
        <v>51.074468377000002</v>
      </c>
      <c r="O177" s="18">
        <v>11.4907907</v>
      </c>
      <c r="P177" s="19" t="s">
        <v>16</v>
      </c>
      <c r="Q177" s="14" t="s">
        <v>704</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306</v>
      </c>
      <c r="D178" s="20" t="s">
        <v>307</v>
      </c>
      <c r="E178" s="16"/>
      <c r="F178" s="17">
        <v>12.09</v>
      </c>
      <c r="G178" s="17">
        <v>10.47</v>
      </c>
      <c r="H178" s="17">
        <v>8.85</v>
      </c>
      <c r="I178" s="17"/>
      <c r="J178" s="17">
        <v>14.99</v>
      </c>
      <c r="K178" s="17">
        <v>18.22</v>
      </c>
      <c r="L178" s="17">
        <v>23.46</v>
      </c>
      <c r="M178" s="17"/>
      <c r="N178" s="17">
        <v>53.847019115000002</v>
      </c>
      <c r="O178" s="36">
        <v>15.206454599999999</v>
      </c>
      <c r="P178" s="20" t="s">
        <v>19</v>
      </c>
      <c r="Q178" s="15" t="s">
        <v>705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468</v>
      </c>
      <c r="D179" s="19" t="s">
        <v>308</v>
      </c>
      <c r="E179" s="16"/>
      <c r="F179" s="18">
        <v>13.2</v>
      </c>
      <c r="G179" s="18">
        <v>12.14</v>
      </c>
      <c r="H179" s="18">
        <v>11.08</v>
      </c>
      <c r="I179" s="17"/>
      <c r="J179" s="18">
        <v>13.8</v>
      </c>
      <c r="K179" s="18">
        <v>15.91</v>
      </c>
      <c r="L179" s="18">
        <v>19.34</v>
      </c>
      <c r="M179" s="18"/>
      <c r="N179" s="18">
        <v>44.776305921999999</v>
      </c>
      <c r="O179" s="18">
        <v>37.987997350000001</v>
      </c>
      <c r="P179" s="19" t="s">
        <v>16</v>
      </c>
      <c r="Q179" s="14" t="s">
        <v>706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467</v>
      </c>
      <c r="D180" s="20" t="s">
        <v>309</v>
      </c>
      <c r="E180" s="16"/>
      <c r="F180" s="17">
        <v>48.28</v>
      </c>
      <c r="G180" s="17">
        <v>45.42</v>
      </c>
      <c r="H180" s="17">
        <v>42.57</v>
      </c>
      <c r="I180" s="17"/>
      <c r="J180" s="17">
        <v>49.21</v>
      </c>
      <c r="K180" s="17">
        <v>54.91</v>
      </c>
      <c r="L180" s="17">
        <v>64.13</v>
      </c>
      <c r="M180" s="17"/>
      <c r="N180" s="17">
        <v>48.549785223000001</v>
      </c>
      <c r="O180" s="36">
        <v>88.686255849999995</v>
      </c>
      <c r="P180" s="20" t="s">
        <v>16</v>
      </c>
      <c r="Q180" s="15" t="s">
        <v>707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459</v>
      </c>
      <c r="D181" s="19" t="s">
        <v>310</v>
      </c>
      <c r="E181" s="16"/>
      <c r="F181" s="18">
        <v>4.09</v>
      </c>
      <c r="G181" s="18">
        <v>3.8</v>
      </c>
      <c r="H181" s="18">
        <v>3.52</v>
      </c>
      <c r="I181" s="17"/>
      <c r="J181" s="18">
        <v>4.2</v>
      </c>
      <c r="K181" s="18">
        <v>4.76</v>
      </c>
      <c r="L181" s="18">
        <v>5.68</v>
      </c>
      <c r="M181" s="18"/>
      <c r="N181" s="18">
        <v>40.135306198999999</v>
      </c>
      <c r="O181" s="18">
        <v>6.6911214000000001</v>
      </c>
      <c r="P181" s="19" t="s">
        <v>16</v>
      </c>
      <c r="Q181" s="14" t="s">
        <v>708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473</v>
      </c>
      <c r="D182" s="20" t="s">
        <v>311</v>
      </c>
      <c r="E182" s="16"/>
      <c r="F182" s="17">
        <v>19.29</v>
      </c>
      <c r="G182" s="17">
        <v>17.13</v>
      </c>
      <c r="H182" s="17">
        <v>14.97</v>
      </c>
      <c r="I182" s="17"/>
      <c r="J182" s="17">
        <v>19.829999999999998</v>
      </c>
      <c r="K182" s="17">
        <v>24.14</v>
      </c>
      <c r="L182" s="17">
        <v>31.12</v>
      </c>
      <c r="M182" s="17"/>
      <c r="N182" s="17">
        <v>42.656851596000003</v>
      </c>
      <c r="O182" s="36">
        <v>11.463415000000001</v>
      </c>
      <c r="P182" s="20" t="s">
        <v>16</v>
      </c>
      <c r="Q182" s="15" t="s">
        <v>709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465</v>
      </c>
      <c r="D183" s="19" t="s">
        <v>466</v>
      </c>
      <c r="E183" s="16"/>
      <c r="F183" s="18">
        <v>7.38</v>
      </c>
      <c r="G183" s="18">
        <v>6.65</v>
      </c>
      <c r="H183" s="18">
        <v>5.92</v>
      </c>
      <c r="I183" s="17"/>
      <c r="J183" s="18">
        <v>7.65</v>
      </c>
      <c r="K183" s="18">
        <v>9.1</v>
      </c>
      <c r="L183" s="18">
        <v>11.45</v>
      </c>
      <c r="M183" s="18"/>
      <c r="N183" s="18">
        <v>28.549526091000001</v>
      </c>
      <c r="O183" s="18">
        <v>2.3084848</v>
      </c>
      <c r="P183" s="19" t="s">
        <v>16</v>
      </c>
      <c r="Q183" s="14" t="s">
        <v>710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463</v>
      </c>
      <c r="D184" s="20" t="s">
        <v>312</v>
      </c>
      <c r="E184" s="16"/>
      <c r="F184" s="17">
        <v>1.9</v>
      </c>
      <c r="G184" s="17">
        <v>1.62</v>
      </c>
      <c r="H184" s="17">
        <v>1.34</v>
      </c>
      <c r="I184" s="17"/>
      <c r="J184" s="17">
        <v>1.97</v>
      </c>
      <c r="K184" s="17">
        <v>2.52</v>
      </c>
      <c r="L184" s="17">
        <v>3.41</v>
      </c>
      <c r="M184" s="17"/>
      <c r="N184" s="17">
        <v>45.848311731999999</v>
      </c>
      <c r="O184" s="36">
        <v>11.974306650000001</v>
      </c>
      <c r="P184" s="20" t="s">
        <v>16</v>
      </c>
      <c r="Q184" s="15" t="s">
        <v>711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476</v>
      </c>
      <c r="D185" s="19" t="s">
        <v>313</v>
      </c>
      <c r="E185" s="16"/>
      <c r="F185" s="18">
        <v>1.97</v>
      </c>
      <c r="G185" s="18">
        <v>1.67</v>
      </c>
      <c r="H185" s="18">
        <v>1.38</v>
      </c>
      <c r="I185" s="17"/>
      <c r="J185" s="18">
        <v>2.0499999999999998</v>
      </c>
      <c r="K185" s="18">
        <v>2.63</v>
      </c>
      <c r="L185" s="18">
        <v>3.57</v>
      </c>
      <c r="M185" s="18"/>
      <c r="N185" s="18">
        <v>48.626916897999998</v>
      </c>
      <c r="O185" s="18">
        <v>10.290224949999999</v>
      </c>
      <c r="P185" s="19" t="s">
        <v>16</v>
      </c>
      <c r="Q185" s="14" t="s">
        <v>712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506</v>
      </c>
      <c r="D186" s="20" t="s">
        <v>314</v>
      </c>
      <c r="E186" s="16"/>
      <c r="F186" s="17">
        <v>22.77</v>
      </c>
      <c r="G186" s="17">
        <v>21.06</v>
      </c>
      <c r="H186" s="17">
        <v>19.350000000000001</v>
      </c>
      <c r="I186" s="17"/>
      <c r="J186" s="17">
        <v>23.64</v>
      </c>
      <c r="K186" s="17">
        <v>27.05</v>
      </c>
      <c r="L186" s="17">
        <v>32.58</v>
      </c>
      <c r="M186" s="17"/>
      <c r="N186" s="17">
        <v>46.396149360000003</v>
      </c>
      <c r="O186" s="36">
        <v>265.49068125000002</v>
      </c>
      <c r="P186" s="20" t="s">
        <v>16</v>
      </c>
      <c r="Q186" s="15" t="s">
        <v>713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714</v>
      </c>
      <c r="D187" s="19" t="s">
        <v>315</v>
      </c>
      <c r="E187" s="16"/>
      <c r="F187" s="18">
        <v>0.54</v>
      </c>
      <c r="G187" s="18">
        <v>0.32</v>
      </c>
      <c r="H187" s="18">
        <v>0.1</v>
      </c>
      <c r="I187" s="17"/>
      <c r="J187" s="18">
        <v>0.56000000000000005</v>
      </c>
      <c r="K187" s="18">
        <v>0.99</v>
      </c>
      <c r="L187" s="18">
        <v>1.69</v>
      </c>
      <c r="M187" s="18"/>
      <c r="N187" s="18">
        <v>44.782069217</v>
      </c>
      <c r="O187" s="18">
        <v>29.0002502</v>
      </c>
      <c r="P187" s="19" t="s">
        <v>16</v>
      </c>
      <c r="Q187" s="14" t="s">
        <v>715</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524</v>
      </c>
      <c r="D188" s="20" t="s">
        <v>316</v>
      </c>
      <c r="E188" s="16"/>
      <c r="F188" s="17">
        <v>4.88</v>
      </c>
      <c r="G188" s="17">
        <v>4.0999999999999996</v>
      </c>
      <c r="H188" s="17">
        <v>3.33</v>
      </c>
      <c r="I188" s="17"/>
      <c r="J188" s="17">
        <v>5.0999999999999996</v>
      </c>
      <c r="K188" s="17">
        <v>6.64</v>
      </c>
      <c r="L188" s="17">
        <v>9.14</v>
      </c>
      <c r="M188" s="17"/>
      <c r="N188" s="17">
        <v>38.400653910999999</v>
      </c>
      <c r="O188" s="36">
        <v>35.227485950000002</v>
      </c>
      <c r="P188" s="20" t="s">
        <v>16</v>
      </c>
      <c r="Q188" s="15" t="s">
        <v>716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317</v>
      </c>
      <c r="D189" s="19" t="s">
        <v>318</v>
      </c>
      <c r="E189" s="16"/>
      <c r="F189" s="18">
        <v>1.1100000000000001</v>
      </c>
      <c r="G189" s="18">
        <v>0.44</v>
      </c>
      <c r="H189" s="18">
        <v>-0.22</v>
      </c>
      <c r="I189" s="17"/>
      <c r="J189" s="18">
        <v>1.31</v>
      </c>
      <c r="K189" s="18">
        <v>2.64</v>
      </c>
      <c r="L189" s="18">
        <v>4.8</v>
      </c>
      <c r="M189" s="18"/>
      <c r="N189" s="18">
        <v>37.298322896000002</v>
      </c>
      <c r="O189" s="18">
        <v>15.1130543</v>
      </c>
      <c r="P189" s="19" t="s">
        <v>16</v>
      </c>
      <c r="Q189" s="14" t="s">
        <v>717</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300</v>
      </c>
      <c r="D190" s="20" t="s">
        <v>319</v>
      </c>
      <c r="E190" s="16"/>
      <c r="F190" s="17">
        <v>38.299999999999997</v>
      </c>
      <c r="G190" s="17">
        <v>35.450000000000003</v>
      </c>
      <c r="H190" s="17">
        <v>32.6</v>
      </c>
      <c r="I190" s="17"/>
      <c r="J190" s="17">
        <v>39</v>
      </c>
      <c r="K190" s="17">
        <v>44.69</v>
      </c>
      <c r="L190" s="17">
        <v>53.91</v>
      </c>
      <c r="M190" s="17"/>
      <c r="N190" s="17">
        <v>53.622083889000002</v>
      </c>
      <c r="O190" s="36">
        <v>383.72215405000003</v>
      </c>
      <c r="P190" s="20" t="s">
        <v>16</v>
      </c>
      <c r="Q190" s="15" t="s">
        <v>718</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320</v>
      </c>
      <c r="D191" s="19" t="s">
        <v>321</v>
      </c>
      <c r="E191" s="16"/>
      <c r="F191" s="18">
        <v>9.0500000000000007</v>
      </c>
      <c r="G191" s="18">
        <v>7.9</v>
      </c>
      <c r="H191" s="18">
        <v>6.75</v>
      </c>
      <c r="I191" s="17"/>
      <c r="J191" s="18">
        <v>10.91</v>
      </c>
      <c r="K191" s="18">
        <v>13.2</v>
      </c>
      <c r="L191" s="18">
        <v>16.899999999999999</v>
      </c>
      <c r="M191" s="18"/>
      <c r="N191" s="18">
        <v>58.750291726999997</v>
      </c>
      <c r="O191" s="18">
        <v>21.43685795</v>
      </c>
      <c r="P191" s="19" t="s">
        <v>19</v>
      </c>
      <c r="Q191" s="14" t="s">
        <v>719</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322</v>
      </c>
      <c r="D192" s="20" t="s">
        <v>323</v>
      </c>
      <c r="E192" s="16"/>
      <c r="F192" s="17">
        <v>7.16</v>
      </c>
      <c r="G192" s="17">
        <v>6.6</v>
      </c>
      <c r="H192" s="17">
        <v>6.05</v>
      </c>
      <c r="I192" s="17"/>
      <c r="J192" s="17">
        <v>7.32</v>
      </c>
      <c r="K192" s="17">
        <v>8.42</v>
      </c>
      <c r="L192" s="17">
        <v>10.210000000000001</v>
      </c>
      <c r="M192" s="17"/>
      <c r="N192" s="17">
        <v>23.223597290000001</v>
      </c>
      <c r="O192" s="36">
        <v>2.0551716</v>
      </c>
      <c r="P192" s="20" t="s">
        <v>16</v>
      </c>
      <c r="Q192" s="15" t="s">
        <v>720</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324</v>
      </c>
      <c r="D193" s="19" t="s">
        <v>325</v>
      </c>
      <c r="E193" s="16"/>
      <c r="F193" s="18">
        <v>16.420000000000002</v>
      </c>
      <c r="G193" s="18">
        <v>15.14</v>
      </c>
      <c r="H193" s="18">
        <v>13.86</v>
      </c>
      <c r="I193" s="17"/>
      <c r="J193" s="18">
        <v>17.45</v>
      </c>
      <c r="K193" s="18">
        <v>20</v>
      </c>
      <c r="L193" s="18">
        <v>24.14</v>
      </c>
      <c r="M193" s="18"/>
      <c r="N193" s="18">
        <v>55.010196178999998</v>
      </c>
      <c r="O193" s="18">
        <v>172.21452480000002</v>
      </c>
      <c r="P193" s="19" t="s">
        <v>19</v>
      </c>
      <c r="Q193" s="14" t="s">
        <v>721</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326</v>
      </c>
      <c r="D194" s="20" t="s">
        <v>327</v>
      </c>
      <c r="E194" s="16"/>
      <c r="F194" s="17">
        <v>149.9</v>
      </c>
      <c r="G194" s="17">
        <v>138.4</v>
      </c>
      <c r="H194" s="17">
        <v>126.9</v>
      </c>
      <c r="I194" s="17"/>
      <c r="J194" s="17">
        <v>157.63</v>
      </c>
      <c r="K194" s="17">
        <v>180.62</v>
      </c>
      <c r="L194" s="17">
        <v>217.82</v>
      </c>
      <c r="M194" s="17"/>
      <c r="N194" s="17">
        <v>61.060348138999998</v>
      </c>
      <c r="O194" s="36">
        <v>478.7203786</v>
      </c>
      <c r="P194" s="20" t="s">
        <v>19</v>
      </c>
      <c r="Q194" s="15" t="s">
        <v>722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328</v>
      </c>
      <c r="D195" s="19" t="s">
        <v>507</v>
      </c>
      <c r="E195" s="16"/>
      <c r="F195" s="18">
        <v>9.48</v>
      </c>
      <c r="G195" s="18">
        <v>7.95</v>
      </c>
      <c r="H195" s="18">
        <v>6.42</v>
      </c>
      <c r="I195" s="17"/>
      <c r="J195" s="18">
        <v>10.050000000000001</v>
      </c>
      <c r="K195" s="18">
        <v>13.1</v>
      </c>
      <c r="L195" s="18">
        <v>18.04</v>
      </c>
      <c r="M195" s="18"/>
      <c r="N195" s="18">
        <v>50.544538168999999</v>
      </c>
      <c r="O195" s="18">
        <v>2.4659902499999999</v>
      </c>
      <c r="P195" s="19" t="s">
        <v>16</v>
      </c>
      <c r="Q195" s="14" t="s">
        <v>723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328</v>
      </c>
      <c r="D196" s="20" t="s">
        <v>329</v>
      </c>
      <c r="E196" s="16"/>
      <c r="F196" s="17">
        <v>7.86</v>
      </c>
      <c r="G196" s="17">
        <v>7.05</v>
      </c>
      <c r="H196" s="17">
        <v>6.24</v>
      </c>
      <c r="I196" s="17"/>
      <c r="J196" s="17">
        <v>8.2799999999999994</v>
      </c>
      <c r="K196" s="17">
        <v>9.89</v>
      </c>
      <c r="L196" s="17">
        <v>12.49</v>
      </c>
      <c r="M196" s="17"/>
      <c r="N196" s="17">
        <v>45.586726837000001</v>
      </c>
      <c r="O196" s="36">
        <v>12.808277050000001</v>
      </c>
      <c r="P196" s="20" t="s">
        <v>16</v>
      </c>
      <c r="Q196" s="15" t="s">
        <v>724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328</v>
      </c>
      <c r="D197" s="19" t="s">
        <v>330</v>
      </c>
      <c r="E197" s="16"/>
      <c r="F197" s="18">
        <v>41.25</v>
      </c>
      <c r="G197" s="18">
        <v>36.5</v>
      </c>
      <c r="H197" s="18">
        <v>31.75</v>
      </c>
      <c r="I197" s="17"/>
      <c r="J197" s="18">
        <v>43.14</v>
      </c>
      <c r="K197" s="18">
        <v>52.63</v>
      </c>
      <c r="L197" s="18">
        <v>68</v>
      </c>
      <c r="M197" s="18"/>
      <c r="N197" s="18">
        <v>46.683704231999997</v>
      </c>
      <c r="O197" s="18">
        <v>99.033961399999995</v>
      </c>
      <c r="P197" s="19" t="s">
        <v>16</v>
      </c>
      <c r="Q197" s="14" t="s">
        <v>725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331</v>
      </c>
      <c r="D198" s="20" t="s">
        <v>479</v>
      </c>
      <c r="E198" s="16"/>
      <c r="F198" s="17">
        <v>14.56</v>
      </c>
      <c r="G198" s="17">
        <v>13.2</v>
      </c>
      <c r="H198" s="17">
        <v>11.84</v>
      </c>
      <c r="I198" s="17"/>
      <c r="J198" s="17">
        <v>14.98</v>
      </c>
      <c r="K198" s="17">
        <v>17.690000000000001</v>
      </c>
      <c r="L198" s="17">
        <v>22.08</v>
      </c>
      <c r="M198" s="17"/>
      <c r="N198" s="17">
        <v>40.395270576999998</v>
      </c>
      <c r="O198" s="36">
        <v>1.3219598000000001</v>
      </c>
      <c r="P198" s="20" t="s">
        <v>16</v>
      </c>
      <c r="Q198" s="15" t="s">
        <v>726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331</v>
      </c>
      <c r="D199" s="19" t="s">
        <v>480</v>
      </c>
      <c r="E199" s="16"/>
      <c r="F199" s="18">
        <v>14.85</v>
      </c>
      <c r="G199" s="18">
        <v>13.44</v>
      </c>
      <c r="H199" s="18">
        <v>12.04</v>
      </c>
      <c r="I199" s="17"/>
      <c r="J199" s="18">
        <v>15.25</v>
      </c>
      <c r="K199" s="18">
        <v>18.05</v>
      </c>
      <c r="L199" s="18">
        <v>22.59</v>
      </c>
      <c r="M199" s="18"/>
      <c r="N199" s="18">
        <v>34.615009399999998</v>
      </c>
      <c r="O199" s="18">
        <v>1.54381005</v>
      </c>
      <c r="P199" s="19" t="s">
        <v>16</v>
      </c>
      <c r="Q199" s="14" t="s">
        <v>727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331</v>
      </c>
      <c r="D200" s="20" t="s">
        <v>332</v>
      </c>
      <c r="E200" s="16"/>
      <c r="F200" s="17">
        <v>29.41</v>
      </c>
      <c r="G200" s="17">
        <v>26.67</v>
      </c>
      <c r="H200" s="17">
        <v>23.94</v>
      </c>
      <c r="I200" s="17"/>
      <c r="J200" s="17">
        <v>30.03</v>
      </c>
      <c r="K200" s="17">
        <v>35.49</v>
      </c>
      <c r="L200" s="17">
        <v>44.34</v>
      </c>
      <c r="M200" s="17"/>
      <c r="N200" s="17">
        <v>37.732057226000002</v>
      </c>
      <c r="O200" s="36">
        <v>109.21560839999999</v>
      </c>
      <c r="P200" s="20" t="s">
        <v>16</v>
      </c>
      <c r="Q200" s="15" t="s">
        <v>728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333</v>
      </c>
      <c r="D201" s="20" t="s">
        <v>334</v>
      </c>
      <c r="E201" s="16"/>
      <c r="F201" s="17">
        <v>18.93</v>
      </c>
      <c r="G201" s="17">
        <v>16.7</v>
      </c>
      <c r="H201" s="17">
        <v>14.48</v>
      </c>
      <c r="I201" s="17"/>
      <c r="J201" s="17">
        <v>20.11</v>
      </c>
      <c r="K201" s="17">
        <v>24.55</v>
      </c>
      <c r="L201" s="17">
        <v>31.75</v>
      </c>
      <c r="M201" s="17"/>
      <c r="N201" s="17">
        <v>71.250772337000001</v>
      </c>
      <c r="O201" s="36">
        <v>58.101131549999998</v>
      </c>
      <c r="P201" s="20" t="s">
        <v>19</v>
      </c>
      <c r="Q201" s="15" t="s">
        <v>729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335</v>
      </c>
      <c r="D202" s="19" t="s">
        <v>336</v>
      </c>
      <c r="E202" s="16"/>
      <c r="F202" s="18">
        <v>5.2</v>
      </c>
      <c r="G202" s="18">
        <v>4.75</v>
      </c>
      <c r="H202" s="18">
        <v>4.3</v>
      </c>
      <c r="I202" s="17"/>
      <c r="J202" s="18">
        <v>5.3</v>
      </c>
      <c r="K202" s="18">
        <v>6.19</v>
      </c>
      <c r="L202" s="18">
        <v>7.63</v>
      </c>
      <c r="M202" s="18"/>
      <c r="N202" s="18">
        <v>49.604829580999997</v>
      </c>
      <c r="O202" s="18">
        <v>2.5186844500000003</v>
      </c>
      <c r="P202" s="19" t="s">
        <v>16</v>
      </c>
      <c r="Q202" s="14" t="s">
        <v>730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731</v>
      </c>
      <c r="D203" s="20" t="s">
        <v>732</v>
      </c>
      <c r="E203" s="16"/>
      <c r="F203" s="17">
        <v>2149</v>
      </c>
      <c r="G203" s="17">
        <v>1792.97</v>
      </c>
      <c r="H203" s="17">
        <v>1436.94</v>
      </c>
      <c r="I203" s="17"/>
      <c r="J203" s="17">
        <v>2397.89</v>
      </c>
      <c r="K203" s="17">
        <v>3109.94</v>
      </c>
      <c r="L203" s="17">
        <v>4262.13</v>
      </c>
      <c r="M203" s="17"/>
      <c r="N203" s="17">
        <v>61.280720518999999</v>
      </c>
      <c r="O203" s="36">
        <v>1.658286994</v>
      </c>
      <c r="P203" s="20" t="s">
        <v>19</v>
      </c>
      <c r="Q203" s="15" t="s">
        <v>733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337</v>
      </c>
      <c r="D204" s="19" t="s">
        <v>338</v>
      </c>
      <c r="E204" s="16"/>
      <c r="F204" s="18">
        <v>10.199999999999999</v>
      </c>
      <c r="G204" s="18">
        <v>8.6999999999999993</v>
      </c>
      <c r="H204" s="18">
        <v>7.2</v>
      </c>
      <c r="I204" s="17"/>
      <c r="J204" s="18">
        <v>10.65</v>
      </c>
      <c r="K204" s="18">
        <v>13.64</v>
      </c>
      <c r="L204" s="18">
        <v>18.489999999999998</v>
      </c>
      <c r="M204" s="18"/>
      <c r="N204" s="18">
        <v>42.302040556999998</v>
      </c>
      <c r="O204" s="18">
        <v>11.697025200000001</v>
      </c>
      <c r="P204" s="19" t="s">
        <v>16</v>
      </c>
      <c r="Q204" s="14" t="s">
        <v>734</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339</v>
      </c>
      <c r="D205" s="20" t="s">
        <v>340</v>
      </c>
      <c r="E205" s="16"/>
      <c r="F205" s="17" t="s">
        <v>36</v>
      </c>
      <c r="G205" s="17" t="s">
        <v>36</v>
      </c>
      <c r="H205" s="17" t="s">
        <v>36</v>
      </c>
      <c r="I205" s="17"/>
      <c r="J205" s="17" t="s">
        <v>36</v>
      </c>
      <c r="K205" s="17" t="s">
        <v>36</v>
      </c>
      <c r="L205" s="17" t="s">
        <v>36</v>
      </c>
      <c r="M205" s="17"/>
      <c r="N205" s="17">
        <v>68.185521023999996</v>
      </c>
      <c r="O205" s="36">
        <v>65.601804826000006</v>
      </c>
      <c r="P205" s="20" t="s">
        <v>19</v>
      </c>
      <c r="Q205" s="15" t="s">
        <v>36</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341</v>
      </c>
      <c r="D206" s="19" t="s">
        <v>342</v>
      </c>
      <c r="E206" s="16"/>
      <c r="F206" s="18">
        <v>6.34</v>
      </c>
      <c r="G206" s="18">
        <v>4.59</v>
      </c>
      <c r="H206" s="18">
        <v>2.84</v>
      </c>
      <c r="I206" s="17"/>
      <c r="J206" s="18">
        <v>6.58</v>
      </c>
      <c r="K206" s="18">
        <v>10.07</v>
      </c>
      <c r="L206" s="18">
        <v>15.73</v>
      </c>
      <c r="M206" s="18"/>
      <c r="N206" s="18">
        <v>43.227397476999997</v>
      </c>
      <c r="O206" s="18">
        <v>131.75800395000002</v>
      </c>
      <c r="P206" s="19" t="s">
        <v>16</v>
      </c>
      <c r="Q206" s="14" t="s">
        <v>735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525</v>
      </c>
      <c r="D207" s="20" t="s">
        <v>526</v>
      </c>
      <c r="E207" s="16"/>
      <c r="F207" s="17">
        <v>17.72</v>
      </c>
      <c r="G207" s="17">
        <v>12.99</v>
      </c>
      <c r="H207" s="17">
        <v>8.26</v>
      </c>
      <c r="I207" s="17"/>
      <c r="J207" s="17">
        <v>18.98</v>
      </c>
      <c r="K207" s="17">
        <v>28.43</v>
      </c>
      <c r="L207" s="17">
        <v>43.73</v>
      </c>
      <c r="M207" s="17"/>
      <c r="N207" s="17">
        <v>41.711211931000001</v>
      </c>
      <c r="O207" s="36">
        <v>1.974463522</v>
      </c>
      <c r="P207" s="20" t="s">
        <v>16</v>
      </c>
      <c r="Q207" s="15" t="s">
        <v>736</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343</v>
      </c>
      <c r="D208" s="19" t="s">
        <v>344</v>
      </c>
      <c r="E208" s="16"/>
      <c r="F208" s="18">
        <v>11.02</v>
      </c>
      <c r="G208" s="18">
        <v>9.52</v>
      </c>
      <c r="H208" s="18">
        <v>8.02</v>
      </c>
      <c r="I208" s="17"/>
      <c r="J208" s="18">
        <v>11.39</v>
      </c>
      <c r="K208" s="18">
        <v>14.38</v>
      </c>
      <c r="L208" s="18">
        <v>19.23</v>
      </c>
      <c r="M208" s="18"/>
      <c r="N208" s="18">
        <v>47.735490646999999</v>
      </c>
      <c r="O208" s="18">
        <v>51.872656150000005</v>
      </c>
      <c r="P208" s="19" t="s">
        <v>16</v>
      </c>
      <c r="Q208" s="14" t="s">
        <v>737</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345</v>
      </c>
      <c r="D209" s="20" t="s">
        <v>346</v>
      </c>
      <c r="E209" s="16"/>
      <c r="F209" s="17">
        <v>18.12</v>
      </c>
      <c r="G209" s="17">
        <v>16.559999999999999</v>
      </c>
      <c r="H209" s="17">
        <v>15.01</v>
      </c>
      <c r="I209" s="17"/>
      <c r="J209" s="17">
        <v>18.53</v>
      </c>
      <c r="K209" s="17">
        <v>21.63</v>
      </c>
      <c r="L209" s="17">
        <v>26.66</v>
      </c>
      <c r="M209" s="17"/>
      <c r="N209" s="17">
        <v>78.105683915</v>
      </c>
      <c r="O209" s="36">
        <v>54.02121365</v>
      </c>
      <c r="P209" s="20" t="s">
        <v>19</v>
      </c>
      <c r="Q209" s="15" t="s">
        <v>738</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347</v>
      </c>
      <c r="D210" s="19" t="s">
        <v>348</v>
      </c>
      <c r="E210" s="16"/>
      <c r="F210" s="18">
        <v>18.27</v>
      </c>
      <c r="G210" s="18">
        <v>15.63</v>
      </c>
      <c r="H210" s="18">
        <v>12.99</v>
      </c>
      <c r="I210" s="17"/>
      <c r="J210" s="18">
        <v>19.09</v>
      </c>
      <c r="K210" s="18">
        <v>24.36</v>
      </c>
      <c r="L210" s="18">
        <v>32.9</v>
      </c>
      <c r="M210" s="18"/>
      <c r="N210" s="18">
        <v>47.144242916000003</v>
      </c>
      <c r="O210" s="18">
        <v>145.6598505</v>
      </c>
      <c r="P210" s="19" t="s">
        <v>16</v>
      </c>
      <c r="Q210" s="14" t="s">
        <v>739</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740</v>
      </c>
      <c r="D211" s="20" t="s">
        <v>741</v>
      </c>
      <c r="E211" s="16"/>
      <c r="F211" s="17">
        <v>21.32</v>
      </c>
      <c r="G211" s="17">
        <v>16.5</v>
      </c>
      <c r="H211" s="17">
        <v>11.69</v>
      </c>
      <c r="I211" s="17"/>
      <c r="J211" s="17">
        <v>23.11</v>
      </c>
      <c r="K211" s="17">
        <v>32.729999999999997</v>
      </c>
      <c r="L211" s="17">
        <v>48.31</v>
      </c>
      <c r="M211" s="17"/>
      <c r="N211" s="17">
        <v>38.595434247999997</v>
      </c>
      <c r="O211" s="36">
        <v>1.674152807</v>
      </c>
      <c r="P211" s="20" t="s">
        <v>16</v>
      </c>
      <c r="Q211" s="15" t="s">
        <v>742</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349</v>
      </c>
      <c r="D212" s="19" t="s">
        <v>350</v>
      </c>
      <c r="E212" s="16"/>
      <c r="F212" s="18">
        <v>72.34</v>
      </c>
      <c r="G212" s="18">
        <v>63.85</v>
      </c>
      <c r="H212" s="18">
        <v>55.36</v>
      </c>
      <c r="I212" s="17"/>
      <c r="J212" s="18">
        <v>75.209999999999994</v>
      </c>
      <c r="K212" s="18">
        <v>92.18</v>
      </c>
      <c r="L212" s="18">
        <v>119.64</v>
      </c>
      <c r="M212" s="18"/>
      <c r="N212" s="18">
        <v>44.412674142999997</v>
      </c>
      <c r="O212" s="18">
        <v>24.612330687999997</v>
      </c>
      <c r="P212" s="19" t="s">
        <v>16</v>
      </c>
      <c r="Q212" s="14" t="s">
        <v>743</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351</v>
      </c>
      <c r="D213" s="20" t="s">
        <v>352</v>
      </c>
      <c r="E213" s="16"/>
      <c r="F213" s="17">
        <v>10.119999999999999</v>
      </c>
      <c r="G213" s="17">
        <v>7.69</v>
      </c>
      <c r="H213" s="17">
        <v>5.26</v>
      </c>
      <c r="I213" s="17"/>
      <c r="J213" s="17">
        <v>10.52</v>
      </c>
      <c r="K213" s="17">
        <v>15.37</v>
      </c>
      <c r="L213" s="17">
        <v>23.22</v>
      </c>
      <c r="M213" s="17"/>
      <c r="N213" s="17">
        <v>46.361048228999998</v>
      </c>
      <c r="O213" s="36">
        <v>49.794071064000001</v>
      </c>
      <c r="P213" s="20" t="s">
        <v>16</v>
      </c>
      <c r="Q213" s="15" t="s">
        <v>744</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353</v>
      </c>
      <c r="D214" s="20" t="s">
        <v>354</v>
      </c>
      <c r="E214" s="16"/>
      <c r="F214" s="17">
        <v>50.32</v>
      </c>
      <c r="G214" s="17">
        <v>46.19</v>
      </c>
      <c r="H214" s="17">
        <v>42.07</v>
      </c>
      <c r="I214" s="17"/>
      <c r="J214" s="17">
        <v>51.62</v>
      </c>
      <c r="K214" s="17">
        <v>59.86</v>
      </c>
      <c r="L214" s="17">
        <v>73.19</v>
      </c>
      <c r="M214" s="17"/>
      <c r="N214" s="17">
        <v>32.184078249999999</v>
      </c>
      <c r="O214" s="36">
        <v>335.41585015000004</v>
      </c>
      <c r="P214" s="20" t="s">
        <v>16</v>
      </c>
      <c r="Q214" s="15" t="s">
        <v>745</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500</v>
      </c>
      <c r="D215" s="19" t="s">
        <v>501</v>
      </c>
      <c r="E215" s="16"/>
      <c r="F215" s="18">
        <v>4.62</v>
      </c>
      <c r="G215" s="18">
        <v>4.3899999999999997</v>
      </c>
      <c r="H215" s="18">
        <v>4.16</v>
      </c>
      <c r="I215" s="17"/>
      <c r="J215" s="18">
        <v>4.75</v>
      </c>
      <c r="K215" s="18">
        <v>5.2</v>
      </c>
      <c r="L215" s="18">
        <v>5.94</v>
      </c>
      <c r="M215" s="18"/>
      <c r="N215" s="18">
        <v>45.845934399000001</v>
      </c>
      <c r="O215" s="18">
        <v>1.8198865499999999</v>
      </c>
      <c r="P215" s="19" t="s">
        <v>16</v>
      </c>
      <c r="Q215" s="14" t="s">
        <v>746</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355</v>
      </c>
      <c r="D216" s="19" t="s">
        <v>747</v>
      </c>
      <c r="E216" s="16"/>
      <c r="F216" s="18">
        <v>13.68</v>
      </c>
      <c r="G216" s="18">
        <v>13.02</v>
      </c>
      <c r="H216" s="18">
        <v>12.37</v>
      </c>
      <c r="I216" s="17"/>
      <c r="J216" s="18">
        <v>13.93</v>
      </c>
      <c r="K216" s="18">
        <v>15.23</v>
      </c>
      <c r="L216" s="18">
        <v>17.34</v>
      </c>
      <c r="M216" s="18"/>
      <c r="N216" s="18">
        <v>46.137575939000001</v>
      </c>
      <c r="O216" s="18">
        <v>1.2331952500000001</v>
      </c>
      <c r="P216" s="19" t="s">
        <v>16</v>
      </c>
      <c r="Q216" s="14" t="s">
        <v>748</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355</v>
      </c>
      <c r="D217" s="20" t="s">
        <v>356</v>
      </c>
      <c r="E217" s="16"/>
      <c r="F217" s="17">
        <v>13.92</v>
      </c>
      <c r="G217" s="17">
        <v>13.22</v>
      </c>
      <c r="H217" s="17">
        <v>12.52</v>
      </c>
      <c r="I217" s="17"/>
      <c r="J217" s="17">
        <v>14.3</v>
      </c>
      <c r="K217" s="17">
        <v>15.69</v>
      </c>
      <c r="L217" s="17">
        <v>17.95</v>
      </c>
      <c r="M217" s="17"/>
      <c r="N217" s="17">
        <v>46.714712738000003</v>
      </c>
      <c r="O217" s="36">
        <v>2.3782638499999997</v>
      </c>
      <c r="P217" s="20" t="s">
        <v>16</v>
      </c>
      <c r="Q217" s="15" t="s">
        <v>749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355</v>
      </c>
      <c r="D218" s="19" t="s">
        <v>357</v>
      </c>
      <c r="E218" s="16"/>
      <c r="F218" s="18">
        <v>41.45</v>
      </c>
      <c r="G218" s="18">
        <v>39.33</v>
      </c>
      <c r="H218" s="18">
        <v>37.22</v>
      </c>
      <c r="I218" s="17"/>
      <c r="J218" s="18">
        <v>42.46</v>
      </c>
      <c r="K218" s="18">
        <v>46.68</v>
      </c>
      <c r="L218" s="18">
        <v>53.51</v>
      </c>
      <c r="M218" s="18"/>
      <c r="N218" s="18">
        <v>46.050649479</v>
      </c>
      <c r="O218" s="18">
        <v>85.455688299999991</v>
      </c>
      <c r="P218" s="19" t="s">
        <v>16</v>
      </c>
      <c r="Q218" s="14" t="s">
        <v>750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358</v>
      </c>
      <c r="D219" s="20" t="s">
        <v>359</v>
      </c>
      <c r="E219" s="16"/>
      <c r="F219" s="17">
        <v>219.94</v>
      </c>
      <c r="G219" s="17">
        <v>197.77</v>
      </c>
      <c r="H219" s="17">
        <v>175.6</v>
      </c>
      <c r="I219" s="17"/>
      <c r="J219" s="17">
        <v>226.64</v>
      </c>
      <c r="K219" s="17">
        <v>270.97000000000003</v>
      </c>
      <c r="L219" s="17">
        <v>342.7</v>
      </c>
      <c r="M219" s="17"/>
      <c r="N219" s="17">
        <v>50.407896149000003</v>
      </c>
      <c r="O219" s="36">
        <v>15.978241812</v>
      </c>
      <c r="P219" s="20" t="s">
        <v>16</v>
      </c>
      <c r="Q219" s="15" t="s">
        <v>751</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360</v>
      </c>
      <c r="D220" s="19" t="s">
        <v>361</v>
      </c>
      <c r="E220" s="16"/>
      <c r="F220" s="18">
        <v>5.3</v>
      </c>
      <c r="G220" s="18">
        <v>4.8099999999999996</v>
      </c>
      <c r="H220" s="18">
        <v>4.32</v>
      </c>
      <c r="I220" s="17"/>
      <c r="J220" s="18">
        <v>5.6</v>
      </c>
      <c r="K220" s="18">
        <v>6.57</v>
      </c>
      <c r="L220" s="18">
        <v>8.14</v>
      </c>
      <c r="M220" s="18"/>
      <c r="N220" s="18">
        <v>56.732861196999998</v>
      </c>
      <c r="O220" s="18">
        <v>2.2876801500000004</v>
      </c>
      <c r="P220" s="19" t="s">
        <v>16</v>
      </c>
      <c r="Q220" s="14" t="s">
        <v>752</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362</v>
      </c>
      <c r="D221" s="20" t="s">
        <v>363</v>
      </c>
      <c r="E221" s="16"/>
      <c r="F221" s="17">
        <v>29.12</v>
      </c>
      <c r="G221" s="17">
        <v>24.81</v>
      </c>
      <c r="H221" s="17">
        <v>20.5</v>
      </c>
      <c r="I221" s="17"/>
      <c r="J221" s="17">
        <v>29.9</v>
      </c>
      <c r="K221" s="17">
        <v>38.51</v>
      </c>
      <c r="L221" s="17">
        <v>52.45</v>
      </c>
      <c r="M221" s="17"/>
      <c r="N221" s="17">
        <v>26.906222505999999</v>
      </c>
      <c r="O221" s="36">
        <v>26.383478950000001</v>
      </c>
      <c r="P221" s="20" t="s">
        <v>16</v>
      </c>
      <c r="Q221" s="15" t="s">
        <v>753</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364</v>
      </c>
      <c r="D222" s="19" t="s">
        <v>365</v>
      </c>
      <c r="E222" s="16"/>
      <c r="F222" s="18">
        <v>39.869999999999997</v>
      </c>
      <c r="G222" s="18">
        <v>36.299999999999997</v>
      </c>
      <c r="H222" s="18">
        <v>32.74</v>
      </c>
      <c r="I222" s="17"/>
      <c r="J222" s="18">
        <v>41.23</v>
      </c>
      <c r="K222" s="18">
        <v>48.35</v>
      </c>
      <c r="L222" s="18">
        <v>59.89</v>
      </c>
      <c r="M222" s="18"/>
      <c r="N222" s="18">
        <v>52.549977476000002</v>
      </c>
      <c r="O222" s="18">
        <v>234.30387755000001</v>
      </c>
      <c r="P222" s="19" t="s">
        <v>16</v>
      </c>
      <c r="Q222" s="14" t="s">
        <v>754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366</v>
      </c>
      <c r="D223" s="20" t="s">
        <v>367</v>
      </c>
      <c r="E223" s="16"/>
      <c r="F223" s="17">
        <v>30.31</v>
      </c>
      <c r="G223" s="17">
        <v>26.61</v>
      </c>
      <c r="H223" s="17">
        <v>22.91</v>
      </c>
      <c r="I223" s="17"/>
      <c r="J223" s="17">
        <v>34.130000000000003</v>
      </c>
      <c r="K223" s="17">
        <v>41.52</v>
      </c>
      <c r="L223" s="17">
        <v>53.49</v>
      </c>
      <c r="M223" s="17"/>
      <c r="N223" s="17">
        <v>56.594194162999997</v>
      </c>
      <c r="O223" s="36">
        <v>67.900482449999998</v>
      </c>
      <c r="P223" s="20" t="s">
        <v>19</v>
      </c>
      <c r="Q223" s="15" t="s">
        <v>755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368</v>
      </c>
      <c r="D224" s="19" t="s">
        <v>369</v>
      </c>
      <c r="E224" s="16"/>
      <c r="F224" s="18">
        <v>61.92</v>
      </c>
      <c r="G224" s="18">
        <v>53.88</v>
      </c>
      <c r="H224" s="18">
        <v>45.85</v>
      </c>
      <c r="I224" s="17"/>
      <c r="J224" s="18">
        <v>63.6</v>
      </c>
      <c r="K224" s="18">
        <v>79.66</v>
      </c>
      <c r="L224" s="18">
        <v>105.66</v>
      </c>
      <c r="M224" s="18"/>
      <c r="N224" s="18">
        <v>42.639486486000003</v>
      </c>
      <c r="O224" s="18">
        <v>70.139082764000008</v>
      </c>
      <c r="P224" s="19" t="s">
        <v>16</v>
      </c>
      <c r="Q224" s="14" t="s">
        <v>756</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370</v>
      </c>
      <c r="D225" s="20" t="s">
        <v>371</v>
      </c>
      <c r="E225" s="16"/>
      <c r="F225" s="17">
        <v>26.33</v>
      </c>
      <c r="G225" s="17">
        <v>24.03</v>
      </c>
      <c r="H225" s="17">
        <v>21.73</v>
      </c>
      <c r="I225" s="17"/>
      <c r="J225" s="17">
        <v>28.56</v>
      </c>
      <c r="K225" s="17">
        <v>33.15</v>
      </c>
      <c r="L225" s="17">
        <v>40.590000000000003</v>
      </c>
      <c r="M225" s="17"/>
      <c r="N225" s="17">
        <v>55.879497356999998</v>
      </c>
      <c r="O225" s="36">
        <v>158.99437305000001</v>
      </c>
      <c r="P225" s="20" t="s">
        <v>19</v>
      </c>
      <c r="Q225" s="15" t="s">
        <v>757</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372</v>
      </c>
      <c r="D226" s="19" t="s">
        <v>373</v>
      </c>
      <c r="E226" s="16"/>
      <c r="F226" s="18">
        <v>34.33</v>
      </c>
      <c r="G226" s="18">
        <v>29.7</v>
      </c>
      <c r="H226" s="18">
        <v>25.07</v>
      </c>
      <c r="I226" s="17"/>
      <c r="J226" s="18">
        <v>35.21</v>
      </c>
      <c r="K226" s="18">
        <v>44.46</v>
      </c>
      <c r="L226" s="18">
        <v>59.44</v>
      </c>
      <c r="M226" s="18"/>
      <c r="N226" s="18">
        <v>42.370443195999997</v>
      </c>
      <c r="O226" s="18">
        <v>175.9021683</v>
      </c>
      <c r="P226" s="19" t="s">
        <v>16</v>
      </c>
      <c r="Q226" s="14" t="s">
        <v>758</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374</v>
      </c>
      <c r="D227" s="20" t="s">
        <v>375</v>
      </c>
      <c r="E227" s="16"/>
      <c r="F227" s="17">
        <v>16</v>
      </c>
      <c r="G227" s="17">
        <v>14.81</v>
      </c>
      <c r="H227" s="17">
        <v>13.63</v>
      </c>
      <c r="I227" s="17"/>
      <c r="J227" s="17">
        <v>16.37</v>
      </c>
      <c r="K227" s="17">
        <v>18.73</v>
      </c>
      <c r="L227" s="17">
        <v>22.56</v>
      </c>
      <c r="M227" s="17"/>
      <c r="N227" s="17">
        <v>49.316421058000003</v>
      </c>
      <c r="O227" s="36">
        <v>11.49846385</v>
      </c>
      <c r="P227" s="20" t="s">
        <v>16</v>
      </c>
      <c r="Q227" s="15" t="s">
        <v>759</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376</v>
      </c>
      <c r="D228" s="19" t="s">
        <v>377</v>
      </c>
      <c r="E228" s="16"/>
      <c r="F228" s="18">
        <v>5.59</v>
      </c>
      <c r="G228" s="18">
        <v>4.88</v>
      </c>
      <c r="H228" s="18">
        <v>4.18</v>
      </c>
      <c r="I228" s="17"/>
      <c r="J228" s="18">
        <v>5.78</v>
      </c>
      <c r="K228" s="18">
        <v>7.18</v>
      </c>
      <c r="L228" s="18">
        <v>9.4499999999999993</v>
      </c>
      <c r="M228" s="18"/>
      <c r="N228" s="18">
        <v>32.001111887999997</v>
      </c>
      <c r="O228" s="18">
        <v>3.468159</v>
      </c>
      <c r="P228" s="19" t="s">
        <v>16</v>
      </c>
      <c r="Q228" s="14" t="s">
        <v>760</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378</v>
      </c>
      <c r="D229" s="20" t="s">
        <v>379</v>
      </c>
      <c r="E229" s="16"/>
      <c r="F229" s="17">
        <v>11.85</v>
      </c>
      <c r="G229" s="17">
        <v>10.85</v>
      </c>
      <c r="H229" s="17">
        <v>9.86</v>
      </c>
      <c r="I229" s="17"/>
      <c r="J229" s="17">
        <v>12.36</v>
      </c>
      <c r="K229" s="17">
        <v>14.34</v>
      </c>
      <c r="L229" s="17">
        <v>17.55</v>
      </c>
      <c r="M229" s="17"/>
      <c r="N229" s="17">
        <v>46.156945096999998</v>
      </c>
      <c r="O229" s="36">
        <v>18.896209500000001</v>
      </c>
      <c r="P229" s="20" t="s">
        <v>16</v>
      </c>
      <c r="Q229" s="15" t="s">
        <v>761</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380</v>
      </c>
      <c r="D230" s="19" t="s">
        <v>381</v>
      </c>
      <c r="E230" s="16"/>
      <c r="F230" s="18">
        <v>27.1</v>
      </c>
      <c r="G230" s="18">
        <v>24.62</v>
      </c>
      <c r="H230" s="18">
        <v>22.14</v>
      </c>
      <c r="I230" s="17"/>
      <c r="J230" s="18">
        <v>28</v>
      </c>
      <c r="K230" s="18">
        <v>32.950000000000003</v>
      </c>
      <c r="L230" s="18">
        <v>40.97</v>
      </c>
      <c r="M230" s="18"/>
      <c r="N230" s="18">
        <v>66.089268196000006</v>
      </c>
      <c r="O230" s="18">
        <v>198.41874715</v>
      </c>
      <c r="P230" s="19" t="s">
        <v>19</v>
      </c>
      <c r="Q230" s="14" t="s">
        <v>762</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382</v>
      </c>
      <c r="D231" s="20" t="s">
        <v>383</v>
      </c>
      <c r="E231" s="16"/>
      <c r="F231" s="17">
        <v>6.03</v>
      </c>
      <c r="G231" s="17">
        <v>5.32</v>
      </c>
      <c r="H231" s="17">
        <v>4.62</v>
      </c>
      <c r="I231" s="17"/>
      <c r="J231" s="17">
        <v>6.48</v>
      </c>
      <c r="K231" s="17">
        <v>7.88</v>
      </c>
      <c r="L231" s="17">
        <v>10.15</v>
      </c>
      <c r="M231" s="17"/>
      <c r="N231" s="17">
        <v>79.217163702999997</v>
      </c>
      <c r="O231" s="36">
        <v>4.8821525499999998</v>
      </c>
      <c r="P231" s="20" t="s">
        <v>19</v>
      </c>
      <c r="Q231" s="15" t="s">
        <v>763</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384</v>
      </c>
      <c r="D232" s="19" t="s">
        <v>385</v>
      </c>
      <c r="E232" s="16"/>
      <c r="F232" s="18">
        <v>57.04</v>
      </c>
      <c r="G232" s="18">
        <v>51.07</v>
      </c>
      <c r="H232" s="18">
        <v>45.11</v>
      </c>
      <c r="I232" s="17"/>
      <c r="J232" s="18">
        <v>60.45</v>
      </c>
      <c r="K232" s="18">
        <v>72.37</v>
      </c>
      <c r="L232" s="18">
        <v>91.67</v>
      </c>
      <c r="M232" s="18"/>
      <c r="N232" s="18">
        <v>24.692259208999999</v>
      </c>
      <c r="O232" s="18">
        <v>34.31754995</v>
      </c>
      <c r="P232" s="19" t="s">
        <v>16</v>
      </c>
      <c r="Q232" s="14" t="s">
        <v>764</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386</v>
      </c>
      <c r="D233" s="20" t="s">
        <v>387</v>
      </c>
      <c r="E233" s="16"/>
      <c r="F233" s="17">
        <v>6.49</v>
      </c>
      <c r="G233" s="17">
        <v>5.83</v>
      </c>
      <c r="H233" s="17">
        <v>5.18</v>
      </c>
      <c r="I233" s="17"/>
      <c r="J233" s="17">
        <v>7.14</v>
      </c>
      <c r="K233" s="17">
        <v>8.44</v>
      </c>
      <c r="L233" s="17">
        <v>10.55</v>
      </c>
      <c r="M233" s="17"/>
      <c r="N233" s="17">
        <v>55.686140307999999</v>
      </c>
      <c r="O233" s="36">
        <v>3.2882500500000003</v>
      </c>
      <c r="P233" s="20" t="s">
        <v>19</v>
      </c>
      <c r="Q233" s="15" t="s">
        <v>765</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386</v>
      </c>
      <c r="D234" s="19" t="s">
        <v>388</v>
      </c>
      <c r="E234" s="16"/>
      <c r="F234" s="18">
        <v>6.48</v>
      </c>
      <c r="G234" s="18">
        <v>5.83</v>
      </c>
      <c r="H234" s="18">
        <v>5.18</v>
      </c>
      <c r="I234" s="17"/>
      <c r="J234" s="18">
        <v>7.15</v>
      </c>
      <c r="K234" s="18">
        <v>8.44</v>
      </c>
      <c r="L234" s="18">
        <v>10.54</v>
      </c>
      <c r="M234" s="18"/>
      <c r="N234" s="18">
        <v>57.818027583000003</v>
      </c>
      <c r="O234" s="18">
        <v>76.667408350000002</v>
      </c>
      <c r="P234" s="19" t="s">
        <v>19</v>
      </c>
      <c r="Q234" s="14" t="s">
        <v>766</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389</v>
      </c>
      <c r="D235" s="20" t="s">
        <v>390</v>
      </c>
      <c r="E235" s="16"/>
      <c r="F235" s="17">
        <v>76.56</v>
      </c>
      <c r="G235" s="17">
        <v>67.069999999999993</v>
      </c>
      <c r="H235" s="17">
        <v>57.59</v>
      </c>
      <c r="I235" s="17"/>
      <c r="J235" s="17">
        <v>78.41</v>
      </c>
      <c r="K235" s="17">
        <v>97.37</v>
      </c>
      <c r="L235" s="17">
        <v>128.05000000000001</v>
      </c>
      <c r="M235" s="17"/>
      <c r="N235" s="17">
        <v>41.372344445000003</v>
      </c>
      <c r="O235" s="36">
        <v>1919.4610098000001</v>
      </c>
      <c r="P235" s="20" t="s">
        <v>16</v>
      </c>
      <c r="Q235" s="15" t="s">
        <v>767</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391</v>
      </c>
      <c r="D236" s="19" t="s">
        <v>392</v>
      </c>
      <c r="E236" s="16"/>
      <c r="F236" s="18">
        <v>19.84</v>
      </c>
      <c r="G236" s="18">
        <v>18.57</v>
      </c>
      <c r="H236" s="18">
        <v>17.3</v>
      </c>
      <c r="I236" s="17"/>
      <c r="J236" s="18">
        <v>20.55</v>
      </c>
      <c r="K236" s="18">
        <v>23.08</v>
      </c>
      <c r="L236" s="18">
        <v>27.18</v>
      </c>
      <c r="M236" s="18"/>
      <c r="N236" s="18">
        <v>39.283423151999997</v>
      </c>
      <c r="O236" s="18">
        <v>5.5928108500000002</v>
      </c>
      <c r="P236" s="19" t="s">
        <v>16</v>
      </c>
      <c r="Q236" s="14" t="s">
        <v>768</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393</v>
      </c>
      <c r="D237" s="20" t="s">
        <v>394</v>
      </c>
      <c r="E237" s="16"/>
      <c r="F237" s="17">
        <v>3.43</v>
      </c>
      <c r="G237" s="17">
        <v>2.86</v>
      </c>
      <c r="H237" s="17">
        <v>2.29</v>
      </c>
      <c r="I237" s="17"/>
      <c r="J237" s="17">
        <v>3.57</v>
      </c>
      <c r="K237" s="17">
        <v>4.7</v>
      </c>
      <c r="L237" s="17">
        <v>6.53</v>
      </c>
      <c r="M237" s="17"/>
      <c r="N237" s="17">
        <v>43.062860528000002</v>
      </c>
      <c r="O237" s="36">
        <v>69.988552400000003</v>
      </c>
      <c r="P237" s="20" t="s">
        <v>16</v>
      </c>
      <c r="Q237" s="15" t="s">
        <v>769</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395</v>
      </c>
      <c r="D238" s="19" t="s">
        <v>396</v>
      </c>
      <c r="E238" s="16"/>
      <c r="F238" s="18">
        <v>29.92</v>
      </c>
      <c r="G238" s="18">
        <v>27.1</v>
      </c>
      <c r="H238" s="18">
        <v>24.29</v>
      </c>
      <c r="I238" s="17"/>
      <c r="J238" s="18">
        <v>32.229999999999997</v>
      </c>
      <c r="K238" s="18">
        <v>37.85</v>
      </c>
      <c r="L238" s="18">
        <v>46.94</v>
      </c>
      <c r="M238" s="18"/>
      <c r="N238" s="18">
        <v>55.510513664999998</v>
      </c>
      <c r="O238" s="18">
        <v>304.0246841</v>
      </c>
      <c r="P238" s="19" t="s">
        <v>19</v>
      </c>
      <c r="Q238" s="14" t="s">
        <v>770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397</v>
      </c>
      <c r="D239" s="20" t="s">
        <v>398</v>
      </c>
      <c r="E239" s="16"/>
      <c r="F239" s="17">
        <v>14.71</v>
      </c>
      <c r="G239" s="17">
        <v>13.25</v>
      </c>
      <c r="H239" s="17">
        <v>11.79</v>
      </c>
      <c r="I239" s="17"/>
      <c r="J239" s="17">
        <v>17.38</v>
      </c>
      <c r="K239" s="17">
        <v>20.29</v>
      </c>
      <c r="L239" s="17">
        <v>25.01</v>
      </c>
      <c r="M239" s="17"/>
      <c r="N239" s="17">
        <v>59.193985744999999</v>
      </c>
      <c r="O239" s="36">
        <v>5.4575640000000005</v>
      </c>
      <c r="P239" s="20" t="s">
        <v>19</v>
      </c>
      <c r="Q239" s="15" t="s">
        <v>771</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502</v>
      </c>
      <c r="D240" s="19" t="s">
        <v>503</v>
      </c>
      <c r="E240" s="16"/>
      <c r="F240" s="18">
        <v>4.03</v>
      </c>
      <c r="G240" s="18">
        <v>3.72</v>
      </c>
      <c r="H240" s="18">
        <v>3.42</v>
      </c>
      <c r="I240" s="17"/>
      <c r="J240" s="18">
        <v>4.21</v>
      </c>
      <c r="K240" s="18">
        <v>4.8099999999999996</v>
      </c>
      <c r="L240" s="18">
        <v>5.79</v>
      </c>
      <c r="M240" s="18"/>
      <c r="N240" s="18">
        <v>45.153147738999998</v>
      </c>
      <c r="O240" s="18">
        <v>1.2067887000000002</v>
      </c>
      <c r="P240" s="19" t="s">
        <v>16</v>
      </c>
      <c r="Q240" s="14" t="s">
        <v>772</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399</v>
      </c>
      <c r="D241" s="20" t="s">
        <v>400</v>
      </c>
      <c r="E241" s="16"/>
      <c r="F241" s="17">
        <v>25.89</v>
      </c>
      <c r="G241" s="17">
        <v>21.91</v>
      </c>
      <c r="H241" s="17">
        <v>17.93</v>
      </c>
      <c r="I241" s="17"/>
      <c r="J241" s="17">
        <v>26.69</v>
      </c>
      <c r="K241" s="17">
        <v>34.64</v>
      </c>
      <c r="L241" s="17">
        <v>47.51</v>
      </c>
      <c r="M241" s="17"/>
      <c r="N241" s="17">
        <v>42.529424370999998</v>
      </c>
      <c r="O241" s="36">
        <v>135.5945676</v>
      </c>
      <c r="P241" s="20" t="s">
        <v>16</v>
      </c>
      <c r="Q241" s="15" t="s">
        <v>773</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401</v>
      </c>
      <c r="D242" s="19" t="s">
        <v>402</v>
      </c>
      <c r="E242" s="16"/>
      <c r="F242" s="18">
        <v>1.21</v>
      </c>
      <c r="G242" s="18">
        <v>0.99</v>
      </c>
      <c r="H242" s="18">
        <v>0.78</v>
      </c>
      <c r="I242" s="17"/>
      <c r="J242" s="18">
        <v>1.31</v>
      </c>
      <c r="K242" s="18">
        <v>1.73</v>
      </c>
      <c r="L242" s="18">
        <v>2.41</v>
      </c>
      <c r="M242" s="18"/>
      <c r="N242" s="18">
        <v>43.049059153000002</v>
      </c>
      <c r="O242" s="18">
        <v>2.7502932000000002</v>
      </c>
      <c r="P242" s="19" t="s">
        <v>16</v>
      </c>
      <c r="Q242" s="14" t="s">
        <v>774</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403</v>
      </c>
      <c r="D243" s="20" t="s">
        <v>404</v>
      </c>
      <c r="E243" s="16"/>
      <c r="F243" s="17">
        <v>16.78</v>
      </c>
      <c r="G243" s="17">
        <v>15.45</v>
      </c>
      <c r="H243" s="17">
        <v>14.12</v>
      </c>
      <c r="I243" s="17"/>
      <c r="J243" s="17">
        <v>17.170000000000002</v>
      </c>
      <c r="K243" s="17">
        <v>19.82</v>
      </c>
      <c r="L243" s="17">
        <v>24.12</v>
      </c>
      <c r="M243" s="17"/>
      <c r="N243" s="17">
        <v>51.935153313000001</v>
      </c>
      <c r="O243" s="36">
        <v>34.394059949999999</v>
      </c>
      <c r="P243" s="20" t="s">
        <v>16</v>
      </c>
      <c r="Q243" s="15" t="s">
        <v>775</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776</v>
      </c>
      <c r="D244" s="19" t="s">
        <v>777</v>
      </c>
      <c r="E244" s="16"/>
      <c r="F244" s="18">
        <v>38.71</v>
      </c>
      <c r="G244" s="18">
        <v>35.39</v>
      </c>
      <c r="H244" s="18">
        <v>32.07</v>
      </c>
      <c r="I244" s="17"/>
      <c r="J244" s="18">
        <v>40.799999999999997</v>
      </c>
      <c r="K244" s="18">
        <v>47.43</v>
      </c>
      <c r="L244" s="18">
        <v>58.16</v>
      </c>
      <c r="M244" s="18"/>
      <c r="N244" s="18">
        <v>46.110503010000002</v>
      </c>
      <c r="O244" s="18">
        <v>1.1431250385</v>
      </c>
      <c r="P244" s="19" t="s">
        <v>16</v>
      </c>
      <c r="Q244" s="14" t="s">
        <v>778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527</v>
      </c>
      <c r="D245" s="20" t="s">
        <v>528</v>
      </c>
      <c r="E245" s="16"/>
      <c r="F245" s="17">
        <v>33.68</v>
      </c>
      <c r="G245" s="17">
        <v>30.94</v>
      </c>
      <c r="H245" s="17">
        <v>28.2</v>
      </c>
      <c r="I245" s="17"/>
      <c r="J245" s="17">
        <v>34.4</v>
      </c>
      <c r="K245" s="17">
        <v>39.869999999999997</v>
      </c>
      <c r="L245" s="17">
        <v>48.73</v>
      </c>
      <c r="M245" s="17"/>
      <c r="N245" s="17">
        <v>35.065574509000001</v>
      </c>
      <c r="O245" s="36">
        <v>1.3797803449999999</v>
      </c>
      <c r="P245" s="20" t="s">
        <v>16</v>
      </c>
      <c r="Q245" s="15" t="s">
        <v>779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405</v>
      </c>
      <c r="D246" s="19" t="s">
        <v>406</v>
      </c>
      <c r="E246" s="16"/>
      <c r="F246" s="18">
        <v>46.52</v>
      </c>
      <c r="G246" s="18">
        <v>42.41</v>
      </c>
      <c r="H246" s="18">
        <v>38.299999999999997</v>
      </c>
      <c r="I246" s="17"/>
      <c r="J246" s="18">
        <v>54.41</v>
      </c>
      <c r="K246" s="18">
        <v>62.62</v>
      </c>
      <c r="L246" s="18">
        <v>75.91</v>
      </c>
      <c r="M246" s="18"/>
      <c r="N246" s="18">
        <v>53.185068151000003</v>
      </c>
      <c r="O246" s="18">
        <v>325.26240884999999</v>
      </c>
      <c r="P246" s="19" t="s">
        <v>19</v>
      </c>
      <c r="Q246" s="14" t="s">
        <v>780</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461</v>
      </c>
      <c r="D247" s="20" t="s">
        <v>462</v>
      </c>
      <c r="E247" s="16"/>
      <c r="F247" s="17">
        <v>1482.21</v>
      </c>
      <c r="G247" s="17">
        <v>1189.03</v>
      </c>
      <c r="H247" s="17">
        <v>895.86</v>
      </c>
      <c r="I247" s="17"/>
      <c r="J247" s="17">
        <v>1669.89</v>
      </c>
      <c r="K247" s="17">
        <v>2256.23</v>
      </c>
      <c r="L247" s="17">
        <v>3205.02</v>
      </c>
      <c r="M247" s="17"/>
      <c r="N247" s="17">
        <v>58.492041067999999</v>
      </c>
      <c r="O247" s="36">
        <v>3.2517024774999999</v>
      </c>
      <c r="P247" s="20" t="s">
        <v>19</v>
      </c>
      <c r="Q247" s="15" t="s">
        <v>781</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407</v>
      </c>
      <c r="D248" s="19" t="s">
        <v>408</v>
      </c>
      <c r="E248" s="16"/>
      <c r="F248" s="18">
        <v>8.5500000000000007</v>
      </c>
      <c r="G248" s="18">
        <v>7.74</v>
      </c>
      <c r="H248" s="18">
        <v>6.94</v>
      </c>
      <c r="I248" s="17"/>
      <c r="J248" s="18">
        <v>8.82</v>
      </c>
      <c r="K248" s="18">
        <v>10.42</v>
      </c>
      <c r="L248" s="18">
        <v>13.02</v>
      </c>
      <c r="M248" s="18"/>
      <c r="N248" s="18">
        <v>39.485174538999999</v>
      </c>
      <c r="O248" s="18">
        <v>5.8079235000000002</v>
      </c>
      <c r="P248" s="19" t="s">
        <v>16</v>
      </c>
      <c r="Q248" s="14" t="s">
        <v>782</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409</v>
      </c>
      <c r="D249" s="20" t="s">
        <v>410</v>
      </c>
      <c r="E249" s="16"/>
      <c r="F249" s="17" t="s">
        <v>36</v>
      </c>
      <c r="G249" s="17" t="s">
        <v>36</v>
      </c>
      <c r="H249" s="17" t="s">
        <v>36</v>
      </c>
      <c r="I249" s="17"/>
      <c r="J249" s="17" t="s">
        <v>36</v>
      </c>
      <c r="K249" s="17" t="s">
        <v>36</v>
      </c>
      <c r="L249" s="17" t="s">
        <v>36</v>
      </c>
      <c r="M249" s="17"/>
      <c r="N249" s="17" t="s">
        <v>36</v>
      </c>
      <c r="O249" s="36" t="s">
        <v>36</v>
      </c>
      <c r="P249" s="20" t="s">
        <v>36</v>
      </c>
      <c r="Q249" s="15" t="s">
        <v>37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411</v>
      </c>
      <c r="D250" s="19" t="s">
        <v>412</v>
      </c>
      <c r="E250" s="16"/>
      <c r="F250" s="18">
        <v>10.63</v>
      </c>
      <c r="G250" s="18">
        <v>8.83</v>
      </c>
      <c r="H250" s="18">
        <v>7.03</v>
      </c>
      <c r="I250" s="17"/>
      <c r="J250" s="18">
        <v>11.18</v>
      </c>
      <c r="K250" s="18">
        <v>14.77</v>
      </c>
      <c r="L250" s="18">
        <v>20.59</v>
      </c>
      <c r="M250" s="18"/>
      <c r="N250" s="18">
        <v>48.044451594000002</v>
      </c>
      <c r="O250" s="18">
        <v>56.517253699999998</v>
      </c>
      <c r="P250" s="19" t="s">
        <v>16</v>
      </c>
      <c r="Q250" s="14" t="s">
        <v>783</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481</v>
      </c>
      <c r="D251" s="20" t="s">
        <v>482</v>
      </c>
      <c r="E251" s="16"/>
      <c r="F251" s="17">
        <v>10.19</v>
      </c>
      <c r="G251" s="17">
        <v>9.92</v>
      </c>
      <c r="H251" s="17">
        <v>9.66</v>
      </c>
      <c r="I251" s="17"/>
      <c r="J251" s="17">
        <v>10.76</v>
      </c>
      <c r="K251" s="17">
        <v>11.28</v>
      </c>
      <c r="L251" s="17">
        <v>12.13</v>
      </c>
      <c r="M251" s="17"/>
      <c r="N251" s="17">
        <v>53.478239850999998</v>
      </c>
      <c r="O251" s="36">
        <v>2.4668919434999999</v>
      </c>
      <c r="P251" s="20" t="s">
        <v>19</v>
      </c>
      <c r="Q251" s="15" t="s">
        <v>784</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529</v>
      </c>
      <c r="D252" s="19" t="s">
        <v>530</v>
      </c>
      <c r="E252" s="16"/>
      <c r="F252" s="18">
        <v>94.62</v>
      </c>
      <c r="G252" s="18">
        <v>88.28</v>
      </c>
      <c r="H252" s="18">
        <v>81.95</v>
      </c>
      <c r="I252" s="17"/>
      <c r="J252" s="18">
        <v>96</v>
      </c>
      <c r="K252" s="18">
        <v>108.66</v>
      </c>
      <c r="L252" s="18">
        <v>129.15</v>
      </c>
      <c r="M252" s="18"/>
      <c r="N252" s="18">
        <v>53.711942976000003</v>
      </c>
      <c r="O252" s="18">
        <v>10.227182066999999</v>
      </c>
      <c r="P252" s="19" t="s">
        <v>16</v>
      </c>
      <c r="Q252" s="14" t="s">
        <v>785</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508</v>
      </c>
      <c r="D253" s="20" t="s">
        <v>509</v>
      </c>
      <c r="E253" s="16"/>
      <c r="F253" s="17">
        <v>59.83</v>
      </c>
      <c r="G253" s="17">
        <v>56.69</v>
      </c>
      <c r="H253" s="17">
        <v>53.56</v>
      </c>
      <c r="I253" s="17"/>
      <c r="J253" s="17">
        <v>60.53</v>
      </c>
      <c r="K253" s="17">
        <v>66.790000000000006</v>
      </c>
      <c r="L253" s="17">
        <v>76.930000000000007</v>
      </c>
      <c r="M253" s="17"/>
      <c r="N253" s="17">
        <v>36.757224674</v>
      </c>
      <c r="O253" s="36">
        <v>2.2720125504999999</v>
      </c>
      <c r="P253" s="20" t="s">
        <v>16</v>
      </c>
      <c r="Q253" s="15" t="s">
        <v>786</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531</v>
      </c>
      <c r="D254" s="20" t="s">
        <v>532</v>
      </c>
      <c r="E254" s="16"/>
      <c r="F254" s="17">
        <v>106.58</v>
      </c>
      <c r="G254" s="17">
        <v>94.75</v>
      </c>
      <c r="H254" s="17">
        <v>82.93</v>
      </c>
      <c r="I254" s="17"/>
      <c r="J254" s="17">
        <v>109.01</v>
      </c>
      <c r="K254" s="17">
        <v>132.65</v>
      </c>
      <c r="L254" s="17">
        <v>170.91</v>
      </c>
      <c r="M254" s="17"/>
      <c r="N254" s="17">
        <v>18.096026910999999</v>
      </c>
      <c r="O254" s="36">
        <v>2.3379888744999997</v>
      </c>
      <c r="P254" s="20" t="s">
        <v>16</v>
      </c>
      <c r="Q254" s="15" t="s">
        <v>787</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413</v>
      </c>
      <c r="D255" s="19" t="s">
        <v>414</v>
      </c>
      <c r="E255" s="16"/>
      <c r="F255" s="18">
        <v>184.45</v>
      </c>
      <c r="G255" s="18">
        <v>172.2</v>
      </c>
      <c r="H255" s="18">
        <v>159.94999999999999</v>
      </c>
      <c r="I255" s="17"/>
      <c r="J255" s="18">
        <v>186.87</v>
      </c>
      <c r="K255" s="18">
        <v>211.36</v>
      </c>
      <c r="L255" s="18">
        <v>251</v>
      </c>
      <c r="M255" s="18"/>
      <c r="N255" s="18">
        <v>53.289805512000001</v>
      </c>
      <c r="O255" s="18">
        <v>4.6684055230000006</v>
      </c>
      <c r="P255" s="19" t="s">
        <v>16</v>
      </c>
      <c r="Q255" s="14" t="s">
        <v>788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415</v>
      </c>
      <c r="D256" s="20" t="s">
        <v>416</v>
      </c>
      <c r="E256" s="16"/>
      <c r="F256" s="17">
        <v>45.96</v>
      </c>
      <c r="G256" s="17">
        <v>38.92</v>
      </c>
      <c r="H256" s="17">
        <v>31.88</v>
      </c>
      <c r="I256" s="17"/>
      <c r="J256" s="17">
        <v>64.25</v>
      </c>
      <c r="K256" s="17">
        <v>78.319999999999993</v>
      </c>
      <c r="L256" s="17">
        <v>101.08</v>
      </c>
      <c r="M256" s="17"/>
      <c r="N256" s="17">
        <v>47.102651004999998</v>
      </c>
      <c r="O256" s="36">
        <v>4.3718484625</v>
      </c>
      <c r="P256" s="20" t="s">
        <v>19</v>
      </c>
      <c r="Q256" s="15" t="s">
        <v>789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417</v>
      </c>
      <c r="D257" s="19" t="s">
        <v>418</v>
      </c>
      <c r="E257" s="16"/>
      <c r="F257" s="18">
        <v>102.9</v>
      </c>
      <c r="G257" s="18">
        <v>99.51</v>
      </c>
      <c r="H257" s="18">
        <v>96.12</v>
      </c>
      <c r="I257" s="17"/>
      <c r="J257" s="18">
        <v>103.76</v>
      </c>
      <c r="K257" s="18">
        <v>110.53</v>
      </c>
      <c r="L257" s="18">
        <v>121.5</v>
      </c>
      <c r="M257" s="18"/>
      <c r="N257" s="18">
        <v>30.508938635</v>
      </c>
      <c r="O257" s="18">
        <v>4.9406556930000001</v>
      </c>
      <c r="P257" s="19" t="s">
        <v>16</v>
      </c>
      <c r="Q257" s="14" t="s">
        <v>790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533</v>
      </c>
      <c r="D258" s="20" t="s">
        <v>534</v>
      </c>
      <c r="E258" s="16"/>
      <c r="F258" s="17">
        <v>90.65</v>
      </c>
      <c r="G258" s="17">
        <v>87.38</v>
      </c>
      <c r="H258" s="17">
        <v>84.12</v>
      </c>
      <c r="I258" s="17"/>
      <c r="J258" s="17">
        <v>91.49</v>
      </c>
      <c r="K258" s="17">
        <v>98.01</v>
      </c>
      <c r="L258" s="17">
        <v>108.57</v>
      </c>
      <c r="M258" s="17"/>
      <c r="N258" s="17">
        <v>32.978878127999998</v>
      </c>
      <c r="O258" s="36">
        <v>2.2044856405000002</v>
      </c>
      <c r="P258" s="20" t="s">
        <v>16</v>
      </c>
      <c r="Q258" s="15" t="s">
        <v>791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792</v>
      </c>
      <c r="D259" s="19" t="s">
        <v>793</v>
      </c>
      <c r="E259" s="16"/>
      <c r="F259" s="18">
        <v>42.5</v>
      </c>
      <c r="G259" s="18">
        <v>33.61</v>
      </c>
      <c r="H259" s="18">
        <v>24.73</v>
      </c>
      <c r="I259" s="17"/>
      <c r="J259" s="18">
        <v>44.24</v>
      </c>
      <c r="K259" s="18">
        <v>62</v>
      </c>
      <c r="L259" s="18">
        <v>90.75</v>
      </c>
      <c r="M259" s="18"/>
      <c r="N259" s="18">
        <v>28.494214491000001</v>
      </c>
      <c r="O259" s="18">
        <v>3.1121421274999999</v>
      </c>
      <c r="P259" s="19" t="s">
        <v>16</v>
      </c>
      <c r="Q259" s="14" t="s">
        <v>794</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419</v>
      </c>
      <c r="D260" s="20" t="s">
        <v>420</v>
      </c>
      <c r="E260" s="16"/>
      <c r="F260" s="17">
        <v>82.36</v>
      </c>
      <c r="G260" s="17">
        <v>68.19</v>
      </c>
      <c r="H260" s="17">
        <v>54.03</v>
      </c>
      <c r="I260" s="17"/>
      <c r="J260" s="17">
        <v>84.86</v>
      </c>
      <c r="K260" s="17">
        <v>113.18</v>
      </c>
      <c r="L260" s="17">
        <v>159.01</v>
      </c>
      <c r="M260" s="17"/>
      <c r="N260" s="17">
        <v>44.594418011999998</v>
      </c>
      <c r="O260" s="36">
        <v>12.881400320000001</v>
      </c>
      <c r="P260" s="20" t="s">
        <v>16</v>
      </c>
      <c r="Q260" s="15" t="s">
        <v>795</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421</v>
      </c>
      <c r="D261" s="19" t="s">
        <v>422</v>
      </c>
      <c r="E261" s="16"/>
      <c r="F261" s="18">
        <v>32.119999999999997</v>
      </c>
      <c r="G261" s="18">
        <v>23.63</v>
      </c>
      <c r="H261" s="18">
        <v>15.15</v>
      </c>
      <c r="I261" s="17"/>
      <c r="J261" s="18">
        <v>54.52</v>
      </c>
      <c r="K261" s="18">
        <v>71.48</v>
      </c>
      <c r="L261" s="18">
        <v>98.93</v>
      </c>
      <c r="M261" s="18"/>
      <c r="N261" s="18">
        <v>48.054826962</v>
      </c>
      <c r="O261" s="18">
        <v>13.742446037000001</v>
      </c>
      <c r="P261" s="19" t="s">
        <v>19</v>
      </c>
      <c r="Q261" s="14" t="s">
        <v>796</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423</v>
      </c>
      <c r="D262" s="19" t="s">
        <v>424</v>
      </c>
      <c r="E262" s="16"/>
      <c r="F262" s="18">
        <v>48.25</v>
      </c>
      <c r="G262" s="18">
        <v>39.26</v>
      </c>
      <c r="H262" s="18">
        <v>30.27</v>
      </c>
      <c r="I262" s="17"/>
      <c r="J262" s="18">
        <v>72.150000000000006</v>
      </c>
      <c r="K262" s="18">
        <v>90.12</v>
      </c>
      <c r="L262" s="18">
        <v>119.2</v>
      </c>
      <c r="M262" s="18"/>
      <c r="N262" s="18">
        <v>45.376169554000001</v>
      </c>
      <c r="O262" s="18">
        <v>26.743173480000003</v>
      </c>
      <c r="P262" s="19" t="s">
        <v>19</v>
      </c>
      <c r="Q262" s="14" t="s">
        <v>797</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510</v>
      </c>
      <c r="D263" s="20" t="s">
        <v>511</v>
      </c>
      <c r="E263" s="16"/>
      <c r="F263" s="17">
        <v>107.25</v>
      </c>
      <c r="G263" s="17">
        <v>96.15</v>
      </c>
      <c r="H263" s="17">
        <v>85.06</v>
      </c>
      <c r="I263" s="17"/>
      <c r="J263" s="17">
        <v>109.12</v>
      </c>
      <c r="K263" s="17">
        <v>131.30000000000001</v>
      </c>
      <c r="L263" s="17">
        <v>167.2</v>
      </c>
      <c r="M263" s="17"/>
      <c r="N263" s="17">
        <v>15.397111643000001</v>
      </c>
      <c r="O263" s="36">
        <v>1.5367952549999999</v>
      </c>
      <c r="P263" s="20" t="s">
        <v>16</v>
      </c>
      <c r="Q263" s="15" t="s">
        <v>798</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425</v>
      </c>
      <c r="D264" s="19" t="s">
        <v>426</v>
      </c>
      <c r="E264" s="16"/>
      <c r="F264" s="18">
        <v>61.3</v>
      </c>
      <c r="G264" s="18">
        <v>50.61</v>
      </c>
      <c r="H264" s="18">
        <v>39.93</v>
      </c>
      <c r="I264" s="17"/>
      <c r="J264" s="18">
        <v>89.49</v>
      </c>
      <c r="K264" s="18">
        <v>110.85</v>
      </c>
      <c r="L264" s="18">
        <v>145.41999999999999</v>
      </c>
      <c r="M264" s="18"/>
      <c r="N264" s="18">
        <v>45.135133994999997</v>
      </c>
      <c r="O264" s="18">
        <v>2.5695481469999999</v>
      </c>
      <c r="P264" s="19" t="s">
        <v>19</v>
      </c>
      <c r="Q264" s="14" t="s">
        <v>799</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427</v>
      </c>
      <c r="D265" s="20" t="s">
        <v>428</v>
      </c>
      <c r="E265" s="16"/>
      <c r="F265" s="17">
        <v>130.4</v>
      </c>
      <c r="G265" s="17">
        <v>124.72</v>
      </c>
      <c r="H265" s="17">
        <v>119.04</v>
      </c>
      <c r="I265" s="17"/>
      <c r="J265" s="17">
        <v>131.69999999999999</v>
      </c>
      <c r="K265" s="17">
        <v>143.05000000000001</v>
      </c>
      <c r="L265" s="17">
        <v>161.41999999999999</v>
      </c>
      <c r="M265" s="17"/>
      <c r="N265" s="17">
        <v>26.752378328999999</v>
      </c>
      <c r="O265" s="36">
        <v>7.0838597655000006</v>
      </c>
      <c r="P265" s="20" t="s">
        <v>16</v>
      </c>
      <c r="Q265" s="15" t="s">
        <v>800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429</v>
      </c>
      <c r="D266" s="19" t="s">
        <v>430</v>
      </c>
      <c r="E266" s="16"/>
      <c r="F266" s="18">
        <v>176.41</v>
      </c>
      <c r="G266" s="18">
        <v>164.52</v>
      </c>
      <c r="H266" s="18">
        <v>152.63</v>
      </c>
      <c r="I266" s="17"/>
      <c r="J266" s="18">
        <v>179.27</v>
      </c>
      <c r="K266" s="18">
        <v>203.04</v>
      </c>
      <c r="L266" s="18">
        <v>241.51</v>
      </c>
      <c r="M266" s="18"/>
      <c r="N266" s="18">
        <v>53.3402368</v>
      </c>
      <c r="O266" s="18">
        <v>1052.4626724</v>
      </c>
      <c r="P266" s="19" t="s">
        <v>16</v>
      </c>
      <c r="Q266" s="14" t="s">
        <v>801</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802</v>
      </c>
      <c r="D267" s="20" t="s">
        <v>803</v>
      </c>
      <c r="E267" s="16"/>
      <c r="F267" s="17">
        <v>86.03</v>
      </c>
      <c r="G267" s="17">
        <v>82.67</v>
      </c>
      <c r="H267" s="17">
        <v>79.31</v>
      </c>
      <c r="I267" s="17"/>
      <c r="J267" s="17">
        <v>86.69</v>
      </c>
      <c r="K267" s="17">
        <v>93.4</v>
      </c>
      <c r="L267" s="17">
        <v>104.26</v>
      </c>
      <c r="M267" s="17"/>
      <c r="N267" s="17">
        <v>33.165727492000002</v>
      </c>
      <c r="O267" s="36">
        <v>3.0106907280000001</v>
      </c>
      <c r="P267" s="20" t="s">
        <v>16</v>
      </c>
      <c r="Q267" s="15" t="s">
        <v>804</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496</v>
      </c>
      <c r="D268" s="19" t="s">
        <v>497</v>
      </c>
      <c r="E268" s="16"/>
      <c r="F268" s="18">
        <v>107.81</v>
      </c>
      <c r="G268" s="18">
        <v>97.56</v>
      </c>
      <c r="H268" s="18">
        <v>87.31</v>
      </c>
      <c r="I268" s="17"/>
      <c r="J268" s="18">
        <v>109.43</v>
      </c>
      <c r="K268" s="18">
        <v>129.91999999999999</v>
      </c>
      <c r="L268" s="18">
        <v>163.08000000000001</v>
      </c>
      <c r="M268" s="18"/>
      <c r="N268" s="18">
        <v>20.347477829999999</v>
      </c>
      <c r="O268" s="18">
        <v>48.597481940999998</v>
      </c>
      <c r="P268" s="19" t="s">
        <v>16</v>
      </c>
      <c r="Q268" s="14" t="s">
        <v>805</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431</v>
      </c>
      <c r="D269" s="20" t="s">
        <v>432</v>
      </c>
      <c r="E269" s="16"/>
      <c r="F269" s="17">
        <v>387.03</v>
      </c>
      <c r="G269" s="17">
        <v>372.63</v>
      </c>
      <c r="H269" s="17">
        <v>358.24</v>
      </c>
      <c r="I269" s="17"/>
      <c r="J269" s="17">
        <v>389.99</v>
      </c>
      <c r="K269" s="17">
        <v>418.77</v>
      </c>
      <c r="L269" s="17">
        <v>465.35</v>
      </c>
      <c r="M269" s="17"/>
      <c r="N269" s="17">
        <v>29.340729304</v>
      </c>
      <c r="O269" s="36">
        <v>73.375838724000005</v>
      </c>
      <c r="P269" s="20" t="s">
        <v>16</v>
      </c>
      <c r="Q269" s="15" t="s">
        <v>806</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433</v>
      </c>
      <c r="D270" s="19" t="s">
        <v>434</v>
      </c>
      <c r="E270" s="16"/>
      <c r="F270" s="18">
        <v>107.7</v>
      </c>
      <c r="G270" s="18">
        <v>73.64</v>
      </c>
      <c r="H270" s="18">
        <v>39.590000000000003</v>
      </c>
      <c r="I270" s="17"/>
      <c r="J270" s="18">
        <v>111.36</v>
      </c>
      <c r="K270" s="18">
        <v>179.46</v>
      </c>
      <c r="L270" s="18">
        <v>289.66000000000003</v>
      </c>
      <c r="M270" s="18"/>
      <c r="N270" s="18">
        <v>25.642876525999998</v>
      </c>
      <c r="O270" s="18">
        <v>21.918995785</v>
      </c>
      <c r="P270" s="19" t="s">
        <v>16</v>
      </c>
      <c r="Q270" s="14" t="s">
        <v>807</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435</v>
      </c>
      <c r="D271" s="20" t="s">
        <v>436</v>
      </c>
      <c r="E271" s="16"/>
      <c r="F271" s="17">
        <v>114.28</v>
      </c>
      <c r="G271" s="17">
        <v>107.65</v>
      </c>
      <c r="H271" s="17">
        <v>101.03</v>
      </c>
      <c r="I271" s="17"/>
      <c r="J271" s="17">
        <v>116.99</v>
      </c>
      <c r="K271" s="17">
        <v>130.22999999999999</v>
      </c>
      <c r="L271" s="17">
        <v>151.66999999999999</v>
      </c>
      <c r="M271" s="17"/>
      <c r="N271" s="17">
        <v>47.583702506000002</v>
      </c>
      <c r="O271" s="36">
        <v>353.97508179000005</v>
      </c>
      <c r="P271" s="20" t="s">
        <v>16</v>
      </c>
      <c r="Q271" s="15" t="s">
        <v>808</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504</v>
      </c>
      <c r="D272" s="19" t="s">
        <v>505</v>
      </c>
      <c r="E272" s="16"/>
      <c r="F272" s="18">
        <v>64.400000000000006</v>
      </c>
      <c r="G272" s="18">
        <v>60.1</v>
      </c>
      <c r="H272" s="18">
        <v>55.81</v>
      </c>
      <c r="I272" s="17"/>
      <c r="J272" s="18">
        <v>65.36</v>
      </c>
      <c r="K272" s="18">
        <v>73.94</v>
      </c>
      <c r="L272" s="18">
        <v>87.83</v>
      </c>
      <c r="M272" s="18"/>
      <c r="N272" s="18">
        <v>52.978562269000001</v>
      </c>
      <c r="O272" s="18">
        <v>1.8854213334999999</v>
      </c>
      <c r="P272" s="19" t="s">
        <v>16</v>
      </c>
      <c r="Q272" s="14" t="s">
        <v>809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437</v>
      </c>
      <c r="D273" s="20" t="s">
        <v>438</v>
      </c>
      <c r="E273" s="16"/>
      <c r="F273" s="17">
        <v>185.24</v>
      </c>
      <c r="G273" s="17">
        <v>172.75</v>
      </c>
      <c r="H273" s="17">
        <v>160.27000000000001</v>
      </c>
      <c r="I273" s="17"/>
      <c r="J273" s="17">
        <v>188.17</v>
      </c>
      <c r="K273" s="17">
        <v>213.13</v>
      </c>
      <c r="L273" s="17">
        <v>253.53</v>
      </c>
      <c r="M273" s="17"/>
      <c r="N273" s="17">
        <v>53.044397813000003</v>
      </c>
      <c r="O273" s="36">
        <v>135.03994957999998</v>
      </c>
      <c r="P273" s="20" t="s">
        <v>16</v>
      </c>
      <c r="Q273" s="15" t="s">
        <v>810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439</v>
      </c>
      <c r="D274" s="19" t="s">
        <v>440</v>
      </c>
      <c r="E274" s="16"/>
      <c r="F274" s="18">
        <v>129.13999999999999</v>
      </c>
      <c r="G274" s="18">
        <v>120.96</v>
      </c>
      <c r="H274" s="18">
        <v>112.78</v>
      </c>
      <c r="I274" s="17"/>
      <c r="J274" s="18">
        <v>131.22</v>
      </c>
      <c r="K274" s="18">
        <v>147.57</v>
      </c>
      <c r="L274" s="18">
        <v>174.04</v>
      </c>
      <c r="M274" s="18"/>
      <c r="N274" s="18">
        <v>53.570562617</v>
      </c>
      <c r="O274" s="18">
        <v>13.011196989</v>
      </c>
      <c r="P274" s="19" t="s">
        <v>16</v>
      </c>
      <c r="Q274" s="14" t="s">
        <v>811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483</v>
      </c>
      <c r="D275" s="20" t="s">
        <v>484</v>
      </c>
      <c r="E275" s="16"/>
      <c r="F275" s="17">
        <v>180.3</v>
      </c>
      <c r="G275" s="17">
        <v>166.27</v>
      </c>
      <c r="H275" s="17">
        <v>152.24</v>
      </c>
      <c r="I275" s="17"/>
      <c r="J275" s="17">
        <v>183.72</v>
      </c>
      <c r="K275" s="17">
        <v>211.77</v>
      </c>
      <c r="L275" s="17">
        <v>257.16000000000003</v>
      </c>
      <c r="M275" s="17"/>
      <c r="N275" s="17">
        <v>45.160788552</v>
      </c>
      <c r="O275" s="36">
        <v>7.2257524074999999</v>
      </c>
      <c r="P275" s="20" t="s">
        <v>16</v>
      </c>
      <c r="Q275" s="15" t="s">
        <v>812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535</v>
      </c>
      <c r="D276" s="19" t="s">
        <v>536</v>
      </c>
      <c r="E276" s="16"/>
      <c r="F276" s="18">
        <v>59.84</v>
      </c>
      <c r="G276" s="18">
        <v>56.45</v>
      </c>
      <c r="H276" s="18">
        <v>53.07</v>
      </c>
      <c r="I276" s="17"/>
      <c r="J276" s="18">
        <v>61</v>
      </c>
      <c r="K276" s="18">
        <v>67.760000000000005</v>
      </c>
      <c r="L276" s="18">
        <v>78.7</v>
      </c>
      <c r="M276" s="18"/>
      <c r="N276" s="18">
        <v>45.982193117000001</v>
      </c>
      <c r="O276" s="18">
        <v>1.0404312789999999</v>
      </c>
      <c r="P276" s="19" t="s">
        <v>16</v>
      </c>
      <c r="Q276" s="14" t="s">
        <v>813</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441</v>
      </c>
      <c r="D277" s="20" t="s">
        <v>442</v>
      </c>
      <c r="E277" s="16"/>
      <c r="F277" s="17">
        <v>61.41</v>
      </c>
      <c r="G277" s="17">
        <v>59.25</v>
      </c>
      <c r="H277" s="17">
        <v>57.1</v>
      </c>
      <c r="I277" s="17"/>
      <c r="J277" s="17">
        <v>62.47</v>
      </c>
      <c r="K277" s="17">
        <v>66.77</v>
      </c>
      <c r="L277" s="17">
        <v>73.73</v>
      </c>
      <c r="M277" s="17"/>
      <c r="N277" s="17">
        <v>36.319757918000001</v>
      </c>
      <c r="O277" s="36">
        <v>14.793230915000001</v>
      </c>
      <c r="P277" s="20" t="s">
        <v>16</v>
      </c>
      <c r="Q277" s="15" t="s">
        <v>814</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443</v>
      </c>
      <c r="D278" s="19" t="s">
        <v>444</v>
      </c>
      <c r="E278" s="16"/>
      <c r="F278" s="18">
        <v>47.1</v>
      </c>
      <c r="G278" s="18">
        <v>45.28</v>
      </c>
      <c r="H278" s="18">
        <v>43.47</v>
      </c>
      <c r="I278" s="17"/>
      <c r="J278" s="18">
        <v>47.49</v>
      </c>
      <c r="K278" s="18">
        <v>51.11</v>
      </c>
      <c r="L278" s="18">
        <v>56.96</v>
      </c>
      <c r="M278" s="18"/>
      <c r="N278" s="18">
        <v>28.372666252999998</v>
      </c>
      <c r="O278" s="18">
        <v>5.9117511010000001</v>
      </c>
      <c r="P278" s="19" t="s">
        <v>16</v>
      </c>
      <c r="Q278" s="14" t="s">
        <v>815</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445</v>
      </c>
      <c r="D279" s="20" t="s">
        <v>446</v>
      </c>
      <c r="E279" s="16"/>
      <c r="F279" s="17">
        <v>96.02</v>
      </c>
      <c r="G279" s="17">
        <v>88.47</v>
      </c>
      <c r="H279" s="17">
        <v>80.930000000000007</v>
      </c>
      <c r="I279" s="17"/>
      <c r="J279" s="17">
        <v>98.76</v>
      </c>
      <c r="K279" s="17">
        <v>113.84</v>
      </c>
      <c r="L279" s="17">
        <v>138.25</v>
      </c>
      <c r="M279" s="17"/>
      <c r="N279" s="17">
        <v>30.041653419999999</v>
      </c>
      <c r="O279" s="36">
        <v>14.909264776000001</v>
      </c>
      <c r="P279" s="20" t="s">
        <v>16</v>
      </c>
      <c r="Q279" s="15" t="s">
        <v>816</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485</v>
      </c>
      <c r="D280" s="19" t="s">
        <v>486</v>
      </c>
      <c r="E280" s="16"/>
      <c r="F280" s="18">
        <v>124.69</v>
      </c>
      <c r="G280" s="18">
        <v>117.77</v>
      </c>
      <c r="H280" s="18">
        <v>110.85</v>
      </c>
      <c r="I280" s="17"/>
      <c r="J280" s="18">
        <v>126.88</v>
      </c>
      <c r="K280" s="18">
        <v>140.71</v>
      </c>
      <c r="L280" s="18">
        <v>163.09</v>
      </c>
      <c r="M280" s="18"/>
      <c r="N280" s="18">
        <v>50.980200103999998</v>
      </c>
      <c r="O280" s="18">
        <v>3.0008311104999996</v>
      </c>
      <c r="P280" s="19" t="s">
        <v>16</v>
      </c>
      <c r="Q280" s="14" t="s">
        <v>817</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477</v>
      </c>
      <c r="D281" s="20" t="s">
        <v>478</v>
      </c>
      <c r="E281" s="16"/>
      <c r="F281" s="17">
        <v>138.96</v>
      </c>
      <c r="G281" s="17">
        <v>130.26</v>
      </c>
      <c r="H281" s="17">
        <v>121.56</v>
      </c>
      <c r="I281" s="17"/>
      <c r="J281" s="17">
        <v>140.86000000000001</v>
      </c>
      <c r="K281" s="17">
        <v>158.25</v>
      </c>
      <c r="L281" s="17">
        <v>186.4</v>
      </c>
      <c r="M281" s="17"/>
      <c r="N281" s="17">
        <v>50.222707292000003</v>
      </c>
      <c r="O281" s="36">
        <v>2.0767170179999996</v>
      </c>
      <c r="P281" s="20" t="s">
        <v>16</v>
      </c>
      <c r="Q281" s="15" t="s">
        <v>818</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537</v>
      </c>
      <c r="D282" s="19" t="s">
        <v>538</v>
      </c>
      <c r="E282" s="16"/>
      <c r="F282" s="18">
        <v>148.36000000000001</v>
      </c>
      <c r="G282" s="18">
        <v>138.53</v>
      </c>
      <c r="H282" s="18">
        <v>128.69999999999999</v>
      </c>
      <c r="I282" s="17"/>
      <c r="J282" s="18">
        <v>149.99</v>
      </c>
      <c r="K282" s="18">
        <v>169.64</v>
      </c>
      <c r="L282" s="18">
        <v>201.45</v>
      </c>
      <c r="M282" s="18"/>
      <c r="N282" s="18">
        <v>53.484763823999998</v>
      </c>
      <c r="O282" s="18">
        <v>5.3360591980000001</v>
      </c>
      <c r="P282" s="19" t="s">
        <v>16</v>
      </c>
      <c r="Q282" s="14" t="s">
        <v>819</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447</v>
      </c>
      <c r="D283" s="20" t="s">
        <v>448</v>
      </c>
      <c r="E283" s="16"/>
      <c r="F283" s="17">
        <v>22.1</v>
      </c>
      <c r="G283" s="17">
        <v>18.38</v>
      </c>
      <c r="H283" s="17">
        <v>14.66</v>
      </c>
      <c r="I283" s="17"/>
      <c r="J283" s="17">
        <v>31.86</v>
      </c>
      <c r="K283" s="17">
        <v>39.29</v>
      </c>
      <c r="L283" s="17">
        <v>51.32</v>
      </c>
      <c r="M283" s="17"/>
      <c r="N283" s="17">
        <v>45.548916931999997</v>
      </c>
      <c r="O283" s="36">
        <v>4.1754363675000006</v>
      </c>
      <c r="P283" s="20" t="s">
        <v>19</v>
      </c>
      <c r="Q283" s="15" t="s">
        <v>820</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449</v>
      </c>
      <c r="D284" s="19" t="s">
        <v>450</v>
      </c>
      <c r="E284" s="16"/>
      <c r="F284" s="18">
        <v>13.03</v>
      </c>
      <c r="G284" s="18">
        <v>9.52</v>
      </c>
      <c r="H284" s="18">
        <v>6.01</v>
      </c>
      <c r="I284" s="17"/>
      <c r="J284" s="18">
        <v>22.32</v>
      </c>
      <c r="K284" s="18">
        <v>29.33</v>
      </c>
      <c r="L284" s="18">
        <v>40.68</v>
      </c>
      <c r="M284" s="18"/>
      <c r="N284" s="18">
        <v>49.555259968000001</v>
      </c>
      <c r="O284" s="18">
        <v>2.0305150510000001</v>
      </c>
      <c r="P284" s="19" t="s">
        <v>19</v>
      </c>
      <c r="Q284" s="14" t="s">
        <v>821</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512</v>
      </c>
      <c r="D285" s="20" t="s">
        <v>513</v>
      </c>
      <c r="E285" s="16"/>
      <c r="F285" s="17">
        <v>15.21</v>
      </c>
      <c r="G285" s="17">
        <v>14.63</v>
      </c>
      <c r="H285" s="17">
        <v>14.06</v>
      </c>
      <c r="I285" s="17"/>
      <c r="J285" s="17">
        <v>15.38</v>
      </c>
      <c r="K285" s="17">
        <v>16.52</v>
      </c>
      <c r="L285" s="17">
        <v>18.37</v>
      </c>
      <c r="M285" s="17"/>
      <c r="N285" s="17">
        <v>22.761901927</v>
      </c>
      <c r="O285" s="36">
        <v>1.8764989000000001</v>
      </c>
      <c r="P285" s="20" t="s">
        <v>16</v>
      </c>
      <c r="Q285" s="15" t="s">
        <v>822</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498</v>
      </c>
      <c r="D286" s="19" t="s">
        <v>499</v>
      </c>
      <c r="E286" s="16"/>
      <c r="F286" s="18">
        <v>7.52</v>
      </c>
      <c r="G286" s="18">
        <v>7.07</v>
      </c>
      <c r="H286" s="18">
        <v>6.62</v>
      </c>
      <c r="I286" s="17"/>
      <c r="J286" s="18">
        <v>7.59</v>
      </c>
      <c r="K286" s="18">
        <v>8.48</v>
      </c>
      <c r="L286" s="18">
        <v>9.93</v>
      </c>
      <c r="M286" s="18"/>
      <c r="N286" s="18">
        <v>31.00711884</v>
      </c>
      <c r="O286" s="18">
        <v>2.0524590364999997</v>
      </c>
      <c r="P286" s="19" t="s">
        <v>16</v>
      </c>
      <c r="Q286" s="14" t="s">
        <v>823</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451</v>
      </c>
      <c r="D287" s="20" t="s">
        <v>452</v>
      </c>
      <c r="E287" s="16"/>
      <c r="F287" s="17" t="s">
        <v>36</v>
      </c>
      <c r="G287" s="17" t="s">
        <v>36</v>
      </c>
      <c r="H287" s="17" t="s">
        <v>36</v>
      </c>
      <c r="I287" s="17"/>
      <c r="J287" s="17" t="s">
        <v>36</v>
      </c>
      <c r="K287" s="17" t="s">
        <v>36</v>
      </c>
      <c r="L287" s="17" t="s">
        <v>36</v>
      </c>
      <c r="M287" s="17"/>
      <c r="N287" s="17" t="s">
        <v>36</v>
      </c>
      <c r="O287" s="36" t="s">
        <v>36</v>
      </c>
      <c r="P287" s="20" t="s">
        <v>36</v>
      </c>
      <c r="Q287" s="15" t="s">
        <v>37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453</v>
      </c>
      <c r="D288" s="19" t="s">
        <v>454</v>
      </c>
      <c r="E288" s="16"/>
      <c r="F288" s="18">
        <v>18.41</v>
      </c>
      <c r="G288" s="18">
        <v>17.12</v>
      </c>
      <c r="H288" s="18">
        <v>15.84</v>
      </c>
      <c r="I288" s="17"/>
      <c r="J288" s="18">
        <v>18.71</v>
      </c>
      <c r="K288" s="18">
        <v>21.27</v>
      </c>
      <c r="L288" s="18">
        <v>25.42</v>
      </c>
      <c r="M288" s="18"/>
      <c r="N288" s="18">
        <v>53.196104941999998</v>
      </c>
      <c r="O288" s="18">
        <v>12.062905035</v>
      </c>
      <c r="P288" s="19" t="s">
        <v>16</v>
      </c>
      <c r="Q288" s="14" t="s">
        <v>824</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455</v>
      </c>
      <c r="D289" s="19" t="s">
        <v>456</v>
      </c>
      <c r="E289" s="16"/>
      <c r="F289" s="18">
        <v>17.55</v>
      </c>
      <c r="G289" s="18">
        <v>16.8</v>
      </c>
      <c r="H289" s="18">
        <v>16.059999999999999</v>
      </c>
      <c r="I289" s="17"/>
      <c r="J289" s="18">
        <v>17.68</v>
      </c>
      <c r="K289" s="18">
        <v>19.16</v>
      </c>
      <c r="L289" s="18">
        <v>21.57</v>
      </c>
      <c r="M289" s="18"/>
      <c r="N289" s="18">
        <v>27.142956395999999</v>
      </c>
      <c r="O289" s="18">
        <v>12.652788026</v>
      </c>
      <c r="P289" s="19" t="s">
        <v>16</v>
      </c>
      <c r="Q289" s="14" t="s">
        <v>825</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457</v>
      </c>
      <c r="D290" s="20" t="s">
        <v>458</v>
      </c>
      <c r="E290" s="16"/>
      <c r="F290" s="17">
        <v>23.86</v>
      </c>
      <c r="G290" s="17">
        <v>21.53</v>
      </c>
      <c r="H290" s="17">
        <v>19.21</v>
      </c>
      <c r="I290" s="17"/>
      <c r="J290" s="17">
        <v>24.26</v>
      </c>
      <c r="K290" s="17">
        <v>28.9</v>
      </c>
      <c r="L290" s="17">
        <v>36.42</v>
      </c>
      <c r="M290" s="17"/>
      <c r="N290" s="17">
        <v>16.464840268</v>
      </c>
      <c r="O290" s="36">
        <v>63.456531198</v>
      </c>
      <c r="P290" s="20" t="s">
        <v>16</v>
      </c>
      <c r="Q290" s="15" t="s">
        <v>826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471</v>
      </c>
      <c r="D291" s="19" t="s">
        <v>472</v>
      </c>
      <c r="E291" s="16"/>
      <c r="F291" s="18">
        <v>50.69</v>
      </c>
      <c r="G291" s="18">
        <v>45.5</v>
      </c>
      <c r="H291" s="18">
        <v>40.31</v>
      </c>
      <c r="I291" s="17"/>
      <c r="J291" s="18">
        <v>51.87</v>
      </c>
      <c r="K291" s="18">
        <v>62.24</v>
      </c>
      <c r="L291" s="18">
        <v>79.02</v>
      </c>
      <c r="M291" s="18"/>
      <c r="N291" s="18">
        <v>19.861702596000001</v>
      </c>
      <c r="O291" s="18">
        <v>2.4447043119999998</v>
      </c>
      <c r="P291" s="19" t="s">
        <v>16</v>
      </c>
      <c r="Q291" s="14" t="s">
        <v>827</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514</v>
      </c>
      <c r="D292" s="20" t="s">
        <v>515</v>
      </c>
      <c r="E292" s="16"/>
      <c r="F292" s="17">
        <v>14.76</v>
      </c>
      <c r="G292" s="17">
        <v>14.17</v>
      </c>
      <c r="H292" s="17">
        <v>13.58</v>
      </c>
      <c r="I292" s="17"/>
      <c r="J292" s="17">
        <v>14.87</v>
      </c>
      <c r="K292" s="17">
        <v>16.04</v>
      </c>
      <c r="L292" s="17">
        <v>17.940000000000001</v>
      </c>
      <c r="M292" s="17"/>
      <c r="N292" s="17">
        <v>29.274990997</v>
      </c>
      <c r="O292" s="36">
        <v>4.5985087274999996</v>
      </c>
      <c r="P292" s="20" t="s">
        <v>16</v>
      </c>
      <c r="Q292" s="15" t="s">
        <v>828</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516</v>
      </c>
      <c r="D293" s="19" t="s">
        <v>517</v>
      </c>
      <c r="E293" s="16"/>
      <c r="F293" s="18">
        <v>22.08</v>
      </c>
      <c r="G293" s="18">
        <v>20.99</v>
      </c>
      <c r="H293" s="18">
        <v>19.899999999999999</v>
      </c>
      <c r="I293" s="17"/>
      <c r="J293" s="18">
        <v>22.31</v>
      </c>
      <c r="K293" s="18">
        <v>24.48</v>
      </c>
      <c r="L293" s="18">
        <v>28</v>
      </c>
      <c r="M293" s="18"/>
      <c r="N293" s="18">
        <v>38.596872091000002</v>
      </c>
      <c r="O293" s="18">
        <v>2.3089340515000001</v>
      </c>
      <c r="P293" s="19" t="s">
        <v>16</v>
      </c>
      <c r="Q293" s="14" t="s">
        <v>829</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2026-03-19T22:28:10Z</cp:lastPrinted>
  <dcterms:created xsi:type="dcterms:W3CDTF">2020-05-21T15:06:06Z</dcterms:created>
  <dcterms:modified xsi:type="dcterms:W3CDTF">2026-03-24T23:01:02Z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1457132455</vt:lpwstr>
  </property>
  <property fmtid="{D5CDD505-2E9C-101B-9397-08002B2CF9AE}" pid="3" name="EcoUpdateMessage">
    <vt:lpwstr>2026/03/04-23:00:55</vt:lpwstr>
  </property>
  <property fmtid="{D5CDD505-2E9C-101B-9397-08002B2CF9AE}" pid="4" name="EcoUpdateStatus">
    <vt:lpwstr>2026-03-04=BRA:St,ME,Fd,TP;USA:St,ME;ARG:St,ME,TP;MEX:St,ME,Fd;CHL:St,ME;PER:St,ME|2022-10-17=USA:TP|2026-02-26=ARG:Fd|2026-03-03=MEX:TP;CHL:Fd;COL:St,ME;PER:Fd;SAU:St|2021-11-17=CHL:TP|2014-02-26=VEN:St|2002-11-08=JPN:St|2026-02-18=GBR:St,ME;COL:Fd|2016-08-18=NNN:St|2026-03-02=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