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6" documentId="14_{82F6EE54-92E6-4E2A-995E-828A4F459A9B}" xr6:coauthVersionLast="47" xr6:coauthVersionMax="47" xr10:uidLastSave="{46F09FF5-6938-4C4D-B7A7-A74D7867826F}"/>
  <bookViews>
    <workbookView xWindow="-120" yWindow="-120" windowWidth="29040" windowHeight="1644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<sst xmlns="http://schemas.openxmlformats.org/spreadsheetml/2006/main" count="1239" uniqueCount="893">
  <si>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</si>
  <si>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</si>
  <si>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</si>
  <si>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</si>
  <si>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</si>
  <si>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</si>
  <si>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</si>
  <si>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</si>
  <si>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</si>
  <si>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</si>
  <si>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</si>
  <si>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</si>
  <si>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</si>
  <si>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</si>
  <si>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</si>
  <si>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TTEN3</t>
  </si>
  <si>
    <t>Baixa</t>
  </si>
  <si>
    <t>Abc Brasil</t>
  </si>
  <si>
    <t>ABCB4</t>
  </si>
  <si>
    <t>Alta</t>
  </si>
  <si>
    <t>Advanced Micro Devices, Inc</t>
  </si>
  <si>
    <t>A1MD34</t>
  </si>
  <si>
    <t>Alibaba Group Holding Ltd</t>
  </si>
  <si>
    <t>BABA34</t>
  </si>
  <si>
    <t>Allied</t>
  </si>
  <si>
    <t>ALLD3</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</si>
  <si>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</si>
  <si>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</si>
  <si>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</si>
  <si>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</si>
  <si>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</si>
  <si>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</si>
  <si>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</si>
  <si>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</si>
  <si>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</si>
  <si>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</si>
  <si>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</si>
  <si>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</si>
  <si>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</si>
  <si>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</si>
  <si>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</si>
  <si>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</si>
  <si>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</si>
  <si>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</si>
  <si>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</si>
  <si>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</si>
  <si>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</si>
  <si>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</si>
  <si>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</si>
  <si>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</si>
  <si>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</si>
  <si>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</si>
  <si>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</si>
  <si>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</si>
  <si>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</si>
  <si>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</si>
  <si>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</si>
  <si>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</si>
  <si>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</si>
  <si>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</si>
  <si>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</si>
  <si>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</si>
  <si>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</si>
  <si>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</si>
  <si>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</si>
  <si>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</si>
  <si>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</si>
  <si>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</si>
  <si>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</si>
  <si>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</si>
  <si>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</si>
  <si>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</si>
  <si>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</si>
  <si>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</si>
  <si>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</si>
  <si>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</si>
  <si>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</si>
  <si>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</si>
  <si>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</si>
  <si>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</si>
  <si>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</si>
  <si>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</si>
  <si>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</si>
  <si>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</si>
  <si>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</si>
  <si>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</si>
  <si>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</si>
  <si>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</si>
  <si>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</si>
  <si>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</si>
  <si>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</si>
  <si>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</si>
  <si>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</si>
  <si>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</si>
  <si>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</si>
  <si>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</si>
  <si>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</si>
  <si>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</si>
  <si>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</si>
  <si>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</si>
  <si>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</si>
  <si>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</si>
  <si>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</si>
  <si>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</si>
  <si>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</si>
  <si>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</si>
  <si>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</si>
  <si>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</si>
  <si>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</si>
  <si>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</si>
  <si>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</si>
  <si>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</si>
  <si>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</si>
  <si>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</si>
  <si>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</si>
  <si>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</si>
  <si>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</si>
  <si>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</si>
  <si>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</si>
  <si>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Cruzeiro Edu</t>
  </si>
  <si>
    <t>CSED3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</si>
  <si>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</si>
  <si>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</si>
  <si>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</si>
  <si>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</si>
  <si>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</si>
  <si>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</si>
  <si>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</si>
  <si>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</si>
  <si>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</si>
  <si>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</si>
  <si>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</si>
  <si>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</si>
  <si>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</si>
  <si>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</si>
  <si>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</si>
  <si>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</si>
  <si>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</si>
  <si>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</si>
  <si>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</si>
  <si>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</si>
  <si>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</si>
  <si>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Eli Lilly And Company</t>
  </si>
  <si>
    <t>LILY34</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</si>
  <si>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</si>
  <si>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</si>
  <si>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</si>
  <si>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</si>
  <si>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</si>
  <si>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</si>
  <si>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</si>
  <si>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</si>
  <si>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</si>
  <si>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</si>
  <si>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</si>
  <si>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</si>
  <si>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</si>
  <si>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</si>
  <si>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</si>
  <si>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</si>
  <si>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</si>
  <si>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</si>
  <si>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</si>
  <si>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</si>
  <si>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</si>
  <si>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</si>
  <si>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Freeport-Mcmoran Inc</t>
  </si>
  <si>
    <t>FCXO34</t>
  </si>
  <si>
    <t>Gafisa</t>
  </si>
  <si>
    <t>GFSA3</t>
  </si>
  <si>
    <t>Gerdau</t>
  </si>
  <si>
    <t>GGBR4</t>
  </si>
  <si>
    <t>Gerdau Met</t>
  </si>
  <si>
    <t>GOAU4</t>
  </si>
  <si>
    <t>Gps</t>
  </si>
  <si>
    <t>GGPS3</t>
  </si>
  <si>
    <t>Grendene</t>
  </si>
  <si>
    <t>GRND3</t>
  </si>
  <si>
    <t>Grupo Mateus</t>
  </si>
  <si>
    <t>GMAT3</t>
  </si>
  <si>
    <t>Grupo Sbf</t>
  </si>
  <si>
    <t>SBFG3</t>
  </si>
  <si>
    <t>Hapvida</t>
  </si>
  <si>
    <t>HAPV3</t>
  </si>
  <si>
    <t>Hbr Realty</t>
  </si>
  <si>
    <t>HBRE3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</si>
  <si>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</si>
  <si>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</si>
  <si>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</si>
  <si>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</si>
  <si>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</si>
  <si>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</si>
  <si>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</si>
  <si>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</si>
  <si>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</si>
  <si>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</si>
  <si>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</si>
  <si>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</si>
  <si>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</si>
  <si>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</si>
  <si>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</si>
  <si>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</si>
  <si>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</si>
  <si>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</si>
  <si>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</si>
  <si>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</si>
  <si>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</si>
  <si>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</si>
  <si>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</si>
  <si>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ITSA3</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</si>
  <si>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</si>
  <si>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</si>
  <si>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</si>
  <si>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</si>
  <si>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</si>
  <si>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</si>
  <si>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</si>
  <si>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</si>
  <si>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</si>
  <si>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</si>
  <si>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</si>
  <si>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</si>
  <si>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</si>
  <si>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</si>
  <si>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</si>
  <si>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</si>
  <si>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</si>
  <si>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</si>
  <si>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</si>
  <si>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</si>
  <si>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</si>
  <si>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</si>
  <si>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</si>
  <si>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</si>
  <si>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</si>
  <si>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</si>
  <si>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</si>
  <si>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</si>
  <si>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</si>
  <si>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</si>
  <si>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</si>
  <si>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</si>
  <si>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</si>
  <si>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</si>
  <si>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</si>
  <si>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</si>
  <si>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</si>
  <si>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</si>
  <si>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</si>
  <si>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</si>
  <si>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</si>
  <si>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</si>
  <si>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</si>
  <si>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</si>
  <si>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</si>
  <si>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</si>
  <si>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</si>
  <si>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</si>
  <si>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Mercantil</t>
  </si>
  <si>
    <t>BMEB4</t>
  </si>
  <si>
    <t>Meta Platforms, Inc</t>
  </si>
  <si>
    <t>M1TA34</t>
  </si>
  <si>
    <t>Metal Leve</t>
  </si>
  <si>
    <t>LEVE3</t>
  </si>
  <si>
    <t>Micron Technology, Inc</t>
  </si>
  <si>
    <t>MUTC34</t>
  </si>
  <si>
    <t>Microsoft Corp</t>
  </si>
  <si>
    <t>MSFT34</t>
  </si>
  <si>
    <t>Mills</t>
  </si>
  <si>
    <t>MILS3</t>
  </si>
  <si>
    <t>Minerva</t>
  </si>
  <si>
    <t>BEEF3</t>
  </si>
  <si>
    <t>Mitre Realty</t>
  </si>
  <si>
    <t>MTRE3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</si>
  <si>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</si>
  <si>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</si>
  <si>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</si>
  <si>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</si>
  <si>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</si>
  <si>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</si>
  <si>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</si>
  <si>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</si>
  <si>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</si>
  <si>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</si>
  <si>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</si>
  <si>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</si>
  <si>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</si>
  <si>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</si>
  <si>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</si>
  <si>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</si>
  <si>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</si>
  <si>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</si>
  <si>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</si>
  <si>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</si>
  <si>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</si>
  <si>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</si>
  <si>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Odontoprev</t>
  </si>
  <si>
    <t>ODPV3</t>
  </si>
  <si>
    <t>Oncoclinicas</t>
  </si>
  <si>
    <t>ONCO3</t>
  </si>
  <si>
    <t>Oracle Corp</t>
  </si>
  <si>
    <t>ORCL34</t>
  </si>
  <si>
    <t>Oranjebtc</t>
  </si>
  <si>
    <t>OBTC3</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</si>
  <si>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</si>
  <si>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</si>
  <si>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</si>
  <si>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</si>
  <si>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</si>
  <si>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</si>
  <si>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</si>
  <si>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</si>
  <si>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</si>
  <si>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</si>
  <si>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</si>
  <si>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</si>
  <si>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</si>
  <si>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</si>
  <si>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</si>
  <si>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</si>
  <si>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t>
  </si>
  <si>
    <t>PINE4</t>
  </si>
  <si>
    <t>PLPL3</t>
  </si>
  <si>
    <t>PSSA3</t>
  </si>
  <si>
    <t>POSI3</t>
  </si>
  <si>
    <t>PRNR3</t>
  </si>
  <si>
    <t>QUAL3</t>
  </si>
  <si>
    <t>Quero-Quero</t>
  </si>
  <si>
    <t>LJQQ3</t>
  </si>
  <si>
    <t>RaiaDrogasil</t>
  </si>
  <si>
    <t>RADL3</t>
  </si>
  <si>
    <t>Raizen</t>
  </si>
  <si>
    <t>RAIZ4</t>
  </si>
  <si>
    <t>Randon Part</t>
  </si>
  <si>
    <t>RAPT4</t>
  </si>
  <si>
    <t>Recrusul</t>
  </si>
  <si>
    <t>RCSL4</t>
  </si>
  <si>
    <t>Rede D Or</t>
  </si>
  <si>
    <t>RDOR3</t>
  </si>
  <si>
    <t>Riachuelo</t>
  </si>
  <si>
    <t>RIAA3</t>
  </si>
  <si>
    <t>Romi</t>
  </si>
  <si>
    <t>ROMI3</t>
  </si>
  <si>
    <t>Rumo S.A.</t>
  </si>
  <si>
    <t>RAIL3</t>
  </si>
  <si>
    <t>Sabesp</t>
  </si>
  <si>
    <t>SBSP3</t>
  </si>
  <si>
    <t>Sanepar</t>
  </si>
  <si>
    <t>SAPR3</t>
  </si>
  <si>
    <t>SAPR4</t>
  </si>
  <si>
    <t>SAPR11</t>
  </si>
  <si>
    <t>Santander BR</t>
  </si>
  <si>
    <t>SANB11</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</si>
  <si>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</si>
  <si>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</si>
  <si>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</si>
  <si>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</si>
  <si>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</si>
  <si>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</si>
  <si>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</si>
  <si>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</si>
  <si>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</si>
  <si>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</si>
  <si>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</si>
  <si>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</si>
  <si>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</si>
  <si>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</si>
  <si>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</si>
  <si>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</si>
  <si>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</si>
  <si>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</si>
  <si>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</si>
  <si>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</si>
  <si>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</si>
  <si>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</si>
  <si>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</si>
  <si>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</si>
  <si>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</si>
  <si>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</si>
  <si>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</si>
  <si>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</si>
  <si>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</si>
  <si>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</si>
  <si>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</si>
  <si>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</si>
  <si>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</si>
  <si>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</si>
  <si>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</si>
  <si>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</si>
  <si>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</si>
  <si>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</si>
  <si>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</si>
  <si>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</si>
  <si>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</si>
  <si>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</si>
  <si>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</si>
  <si>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</si>
  <si>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</si>
  <si>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</si>
  <si>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</si>
  <si>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</si>
  <si>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</si>
  <si>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Unifique</t>
  </si>
  <si>
    <t>FIQE3</t>
  </si>
  <si>
    <t>Unipar</t>
  </si>
  <si>
    <t>UNIP6</t>
  </si>
  <si>
    <t>Usiminas</t>
  </si>
  <si>
    <t>USIM3</t>
  </si>
  <si>
    <t>USIM5</t>
  </si>
  <si>
    <t>Vale</t>
  </si>
  <si>
    <t>VALE3</t>
  </si>
  <si>
    <t>Valid</t>
  </si>
  <si>
    <t>VLID3</t>
  </si>
  <si>
    <t>Vamos</t>
  </si>
  <si>
    <t>VAMO3</t>
  </si>
  <si>
    <t>Vibra</t>
  </si>
  <si>
    <t>VBBR3</t>
  </si>
  <si>
    <t>Vitrueduca</t>
  </si>
  <si>
    <t>VTRU3</t>
  </si>
  <si>
    <t>Vivara S.A.</t>
  </si>
  <si>
    <t>VIVA3</t>
  </si>
  <si>
    <t>Viveo</t>
  </si>
  <si>
    <t>VVEO3</t>
  </si>
  <si>
    <t>Vulcabras</t>
  </si>
  <si>
    <t>VULC3</t>
  </si>
  <si>
    <t>Weg</t>
  </si>
  <si>
    <t>WEGE3</t>
  </si>
  <si>
    <t>Wiz Co</t>
  </si>
  <si>
    <t>WIZC3</t>
  </si>
  <si>
    <t>Xp Inc.</t>
  </si>
  <si>
    <t>XPBR31</t>
  </si>
  <si>
    <t>Yduqs Part</t>
  </si>
  <si>
    <t>YDUQ3</t>
  </si>
  <si>
    <t>Etf Brad Bov</t>
  </si>
  <si>
    <t>BOVB11</t>
  </si>
  <si>
    <t>Etf BV Coin</t>
  </si>
  <si>
    <t>COIN11</t>
  </si>
  <si>
    <t>Etf BV Spyi</t>
  </si>
  <si>
    <t>SPYI11</t>
  </si>
  <si>
    <t>Fundo Buena Vista II Fundo de Índice</t>
  </si>
  <si>
    <t>QQQI11</t>
  </si>
  <si>
    <t>Global X Silver Miners</t>
  </si>
  <si>
    <t>BSIL39</t>
  </si>
  <si>
    <t>Global X Uranium</t>
  </si>
  <si>
    <t>BURA39</t>
  </si>
  <si>
    <t>Hashdex Btcn</t>
  </si>
  <si>
    <t>BITH11</t>
  </si>
  <si>
    <t>Hashdex Eth</t>
  </si>
  <si>
    <t>ETHE11</t>
  </si>
  <si>
    <t>Hashdex Nci</t>
  </si>
  <si>
    <t>HASH11</t>
  </si>
  <si>
    <t>Investo Hodl</t>
  </si>
  <si>
    <t>HODL11</t>
  </si>
  <si>
    <t>Investo Wrld</t>
  </si>
  <si>
    <t>WRLD11</t>
  </si>
  <si>
    <t>iShares Bitcoin Trust</t>
  </si>
  <si>
    <t>IBIT39</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</si>
  <si>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</si>
  <si>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</si>
  <si>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</si>
  <si>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</si>
  <si>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</si>
  <si>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</si>
  <si>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</si>
  <si>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</si>
  <si>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</si>
  <si>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</si>
  <si>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</si>
  <si>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</si>
  <si>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</si>
  <si>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</si>
  <si>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</si>
  <si>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</si>
  <si>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</si>
  <si>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</si>
  <si>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Nu Rend Ibov</t>
  </si>
  <si>
    <t>NDIV11</t>
  </si>
  <si>
    <t>Qr Bitcoin</t>
  </si>
  <si>
    <t>QBTC11</t>
  </si>
  <si>
    <t>Solana Hash</t>
  </si>
  <si>
    <t>SOLH11</t>
  </si>
  <si>
    <t>Trend Acwi</t>
  </si>
  <si>
    <t>ACWI11</t>
  </si>
  <si>
    <t>Trend China</t>
  </si>
  <si>
    <t>XINA11</t>
  </si>
  <si>
    <t>Trend Europa</t>
  </si>
  <si>
    <t>EURP11</t>
  </si>
  <si>
    <t>Trend Ibovx</t>
  </si>
  <si>
    <t>BOVX11</t>
  </si>
  <si>
    <t>Trend Nasdaq</t>
  </si>
  <si>
    <t>NASD11</t>
  </si>
  <si>
    <t>Trend Ouro</t>
  </si>
  <si>
    <t>GOLD11</t>
  </si>
  <si>
    <t>Positivo Tec</t>
  </si>
  <si>
    <t>Syn Prop Tec</t>
  </si>
  <si>
    <t>SYNE3</t>
  </si>
  <si>
    <t>BB Etf Dolar</t>
  </si>
  <si>
    <t>DOLA11</t>
  </si>
  <si>
    <t>It Now Divd</t>
  </si>
  <si>
    <t>DIVD11</t>
  </si>
  <si>
    <t>It Now Ifnc Fundo de Indice</t>
  </si>
  <si>
    <t>FIND11</t>
  </si>
  <si>
    <t>Nuibovhighbt</t>
  </si>
  <si>
    <t>HIGH11</t>
  </si>
  <si>
    <t>Chevron Corp</t>
  </si>
  <si>
    <t>CHVX34</t>
  </si>
  <si>
    <t>Pagseguro Digital Ltd.</t>
  </si>
  <si>
    <t>PAGS34</t>
  </si>
  <si>
    <t>Asml Holding Nv</t>
  </si>
  <si>
    <t>ASML34</t>
  </si>
  <si>
    <t>Azevedo</t>
  </si>
  <si>
    <t>AZEV4</t>
  </si>
  <si>
    <t>Exxon Mobil Corp</t>
  </si>
  <si>
    <t>EXXO34</t>
  </si>
  <si>
    <t>Nike, Inc</t>
  </si>
  <si>
    <t>NIKE34</t>
  </si>
  <si>
    <t>Btgteva Auvp</t>
  </si>
  <si>
    <t>AUVP11</t>
  </si>
  <si>
    <t>Investogps&amp;P</t>
  </si>
  <si>
    <t>GPUS11</t>
  </si>
  <si>
    <t>Ishares Eqwe</t>
  </si>
  <si>
    <t>EWBZ11</t>
  </si>
  <si>
    <t>iShares MSCI South Korea Capped ETF</t>
  </si>
  <si>
    <t>BEWY39</t>
  </si>
  <si>
    <t>Petrorio</t>
  </si>
  <si>
    <t>Walt Disney Co</t>
  </si>
  <si>
    <t>DISB34</t>
  </si>
  <si>
    <t>Western Digital Corp</t>
  </si>
  <si>
    <t>W1DC34</t>
  </si>
  <si>
    <t>Qr Cme Cf</t>
  </si>
  <si>
    <t>QSOL11</t>
  </si>
  <si>
    <t>Qr Ether</t>
  </si>
  <si>
    <t>QETH11</t>
  </si>
  <si>
    <t>Trend Ouro H</t>
  </si>
  <si>
    <t>GOLX11</t>
  </si>
  <si>
    <t>Paranapanema</t>
  </si>
  <si>
    <t>PMAM3</t>
  </si>
  <si>
    <t>Qualicorp</t>
  </si>
  <si>
    <t>Global X Copper Miners</t>
  </si>
  <si>
    <t>BCPX39</t>
  </si>
  <si>
    <t>Trend Us Lrg</t>
  </si>
  <si>
    <t>USAL11</t>
  </si>
  <si>
    <t>Bank Of America Corp</t>
  </si>
  <si>
    <t>BOAC34</t>
  </si>
  <si>
    <t>Brisanet</t>
  </si>
  <si>
    <t>BRST3</t>
  </si>
  <si>
    <t>Priner</t>
  </si>
  <si>
    <t>Rio Tinto Plc</t>
  </si>
  <si>
    <t>RIOT34</t>
  </si>
  <si>
    <t>Seagate Technology Holdings Plc</t>
  </si>
  <si>
    <t>S1TX34</t>
  </si>
  <si>
    <t>BB Etf Ibov</t>
  </si>
  <si>
    <t>BBOV11</t>
  </si>
  <si>
    <t>Pactual Ibov</t>
  </si>
  <si>
    <t>IBOB11</t>
  </si>
  <si>
    <t>Citigroup Inc</t>
  </si>
  <si>
    <t>CTGP34</t>
  </si>
  <si>
    <t>JALL3 está em tendência de alta no curto prazo e acima de 3,4 projetaria de 3,89 a 4,69. Tem suportes em 3,18 e 2,93.</t>
  </si>
  <si>
    <t>Mastercard Inc</t>
  </si>
  <si>
    <t>MSCD34</t>
  </si>
  <si>
    <t>Petzcobasi</t>
  </si>
  <si>
    <t>Profarma</t>
  </si>
  <si>
    <t>PFRM3</t>
  </si>
  <si>
    <t>Uber Technologies, Inc</t>
  </si>
  <si>
    <t>U1BE34</t>
  </si>
  <si>
    <t>Walmart Inc</t>
  </si>
  <si>
    <t>WALM34</t>
  </si>
  <si>
    <t>Investo Chip</t>
  </si>
  <si>
    <t>CHIP11</t>
  </si>
  <si>
    <t>iShares Core S&amp;P 500 Index</t>
  </si>
  <si>
    <t>BIVB39</t>
  </si>
  <si>
    <t>iShares MSCI Acwi (All Country World Index)</t>
  </si>
  <si>
    <t>BACW39</t>
  </si>
  <si>
    <t>Nu Ibov Div</t>
  </si>
  <si>
    <t>NSDV11</t>
  </si>
  <si>
    <t>Nuibovlowvol</t>
  </si>
  <si>
    <t>LVOL11</t>
  </si>
  <si>
    <t>TTEN3 está em tendência de baixa no curto prazo e abaixo de 15,45 projetaria de 14,32 a 13,2. Tem resistências em 16,24  e 18,48.</t>
  </si>
  <si>
    <t>ABCB4 está em tendência de baixa no curto prazo e abaixo de 26,04 projetaria de 23,74 a 21,44. Tem resistências em 27,06  e 31,65.</t>
  </si>
  <si>
    <t>A1MD34 está em tendência de baixa no curto prazo e abaixo de 130,37 projetaria de 113,83 a 97,3. Tem resistências em 133,45  e 166,51.</t>
  </si>
  <si>
    <t>BABA34 está em tendência de baixa no curto prazo e abaixo de 24,93 projetaria de 21,73 a 18,54. Tem resistências em 25,53  e 31,91. O IFR sobrevendido alerta para recuperações se superar 25,53</t>
  </si>
  <si>
    <t>ALLD3 está em tendência de baixa no curto prazo e abaixo de 7,06 projetaria de 6,65 a 6,25. Tem resistências em 7,37  e 8,17.</t>
  </si>
  <si>
    <t>ALOS3 está em tendência de baixa no curto prazo e abaixo de 30,5 projetaria de 27,79 a 25,08. Tem resistências em 31,62  e 37,03.</t>
  </si>
  <si>
    <t>ALPA4 está em tendência de baixa no curto prazo e abaixo de 11,94 projetaria de 9,67 a 7,41. Tem resistências em 12,68  e 17,2. O IFR sobrevendido alerta para recuperações se superar 12,68</t>
  </si>
  <si>
    <t>GOGL34 está em tendência de baixa no curto prazo e abaixo de 131,6 projetaria de 121,35 a 111,11. Tem resistências em 133,18  e 153,66.</t>
  </si>
  <si>
    <t>ALUP11 está em tendência de baixa no curto prazo e abaixo de 33,89 projetaria de 32 a 30,12. Tem resistências em 35,3  e 39,06.</t>
  </si>
  <si>
    <t>AMZO34 está em tendência de alta no curto prazo e acima de 67,34 projetaria de 77,37 a 93,61. Tem suportes em 55,02 e 50.</t>
  </si>
  <si>
    <t>ABEV3 está em tendência de baixa no curto prazo e abaixo de 15,39 projetaria de 14,02 a 12,66. Tem resistências em 15,72  e 18,44.</t>
  </si>
  <si>
    <t>Ambipar</t>
  </si>
  <si>
    <t>AMBP3</t>
  </si>
  <si>
    <t>AMER3 está em tendência de baixa no curto prazo e abaixo de 5,07 projetaria de 4,2 a 3,34. Tem resistências em 5,4  e 7,12.</t>
  </si>
  <si>
    <t>ANIM3 está em tendência de baixa no curto prazo e abaixo de 4,46 projetaria de 3,78 a 3,11. Tem resistências em 4,8  e 6,14.</t>
  </si>
  <si>
    <t>AAPL34 está em tendência de baixa no curto prazo e abaixo de 66,59 projetaria de 62,94 a 59,29. Tem resistências em 67,46  e 74,75.</t>
  </si>
  <si>
    <t>ARML3 está em tendência de baixa no curto prazo e abaixo de 4,95 projetaria de 4,02 a 3,1. Tem resistências em 5,3  e 7,14.</t>
  </si>
  <si>
    <t>ASML34 está em tendência de baixa no curto prazo e abaixo de 128,57 projetaria de 112,63 a 96,69. Tem resistências em 131,4  e 163,27.</t>
  </si>
  <si>
    <t>ASAI3 está em tendência de baixa no curto prazo e abaixo de 8,18 projetaria de 7,15 a 6,12. Tem resistências em 8,74  e 10,79.</t>
  </si>
  <si>
    <t>AURA33 está em tendência de alta no curto prazo e acima de 156 projetaria de 217,23 a 316,31. Tem suportes em 140,68 e 110,06.</t>
  </si>
  <si>
    <t>AURE3 está em tendência de alta no curto prazo e acima de 12,99 projetaria de 14,55 a 17,09. Tem suportes em 11,65 e 10,86. O padrão de volume favorece a alta.</t>
  </si>
  <si>
    <t>AXIA3 está em tendência de alta no curto prazo e acima de 63,14 projetaria de 75,38 a 95,19. Tem suportes em 59,26 e 53,13.</t>
  </si>
  <si>
    <t>AXIA6 está em tendência de alta no curto prazo e acima de 68,82 projetaria de 83,3 a 106,75. Tem suportes em 64,61 e 57,36.</t>
  </si>
  <si>
    <t>AXIA7 está em tendência de alta no curto prazo e acima de 61,01 projetaria de 69,55 a 83,38. Tem suportes em 57,38 e 53,1. O padrão de volume favorece a alta.</t>
  </si>
  <si>
    <t>AZEV4 está em tendência de baixa no curto prazo e abaixo de 0,18 projetaria de 0,12 a 0,06. Tem resistências em 0,2  e 0,31.</t>
  </si>
  <si>
    <t>AZZA3 está em tendência de alta no curto prazo e acima de 27,89 projetaria de 31,3 a 36,84. Tem suportes em 26,03 e 24,32. O padrão de volume favorece a alta.</t>
  </si>
  <si>
    <t>B3SA3 está em tendência de alta no curto prazo e acima de 18,63 projetaria de 22,45 a 28,64. Tem suportes em 17,37 e 15,45. O padrão de volume favorece a alta.</t>
  </si>
  <si>
    <t>BMGB4 está em tendência de alta no curto prazo e acima de 5,3 projetaria de 6,28 a 7,88. Tem suportes em 4,76 e 4,26.</t>
  </si>
  <si>
    <t>BOAC34 está em tendência de baixa no curto prazo e abaixo de 61,57 projetaria de 56,18 a 50,8. Tem resistências em 63,13  e 73,89.</t>
  </si>
  <si>
    <t>BRSR6 está em tendência de baixa no curto prazo e abaixo de 17,68 projetaria de 15,76 a 13,84. Tem resistências em 18,13  e 21,96.</t>
  </si>
  <si>
    <t>BBSE3 está em tendência de baixa no curto prazo e abaixo de 34,21 projetaria de 32,4 a 30,59. Tem resistências em 34,97  e 38,58.</t>
  </si>
  <si>
    <t>BMOB3 está em tendência de alta no curto prazo e acima de 26,65 projetaria de 30,14 a 35,79. Tem suportes em 23,82 e 22,07.</t>
  </si>
  <si>
    <t>BERK34 está em tendência de baixa no curto prazo e abaixo de 127,11 projetaria de 121,55 a 115,99. Tem resistências em 128,52  e 139,63.</t>
  </si>
  <si>
    <t>BLAU3 está em tendência de baixa no curto prazo e abaixo de 10,32 projetaria de 9,43 a 8,55. Tem resistências em 10,77  e 12,53.</t>
  </si>
  <si>
    <t>SOJA3 está em tendência de alta no curto prazo e acima de 10,47 projetaria de 12,11 a 14,76. Tem suportes em 8,15 e 7,32. O padrão de volume favorece a alta.</t>
  </si>
  <si>
    <t>Booking Hldg Inc</t>
  </si>
  <si>
    <t>BKNG34</t>
  </si>
  <si>
    <t>BKNG34 está em tendência de alta no curto prazo e acima de 174,33 projetaria de 213,58 a 277,11. Tem suportes em 127,5 e 107,87. O padrão de volume favorece a alta.</t>
  </si>
  <si>
    <t>BRBI11 está em tendência de alta no curto prazo e acima de 21,73 projetaria de 24,24 a 28,31. Tem suportes em 18,65 e 17,39.</t>
  </si>
  <si>
    <t>BBDC3 está em tendência de baixa no curto prazo e abaixo de 16,92 projetaria de 15,63 a 14,34. Tem resistências em 17,4  e 19,97.</t>
  </si>
  <si>
    <t>BBDC4 está em tendência de baixa no curto prazo e abaixo de 19,68 projetaria de 18,15 a 16,62. Tem resistências em 20,25  e 23,3.</t>
  </si>
  <si>
    <t>BRAP4 está em tendência de baixa no curto prazo e abaixo de 22,76 projetaria de 20,02 a 17,29. Tem resistências em 23,16  e 28,62.</t>
  </si>
  <si>
    <t>BBAS3 está em tendência de baixa no curto prazo e abaixo de 24,65 projetaria de 22,51 a 20,37. Tem resistências em 25,51  e 29,78.</t>
  </si>
  <si>
    <t>AGRO3 está em tendência de alta no curto prazo e acima de 22,21 projetaria de 24,44 a 28,06. Tem suportes em 21,12 e 20.</t>
  </si>
  <si>
    <t>BRKM5 está em tendência de alta no curto prazo e acima de 13,78 projetaria de 18,42 a 25,93. Tem suportes em 11,64 e 9,31.</t>
  </si>
  <si>
    <t>BRAV3 está em tendência de alta no curto prazo e acima de 20,46 projetaria de 24,89 a 32,06. Tem suportes em 19,05 e 16,83.</t>
  </si>
  <si>
    <t>BRST3 está em tendência de baixa no curto prazo e abaixo de 2,96 projetaria de 2,76 a 2,56. Tem resistências em 3,04  e 3,43.</t>
  </si>
  <si>
    <t>AVGO34 está em tendência de alta no curto prazo e acima de 32,29 projetaria de 38,51 a 48,57. Tem suportes em 25,06 e 21,94.</t>
  </si>
  <si>
    <t>BPAC11 está em tendência de baixa no curto prazo e abaixo de 56,75 projetaria de 52,23 a 47,71. Tem resistências em 59,92  e 68,95.</t>
  </si>
  <si>
    <t>CXSE3 está em tendência de baixa no curto prazo e abaixo de 17,6 projetaria de 16,34 a 15,08. Tem resistências em 18,13  e 20,64.</t>
  </si>
  <si>
    <t>CAML3 está em tendência de baixa no curto prazo e abaixo de 6,38 projetaria de 5,78 a 5,18. Tem resistências em 6,65  e 7,84.</t>
  </si>
  <si>
    <t>BHIA3 está em tendência de alta no curto prazo e acima de 4,17 projetaria de 5,05 a 6,48. Tem suportes em 2,89 e 2,44. O padrão de volume favorece a alta.</t>
  </si>
  <si>
    <t>CBAV3 está em tendência de alta no curto prazo e acima de 10,54 projetaria de 14,21 a 20,16. Tem suportes em 10,16 e 8,32.</t>
  </si>
  <si>
    <t>CEAB3 está em tendência de baixa no curto prazo e abaixo de 11,27 projetaria de 8,62 a 5,98. Tem resistências em 12,41  e 17,69.</t>
  </si>
  <si>
    <t>CMIG4 está em tendência de alta no curto prazo e acima de 12,44 projetaria de 13,68 a 15,69. Tem suportes em 11,68 e 11,05. O padrão de volume favorece a alta.</t>
  </si>
  <si>
    <t>CHVX34 está em tendência de baixa no curto prazo e abaixo de 95,41 projetaria de 87,84 a 80,27. Tem resistências em 99,19  e 114,32.</t>
  </si>
  <si>
    <t>CTGP34 está em tendência de baixa no curto prazo e abaixo de 89,41 projetaria de 80,84 a 72,28. Tem resistências em 95,08  e 112,2.</t>
  </si>
  <si>
    <t>COGN3 está em tendência de baixa no curto prazo e abaixo de 3,15 projetaria de 2,59 a 2,04. Tem resistências em 3,29  e 4,39. O IFR sobrevendido alerta para recuperações se superar 3,29</t>
  </si>
  <si>
    <t>C2OI34 está em tendência de alta no curto prazo e acima de 69,4 projetaria de 94,34 a 134,71. Tem suportes em 40,27 e 27,79.</t>
  </si>
  <si>
    <t>CSMG3 está em tendência de baixa no curto prazo e abaixo de 53 projetaria de 45,96 a 38,92. Tem resistências em 54,29  e 68,36.</t>
  </si>
  <si>
    <t>CPLE3 está em tendência de alta no curto prazo e acima de 15,16 projetaria de 17,23 a 20,58. Tem suportes em 14,57 e 13,53. O padrão de volume favorece a alta.</t>
  </si>
  <si>
    <t>Corning Inc</t>
  </si>
  <si>
    <t>G1LW34</t>
  </si>
  <si>
    <t>G1LW34 está em tendência de baixa no curto prazo e abaixo de 699,48 projetaria de 573,8 a 448,13. Tem resistências em 709,53  e 960,87.</t>
  </si>
  <si>
    <t>CSAN3 está em tendência de baixa no curto prazo e abaixo de 5,72 projetaria de 5,1 a 4,49. Tem resistências em 6,24  e 7,46.</t>
  </si>
  <si>
    <t>CPFE3 está em tendência de baixa no curto prazo e abaixo de 48,69 projetaria de 44,32 a 39,96. Tem resistências em 49,99  e 58,71.</t>
  </si>
  <si>
    <t>CSED3 está em tendência de baixa no curto prazo e abaixo de 6,25 projetaria de 5,61 a 4,97. Tem resistências em 6,58  e 7,85.</t>
  </si>
  <si>
    <t>CMIN3 está em tendência de baixa no curto prazo e abaixo de 5,13 projetaria de 4,64 a 4,16. Tem resistências em 5,27  e 6,23.</t>
  </si>
  <si>
    <t>CURY3 está em tendência de baixa no curto prazo e abaixo de 34,97 projetaria de 31,49 a 28,02. Tem resistências em 36,94  e 43,88.</t>
  </si>
  <si>
    <t>CVCB3 está em tendência de baixa no curto prazo e abaixo de 2 projetaria de 1,66 a 1,33. Tem resistências em 2,12  e 2,78.</t>
  </si>
  <si>
    <t>CYRE3 está em tendência de baixa no curto prazo e abaixo de 27,57 projetaria de 24,98 a 22,39. Tem resistências em 29,17  e 34,34.</t>
  </si>
  <si>
    <t>CYRE4 está em tendência de baixa no curto prazo e abaixo de 26,15 projetaria de 23,61 a 21,08. Tem resistências em 27,72  e 32,78.</t>
  </si>
  <si>
    <t>DASA3 está em tendência de baixa no curto prazo e abaixo de 3,34 projetaria de 2,35 a 1,37. Tem resistências em 3,76  e 5,72. O IFR sobrevendido alerta para recuperações se superar 3,76</t>
  </si>
  <si>
    <t>DESK3 está em tendência de alta no curto prazo e acima de 18,51 projetaria de 22,44 a 28,81. Tem suportes em 14,23 e 12,26.</t>
  </si>
  <si>
    <t>DXCO3 está em tendência de baixa no curto prazo e abaixo de 4,7 projetaria de 4,17 a 3,65. Tem resistências em 4,91  e 5,95. O IFR sobrevendido alerta para recuperações se superar 4,91</t>
  </si>
  <si>
    <t>PNVL3 está em tendência de baixa no curto prazo e abaixo de 14,78 projetaria de 12,41 a 10,04. Tem resistências em 15,48  e 20,21.</t>
  </si>
  <si>
    <t>DIRR3 está em tendência de baixa no curto prazo e abaixo de 14,21 projetaria de 12,74 a 11,28. Tem resistências em 15,21  e 18,13.</t>
  </si>
  <si>
    <t>ECOR3 está em tendência de baixa no curto prazo e abaixo de 9,5 projetaria de 8,13 a 6,77. Tem resistências em 9,99  e 12,71.</t>
  </si>
  <si>
    <t>LILY34 está em tendência de baixa no curto prazo e abaixo de 171,59 projetaria de 156,81 a 142,03. Tem resistências em 173,8  e 203,35.</t>
  </si>
  <si>
    <t>EMBJ3 está em tendência de baixa no curto prazo e abaixo de 81,55 projetaria de 72,97 a 64,39. Tem resistências em 86,75  e 103,9.</t>
  </si>
  <si>
    <t>ENGI11 está em tendência de alta no curto prazo e acima de 55,46 projetaria de 61,39 a 71. Tem suportes em 53,11 e 50,14. O padrão de volume favorece a alta.</t>
  </si>
  <si>
    <t>ENEV3 está em tendência de alta no curto prazo e acima de 22,79 projetaria de 25,93 a 31,02. Tem suportes em 20,9 e 19,32.</t>
  </si>
  <si>
    <t>EGIE3 está em tendência de baixa no curto prazo e abaixo de 32,32 projetaria de 30,48 a 28,65. Tem resistências em 33,18  e 36,84.</t>
  </si>
  <si>
    <t>EQTL3 está em tendência de alta no curto prazo e acima de 42,9 projetaria de 47,03 a 53,73. Tem suportes em 40,69 e 38,62. O padrão de volume favorece a alta.</t>
  </si>
  <si>
    <t>Espacolaser</t>
  </si>
  <si>
    <t>ESPA3</t>
  </si>
  <si>
    <t>ESPA3 está em tendência de alta no curto prazo e acima de 1,19 projetaria de 1,43 a 1,82. Tem suportes em 1,11 e 0,98. O padrão de volume favorece a alta.</t>
  </si>
  <si>
    <t>Estapar</t>
  </si>
  <si>
    <t>ALPK3</t>
  </si>
  <si>
    <t>ALPK3 está em tendência de baixa no curto prazo e abaixo de 4,4 projetaria de 3,91 a 3,42. Tem resistências em 4,63  e 5,6.</t>
  </si>
  <si>
    <t>EVEN3 está em tendência de baixa no curto prazo e abaixo de 7,46 projetaria de 6,83 a 6,2. Tem resistências em 7,75  e 9.</t>
  </si>
  <si>
    <t>EXXO34 está em tendência de baixa no curto prazo e abaixo de 94,88 projetaria de 85,64 a 76,41. Tem resistências em 97,04  e 115,5.</t>
  </si>
  <si>
    <t>EZTC3 está em tendência de baixa no curto prazo e abaixo de 14,29 projetaria de 13,17 a 12,06. Tem resistências em 15  e 17,22. O IFR sobrevendido alerta para recuperações se superar 15</t>
  </si>
  <si>
    <t>FESA4 está em tendência de baixa no curto prazo e abaixo de 7,55 projetaria de 6,87 a 6,19. Tem resistências em 7,79  e 9,14.</t>
  </si>
  <si>
    <t>FLRY3 está em tendência de baixa no curto prazo e abaixo de 15,82 projetaria de 14,46 a 13,1. Tem resistências em 16,45  e 19,16.</t>
  </si>
  <si>
    <t>FRAS3 está em tendência de alta no curto prazo e acima de 25,43 projetaria de 27,85 a 31,79. Tem suportes em 23,96 e 22,74.</t>
  </si>
  <si>
    <t>FCXO34 está em tendência de baixa no curto prazo e abaixo de 105,11 projetaria de 89,28 a 73,45. Tem resistências em 108,14  e 139,79.</t>
  </si>
  <si>
    <t>GFSA3 está em tendência de baixa no curto prazo e abaixo de 1,95 projetaria de 0,45 a -1,04. Tem resistências em 2,06  e 5,05. O IFR sobrevendido alerta para recuperações se superar 2,06</t>
  </si>
  <si>
    <t>GGBR4 está em tendência de baixa no curto prazo e abaixo de 18,66 projetaria de 16,85 a 15,04. Tem resistências em 19,05  e 22,66. O IFR sobrevendido alerta para recuperações se superar 19,05</t>
  </si>
  <si>
    <t>GOAU4 está em tendência de baixa no curto prazo e abaixo de 8,4 projetaria de 7,52 a 6,64. Tem resistências em 8,59  e 10,34. O IFR sobrevendido alerta para recuperações se superar 8,59</t>
  </si>
  <si>
    <t>GGPS3 está em tendência de baixa no curto prazo e abaixo de 17,68 projetaria de 16,37 a 15,07. Tem resistências em 18,42  e 21,02.</t>
  </si>
  <si>
    <t>GRND3 está em tendência de baixa no curto prazo e abaixo de 4,45 projetaria de 3,94 a 3,44. Tem resistências em 4,61  e 5,61. O IFR sobrevendido alerta para recuperações se superar 4,61</t>
  </si>
  <si>
    <t>GMAT3 está em tendência de baixa no curto prazo e abaixo de 5,27 projetaria de 4,55 a 3,83. Tem resistências em 5,49  e 6,92.</t>
  </si>
  <si>
    <t>SBFG3 está em tendência de baixa no curto prazo e abaixo de 11,41 projetaria de 9,81 a 8,21. Tem resistências em 12,43  e 15,62.</t>
  </si>
  <si>
    <t>HAPV3 está em tendência de baixa no curto prazo e abaixo de 9,35 projetaria de 2,09 a -5,15. Tem resistências em 9,76  e 24,26. O IFR sobrevendido alerta para recuperações se superar 9,76</t>
  </si>
  <si>
    <t>HBRE3 está em tendência de baixa no curto prazo e abaixo de 2,89 projetaria de 2,54 a 2,19. Tem resistências em 3,12  e 3,81.</t>
  </si>
  <si>
    <t>HBOR3 está em tendência de alta no curto prazo e acima de 4,05 projetaria de 5,17 a 7. Tem suportes em 2,85 e 2,28.</t>
  </si>
  <si>
    <t>HBSA3 está em tendência de alta no curto prazo e acima de 4,39 projetaria de 4,93 a 5,81. Tem suportes em 3,94 e 3,66.</t>
  </si>
  <si>
    <t>HYPE3 está em tendência de baixa no curto prazo e abaixo de 21,82 projetaria de 20,07 a 18,33. Tem resistências em 22,38  e 25,86.</t>
  </si>
  <si>
    <t>IGTI11 está em tendência de baixa no curto prazo e abaixo de 27,44 projetaria de 25,59 a 23,75. Tem resistências em 28,64  e 32,32.</t>
  </si>
  <si>
    <t>ITLC34 está em tendência de alta no curto prazo e acima de 48,53 projetaria de 60,14 a 78,94. Tem suportes em 38,8 e 32,99.</t>
  </si>
  <si>
    <t>INTB3 está em tendência de alta no curto prazo e acima de 14,37 projetaria de 16,76 a 20,64. Tem suportes em 13,77 e 12,57.</t>
  </si>
  <si>
    <t>INBR32 está em tendência de baixa no curto prazo e abaixo de 42,71 projetaria de 39,15 a 35,59. Tem resistências em 45,04  e 52,15.</t>
  </si>
  <si>
    <t>MYPK3 está em tendência de baixa no curto prazo e abaixo de 9,28 projetaria de 8,6 a 7,93. Tem resistências em 9,56  e 10,9. O IFR sobrevendido alerta para recuperações se superar 9,56</t>
  </si>
  <si>
    <t>RANI3 está em tendência de alta no curto prazo e acima de 10,07 projetaria de 11,15 a 12,92. Tem suportes em 9,72 e 9,17.</t>
  </si>
  <si>
    <t>IRBR3 está em tendência de baixa no curto prazo e abaixo de 56,44 projetaria de 50,39 a 44,35. Tem resistências em 58,4  e 70,48.</t>
  </si>
  <si>
    <t>ISAE4 está em tendência de baixa no curto prazo e abaixo de 28,12 projetaria de 26,46 a 24,8. Tem resistências em 28,91  e 32,22.</t>
  </si>
  <si>
    <t>ITSA3 está em tendência de baixa no curto prazo e abaixo de 13,35 projetaria de 11,96 a 10,57. Tem resistências em 13,78  e 16,55.</t>
  </si>
  <si>
    <t>ITSA4 está em tendência de baixa no curto prazo e abaixo de 13,31 projetaria de 11,9 a 10,5. Tem resistências em 13,77  e 16,57.</t>
  </si>
  <si>
    <t>ITUB3 está em tendência de baixa no curto prazo e abaixo de 40,81 projetaria de 36,36 a 31,91. Tem resistências em 42,12  e 51,01.</t>
  </si>
  <si>
    <t>ITUB4 está em tendência de baixa no curto prazo e abaixo de 42,82 projetaria de 38,61 a 34,4. Tem resistências em 44,2  e 52,61.</t>
  </si>
  <si>
    <t>JBSS32 está em tendência de baixa no curto prazo e abaixo de 79,69 projetaria de 73,82 a 67,95. Tem resistências em 81,24  e 92,97.</t>
  </si>
  <si>
    <t>JHSF3 está em tendência de baixa no curto prazo e abaixo de 9,04 projetaria de 7,89 a 6,74. Tem resistências em 9,33  e 11,62.</t>
  </si>
  <si>
    <t>JPMC34 está em tendência de baixa no curto prazo e abaixo de 148,85 projetaria de 137,8 a 126,76. Tem resistências em 150,79  e 172,87.</t>
  </si>
  <si>
    <t>JSLG3 está em tendência de baixa no curto prazo e abaixo de 7,59 projetaria de 6,1 a 4,62. Tem resistências em 8,08  e 11,04.</t>
  </si>
  <si>
    <t>KEPL3 está em tendência de baixa no curto prazo e abaixo de 8,2 projetaria de 7,27 a 6,34. Tem resistências em 8,48  e 10,33.</t>
  </si>
  <si>
    <t>KLBN3 está em tendência de baixa no curto prazo e abaixo de 3,94 projetaria de 3,64 a 3,34. Tem resistências em 4,02  e 4,61.</t>
  </si>
  <si>
    <t>KLBN4 está em tendência de baixa no curto prazo e abaixo de 3,93 projetaria de 3,64 a 3,35. Tem resistências em 4  e 4,57.</t>
  </si>
  <si>
    <t>KLBN11 está em tendência de baixa no curto prazo e abaixo de 19,66 projetaria de 18,14 a 16,62. Tem resistências em 20,05  e 23,08.</t>
  </si>
  <si>
    <t>LAVV3 está em tendência de baixa no curto prazo e abaixo de 17,43 projetaria de 15,6 a 13,77. Tem resistências em 17,88  e 21,53.</t>
  </si>
  <si>
    <t>LIGT3 está em tendência de baixa no curto prazo e abaixo de 4,6 projetaria de 4 a 3,4. Tem resistências em 4,8  e 5,99.</t>
  </si>
  <si>
    <t>RENT3 está em tendência de baixa no curto prazo e abaixo de 46 projetaria de 41,46 a 36,93. Tem resistências em 48,35  e 57,41.</t>
  </si>
  <si>
    <t>RENT4 está em tendência de baixa no curto prazo e abaixo de 44,03 projetaria de 40,27 a 36,51. Tem resistências em 46,48  e 53,99.</t>
  </si>
  <si>
    <t>LOGG3 está em tendência de baixa no curto prazo e abaixo de 27,56 projetaria de 24,97 a 22,38. Tem resistências em 28,3  e 33,47.</t>
  </si>
  <si>
    <t>LREN3 está em tendência de baixa no curto prazo e abaixo de 14,61 projetaria de 13,42 a 12,24. Tem resistências em 15,5  e 17,86.</t>
  </si>
  <si>
    <t>LWSA3 está em tendência de alta no curto prazo e acima de 4,8 projetaria de 5,74 a 7,26. Tem suportes em 3,82 e 3,34.</t>
  </si>
  <si>
    <t>MDIA3 está em tendência de baixa no curto prazo e abaixo de 22,86 projetaria de 20,81 a 18,77. Tem resistências em 23,6  e 27,68.</t>
  </si>
  <si>
    <t>MGLU3 está em tendência de alta no curto prazo e acima de 11,38 projetaria de 13,72 a 17,51. Tem suportes em 9,6 e 8,42. O padrão de volume favorece a alta.</t>
  </si>
  <si>
    <t>POMO3 está em tendência de baixa no curto prazo e abaixo de 5,89 projetaria de 5,39 a 4,9. Tem resistências em 6,05  e 7,03.</t>
  </si>
  <si>
    <t>POMO4 está em tendência de baixa no curto prazo e abaixo de 6,24 projetaria de 5,74 a 5,25. Tem resistências em 6,4  e 7,38.</t>
  </si>
  <si>
    <t>MBRF3 está em tendência de baixa no curto prazo e abaixo de 17,2 projetaria de 14,22 a 11,24. Tem resistências em 17,85  e 23,8. O IFR sobrevendido alerta para recuperações se superar 17,85</t>
  </si>
  <si>
    <t>MSCD34 está em tendência de baixa no curto prazo e abaixo de 85,34 projetaria de 77,23 a 69,13. Tem resistências em 86,75  e 102,95.</t>
  </si>
  <si>
    <t>CASH3 está em tendência de baixa no curto prazo e abaixo de 3,42 projetaria de 2,95 a 2,48. Tem resistências em 3,52  e 4,45.</t>
  </si>
  <si>
    <t>MELK3 está em tendência de baixa no curto prazo e abaixo de 3,71 projetaria de 3,48 a 3,26. Tem resistências em 3,88  e 4,32.</t>
  </si>
  <si>
    <t>MELI34 está em tendência de baixa no curto prazo e abaixo de 74,28 projetaria de 64,25 a 54,23. Tem resistências em 76,59  e 96,63.</t>
  </si>
  <si>
    <t>BMEB4 está em tendência de alta no curto prazo e acima de 88,78 projetaria de 112,4 a 150,62. Tem suportes em 83,98 e 72,16. O padrão de volume favorece a alta.</t>
  </si>
  <si>
    <t>M1TA34 está em tendência de baixa no curto prazo e abaixo de 119,77 projetaria de 111,63 a 103,5. Tem resistências em 121,75  e 138,01.</t>
  </si>
  <si>
    <t>LEVE3 está em tendência de baixa no curto prazo e abaixo de 34,82 projetaria de 32,4 a 29,98. Tem resistências em 35,86  e 40,69.</t>
  </si>
  <si>
    <t>MUTC34 está em tendência de baixa no curto prazo e abaixo de 336,89 projetaria de 267,81 a 198,74. Tem resistências em 356,71  e 494,85.</t>
  </si>
  <si>
    <t>MSFT34 está em tendência de baixa no curto prazo e abaixo de 86,69 projetaria de 76,49 a 66,29. Tem resistências em 88,49  e 108,88.</t>
  </si>
  <si>
    <t>MILS3 está em tendência de baixa no curto prazo e abaixo de 14,67 projetaria de 13,44 a 12,22. Tem resistências em 15,19  e 17,63.</t>
  </si>
  <si>
    <t>BEEF3 está em tendência de baixa no curto prazo e abaixo de 4,34 projetaria de 3,4 a 2,46. Tem resistências em 4,59  e 6,46. O IFR sobrevendido alerta para recuperações se superar 4,59</t>
  </si>
  <si>
    <t>MTRE3 está em tendência de baixa no curto prazo e abaixo de 3,81 projetaria de 3,5 a 3,19. Tem resistências em 3,91  e 4,52.</t>
  </si>
  <si>
    <t>MOTV3 está em tendência de baixa no curto prazo e abaixo de 15,66 projetaria de 14,77 a 13,88. Tem resistências em 16,25  e 18,02.</t>
  </si>
  <si>
    <t>MDNE3 está em tendência de alta no curto prazo e acima de 34,28 projetaria de 42,91 a 56,89. Tem suportes em 31,66 e 27,34.</t>
  </si>
  <si>
    <t>MOVI3 está em tendência de baixa no curto prazo e abaixo de 12,45 projetaria de 10,36 a 8,27. Tem resistências em 13,09  e 17,26.</t>
  </si>
  <si>
    <t>MRVE3 está em tendência de baixa no curto prazo e abaixo de 8,49 projetaria de 7,46 a 6,43. Tem resistências em 8,9  e 10,95.</t>
  </si>
  <si>
    <t>MULT3 está em tendência de baixa no curto prazo e abaixo de 32,29 projetaria de 29,29 a 26,29. Tem resistências em 33,24  e 39,23.</t>
  </si>
  <si>
    <t>NATU3 está em tendência de baixa no curto prazo e abaixo de 8,67 projetaria de 7,77 a 6,87. Tem resistências em 9,07  e 10,86.</t>
  </si>
  <si>
    <t>NEOE3 está em tendência de alta no curto prazo e acima de 32,95 projetaria de 35,51 a 39,67. Tem suportes em 32,83 e 31,54. O IFR sobrecomprado alerta realizações se perder 32,83.</t>
  </si>
  <si>
    <t>NFLX34 está em tendência de alta no curto prazo e acima de 12,33 projetaria de 15,18 a 19,79. Tem suportes em 9,91 e 8,48.</t>
  </si>
  <si>
    <t>Newmont Corp</t>
  </si>
  <si>
    <t>N1EM34</t>
  </si>
  <si>
    <t>N1EM34 está em tendência de baixa no curto prazo e abaixo de 607,59 projetaria de 521,78 a 435,98. Tem resistências em 619,15  e 790,75.</t>
  </si>
  <si>
    <t>NIKE34 está em tendência de baixa no curto prazo e abaixo de 28,85 projetaria de 26,28 a 23,72. Tem resistências em 29,54  e 34,66. O IFR sobrevendido alerta para recuperações se superar 29,54</t>
  </si>
  <si>
    <t>ROXO34 está em tendência de baixa no curto prazo e abaixo de 12,61 projetaria de 11,33 a 10,06. Tem resistências em 13,05  e 15,59. O IFR sobrevendido alerta para recuperações se superar 13,05</t>
  </si>
  <si>
    <t>NVDC34 está em tendência de baixa no curto prazo e abaixo de 19,62 projetaria de 18,42 a 17,22. Tem resistências em 20  e 22,39.</t>
  </si>
  <si>
    <t>OPCT3 está em tendência de alta no curto prazo e acima de 9,79 projetaria de 11,25 a 13,62. Tem suportes em 9,18 e 8,44.</t>
  </si>
  <si>
    <t>ODPV3 está em tendência de alta no curto prazo e acima de 16,57 projetaria de 20,38 a 26,56. Tem suportes em 13,47 e 11,56. O padrão de volume favorece a alta.</t>
  </si>
  <si>
    <t>ONCO3 está em tendência de baixa no curto prazo e abaixo de 2,15 projetaria de 1,69 a 1,24. Tem resistências em 2,29  e 3,19.</t>
  </si>
  <si>
    <t>ORCL34 está em tendência de alta no curto prazo e acima de 225,1 projetaria de 290,67 a 396,77. Tem suportes em 128,05 e 95,26. O padrão de volume favorece a alta.</t>
  </si>
  <si>
    <t>OBTC3 está em tendência de alta no curto prazo e acima de 14,3 projetaria de 19,39 a 27,63. Tem suportes em 7,21 e 4,66.</t>
  </si>
  <si>
    <t>ORVR3 está em tendência de baixa no curto prazo e abaixo de 69,91 projetaria de 63,53 a 57,16. Tem resistências em 72,2  e 84,94.</t>
  </si>
  <si>
    <t>PCAR3 está em tendência de baixa no curto prazo e abaixo de 2,49 projetaria de 1,96 a 1,43. Tem resistências em 2,8  e 3,85.</t>
  </si>
  <si>
    <t>PAGS34 está em tendência de baixa no curto prazo e abaixo de 10,15 projetaria de 9,14 a 8,14. Tem resistências em 10,6  e 12,6.</t>
  </si>
  <si>
    <t>PGMN3 está em tendência de baixa no curto prazo e abaixo de 6,24 projetaria de 5,01 a 3,78. Tem resistências em 6,59  e 9,04.</t>
  </si>
  <si>
    <t>P2LT34 está em tendência de alta no curto prazo e acima de 367,3 projetaria de 459,61 a 608,98. Tem suportes em 258,03 e 211,87.</t>
  </si>
  <si>
    <t>PMAM3 está em tendência de baixa no curto prazo e abaixo de 0,5 projetaria de 0,29 a 0,09. Tem resistências em 0,57  e 0,97.</t>
  </si>
  <si>
    <t>PETR3 está em tendência de alta no curto prazo e acima de 48,24 projetaria de 58,9 a 76,15. Tem suportes em 45,81 e 40,47. O IFR sobrecomprado alerta realizações se perder 45,81.</t>
  </si>
  <si>
    <t>PETR4 está em tendência de alta no curto prazo e acima de 44,27 projetaria de 53,52 a 68,5. Tem suportes em 42,03 e 37,4. O IFR sobrecomprado alerta realizações se perder 42,03.</t>
  </si>
  <si>
    <t>RECV3 está em tendência de alta no curto prazo e acima de 13,27 projetaria de 15,64 a 19,47. Tem suportes em 12,51 e 11,32. O IFR sobrecomprado alerta realizações se perder 12,51.</t>
  </si>
  <si>
    <t>PRIO3 está em tendência de alta no curto prazo e acima de 63,35 projetaria de 80,11 a 107,23. Tem suportes em 56,9 e 48,51.</t>
  </si>
  <si>
    <t>AUAU3 está em tendência de alta no curto prazo e acima de 4,14 projetaria de 4,91 a 6,15. Tem suportes em 3,18 e 2,79.</t>
  </si>
  <si>
    <t>PINE4 está em tendência de baixa no curto prazo e abaixo de 11,56 projetaria de 9,7 a 7,84. Tem resistências em 12,06  e 15,77.</t>
  </si>
  <si>
    <t>PLPL3 está em tendência de baixa no curto prazo e abaixo de 13,86 projetaria de 12,8 a 11,74. Tem resistências em 14,49  e 16,6.</t>
  </si>
  <si>
    <t>Porto Seguro</t>
  </si>
  <si>
    <t>PSSA3 está em tendência de baixa no curto prazo e abaixo de 49,57 projetaria de 46,71 a 43,86. Tem resistências em 50,79  e 56,49.</t>
  </si>
  <si>
    <t>POSI3 está em tendência de alta no curto prazo e acima de 4,72 projetaria de 5,28 a 6,2. Tem suportes em 4,2 e 3,91. O padrão de volume favorece a alta.</t>
  </si>
  <si>
    <t>PRNR3 está em tendência de alta no curto prazo e acima de 22,09 projetaria de 26,62 a 33,96. Tem suportes em 20,13 e 17,86.</t>
  </si>
  <si>
    <t>PFRM3 está em tendência de baixa no curto prazo e abaixo de 8,36 projetaria de 7,63 a 6,91. Tem resistências em 8,75  e 10,19.</t>
  </si>
  <si>
    <t>QUAL3 está em tendência de baixa no curto prazo e abaixo de 1,93 projetaria de 1,67 a 1,42. Tem resistências em 2,01  e 2,51.</t>
  </si>
  <si>
    <t>LJQQ3 está em tendência de baixa no curto prazo e abaixo de 1,98 projetaria de 1,71 a 1,44. Tem resistências em 2,23  e 2,76.</t>
  </si>
  <si>
    <t>RADL3 está em tendência de baixa no curto prazo e abaixo de 23,47 projetaria de 20,52 a 17,57. Tem resistências em 24,28  e 30,17.</t>
  </si>
  <si>
    <t>RAIZ4 está em tendência de baixa no curto prazo e abaixo de 0,51 projetaria de 0,31 a 0,12. Tem resistências em 0,55  e 0,93. O IFR sobrevendido alerta para recuperações se superar 0,55</t>
  </si>
  <si>
    <t>RAPT4 está em tendência de baixa no curto prazo e abaixo de 6,03 projetaria de 5,5 a 4,97. Tem resistências em 6,33  e 7,38.</t>
  </si>
  <si>
    <t>RCSL4 está em tendência de baixa no curto prazo e abaixo de 1,18 projetaria de 0,44 a -0,28. Tem resistências em 1,3  e 2,76.</t>
  </si>
  <si>
    <t>RDOR3 está em tendência de baixa no curto prazo e abaixo de 38,3 projetaria de 35,83 a 33,36. Tem resistências em 39,89  e 44,82.</t>
  </si>
  <si>
    <t>RIAA3 está em tendência de baixa no curto prazo e abaixo de 9,11 projetaria de 7,96 a 6,81. Tem resistências em 9,53  e 11,82.</t>
  </si>
  <si>
    <t>RIOT34 está em tendência de baixa no curto prazo e abaixo de 470,2 projetaria de 421,54 a 372,89. Tem resistências em 475,25  e 572,55.</t>
  </si>
  <si>
    <t>ROMI3 está em tendência de baixa no curto prazo e abaixo de 7,99 projetaria de 7,62 a 7,26. Tem resistências em 8,14  e 8,86.</t>
  </si>
  <si>
    <t>RAIL3 está em tendência de alta no curto prazo e acima de 17,45 projetaria de 20 a 24,14. Tem suportes em 16,11 e 14,83. O padrão de volume favorece a alta.</t>
  </si>
  <si>
    <t>SBSP3 está em tendência de baixa no curto prazo e abaixo de 145,57 projetaria de 133,99 a 122,41. Tem resistências em 149,87  e 173,02.</t>
  </si>
  <si>
    <t>Salesforce, Inc</t>
  </si>
  <si>
    <t>SSFO34</t>
  </si>
  <si>
    <t>SSFO34 está em tendência de alta no curto prazo e acima de 68 projetaria de 84,71 a 111,76. Tem suportes em 44,86 e 36,5.</t>
  </si>
  <si>
    <t>SAPR3 está em tendência de baixa no curto prazo e abaixo de 9,18 projetaria de 7,65 a 6,12. Tem resistências em 9,63  e 12,68.</t>
  </si>
  <si>
    <t>SAPR4 está em tendência de baixa no curto prazo e abaixo de 7,87 projetaria de 7,06 a 6,25. Tem resistências em 8,15  e 9,76.</t>
  </si>
  <si>
    <t>SAPR11 está em tendência de baixa no curto prazo e abaixo de 40,66 projetaria de 35,91 a 31,16. Tem resistências em 42,4  e 51,89.</t>
  </si>
  <si>
    <t>SANB11 está em tendência de baixa no curto prazo e abaixo de 31,64 projetaria de 29,38 a 27,12. Tem resistências em 32,68  e 37,19.</t>
  </si>
  <si>
    <t>SMTO3 está em tendência de alta no curto prazo e acima de 19,43 projetaria de 23,45 a 29,97. Tem suportes em 18,17 e 16,15. O padrão de volume favorece a alta. O IFR sobrecomprado alerta realizações se perder 18,17.</t>
  </si>
  <si>
    <t>SHUL4 está em tendência de baixa no curto prazo e abaixo de 5,22 projetaria de 4,77 a 4,32. Tem resistências em 5,36  e 6,25.</t>
  </si>
  <si>
    <t>S1TX34 está em tendência de baixa no curto prazo e abaixo de 1950,39 projetaria de 1593,9 a 1237,41. Tem resistências em 2039,52  e 2752,49.</t>
  </si>
  <si>
    <t>SEER3 está em tendência de baixa no curto prazo e abaixo de 11,24 projetaria de 9,74 a 8,24. Tem resistências em 11,67  e 14,66.</t>
  </si>
  <si>
    <t>SRNA3 está em tendência de alta no curto prazo e acima de 12,63 projetaria de 12,7 a 12,82. Tem suportes em 12,59 e 12,55.</t>
  </si>
  <si>
    <t>CSNA3 está em tendência de baixa no curto prazo e abaixo de 7,09 projetaria de 5,74 a 4,39. Tem resistências em 7,38  e 10,07. O IFR sobrevendido alerta para recuperações se superar 7,38</t>
  </si>
  <si>
    <t>Sigma Lithium Corp</t>
  </si>
  <si>
    <t>S2GM34</t>
  </si>
  <si>
    <t>S2GM34 está em tendência de baixa no curto prazo e abaixo de 21,32 projetaria de 14,56 a 7,8. Tem resistências em 22,75  e 36,26.</t>
  </si>
  <si>
    <t>SIMH3 está em tendência de baixa no curto prazo e abaixo de 11,55 projetaria de 9,84 a 8,13. Tem resistências em 12,14  e 15,55.</t>
  </si>
  <si>
    <t>SLCE3 está em tendência de alta no curto prazo e acima de 17,11 projetaria de 19,33 a 22,94. Tem suportes em 16,61 e 15,49. O padrão de volume favorece a alta.</t>
  </si>
  <si>
    <t>SMFT3 está em tendência de baixa no curto prazo e abaixo de 18,57 projetaria de 16,04 a 13,52. Tem resistências em 19,2  e 24,24. O IFR sobrevendido alerta para recuperações se superar 19,2</t>
  </si>
  <si>
    <t>STOC34 está em tendência de baixa no curto prazo e abaixo de 71,54 projetaria de 60,7 a 49,87. Tem resistências em 73,99  e 95,65. O IFR sobrevendido alerta para recuperações se superar 73,99</t>
  </si>
  <si>
    <t>M2ST34 está em tendência de alta no curto prazo e acima de 19,55 projetaria de 26,78 a 38,48. Tem suportes em 10,08 e 6,46.</t>
  </si>
  <si>
    <t>SUZB3 está em tendência de baixa no curto prazo e abaixo de 54,72 projetaria de 50,34 a 45,96. Tem resistências em 56,03  e 64,78.</t>
  </si>
  <si>
    <t>SYNE3 está em tendência de alta no curto prazo e acima de 5,21 projetaria de 5,66 a 6,4. Tem suportes em 4,64 e 4,41.</t>
  </si>
  <si>
    <t>TAEE4 está em tendência de baixa no curto prazo e abaixo de 14,37 projetaria de 13,57 a 12,78. Tem resistências em 14,62  e 16,2.</t>
  </si>
  <si>
    <t>TAEE11 está em tendência de baixa no curto prazo e abaixo de 42,76 projetaria de 40,43 a 38,11. Tem resistências em 43,55  e 48,19.</t>
  </si>
  <si>
    <t>TSMC34 está em tendência de baixa no curto prazo e abaixo de 223,3 projetaria de 201,08 a 178,87. Tem resistências em 227,48  e 271,9.</t>
  </si>
  <si>
    <t>TASA4 está em tendência de alta no curto prazo e acima de 6,07 projetaria de 7,04 a 8,61. Tem suportes em 5,59 e 5,1.</t>
  </si>
  <si>
    <t>TGMA3 está em tendência de baixa no curto prazo e abaixo de 36,5 projetaria de 34,3 a 32,11. Tem resistências em 37,9  e 42,28. O IFR sobrevendido alerta para recuperações se superar 37,9</t>
  </si>
  <si>
    <t>VIVT3 está em tendência de alta no curto prazo e acima de 43,47 projetaria de 50,59 a 62,13. Tem suportes em 41,53 e 37,96. O padrão de volume favorece a alta.</t>
  </si>
  <si>
    <t>TEND3 está em tendência de baixa no curto prazo e abaixo de 29,55 projetaria de 25,65 a 21,76. Tem resistências em 30,98  e 38,76.</t>
  </si>
  <si>
    <t>TSLA34 está em tendência de baixa no curto prazo e abaixo de 64,2 projetaria de 56,69 a 49,19. Tem resistências em 65,75  e 80,75.</t>
  </si>
  <si>
    <t>TIMS3 está em tendência de alta no curto prazo e acima de 28,74 projetaria de 33,36 a 40,84. Tem suportes em 26,78 e 24,46. O padrão de volume favorece a alta.</t>
  </si>
  <si>
    <t>TOTS3 está em tendência de baixa no curto prazo e abaixo de 36,39 projetaria de 32,41 a 28,44. Tem resistências em 37,8  e 45,74.</t>
  </si>
  <si>
    <t>TFCO4 está em tendência de baixa no curto prazo e abaixo de 16,47 projetaria de 15,24 a 14,01. Tem resistências em 17,4  e 19,85.</t>
  </si>
  <si>
    <t>TRIS3 está em tendência de baixa no curto prazo e abaixo de 6,6 projetaria de 5,78 a 4,97. Tem resistências em 7,01  e 8,63.</t>
  </si>
  <si>
    <t>TUPY3 está em tendência de alta no curto prazo e acima de 13,8 projetaria de 15,4 a 18. Tem suportes em 12,72 e 11,91. O padrão de volume favorece a alta.</t>
  </si>
  <si>
    <t>U1BE34 está em tendência de baixa no curto prazo e abaixo de 93,35 projetaria de 81,55 a 69,75. Tem resistências em 95,97  e 119,56.</t>
  </si>
  <si>
    <t>UGPA3 está em tendência de alta no curto prazo e acima de 28 projetaria de 32,95 a 40,97. Tem suportes em 26,59 e 24,11. O padrão de volume favorece a alta.</t>
  </si>
  <si>
    <t>FIQE3 está em tendência de alta no curto prazo e acima de 5,59 projetaria de 6,49 a 7,97. Tem suportes em 5,34 e 4,88. O padrão de volume favorece a alta.</t>
  </si>
  <si>
    <t>UNIP6 está em tendência de alta no curto prazo e acima de 72,22 projetaria de 84,14 a 103,44. Tem suportes em 68,05 e 62,08.</t>
  </si>
  <si>
    <t>USIM3 está em tendência de alta no curto prazo e acima de 7,14 projetaria de 8,44 a 10,55. Tem suportes em 6,57 e 5,91.</t>
  </si>
  <si>
    <t>USIM5 está em tendência de alta no curto prazo e acima de 7,15 projetaria de 8,44 a 10,54. Tem suportes em 6,54 e 5,89.</t>
  </si>
  <si>
    <t>VALE3 está em tendência de baixa no curto prazo e abaixo de 79,67 projetaria de 70,15 a 60,64. Tem resistências em 80,99  e 100,01.</t>
  </si>
  <si>
    <t>VLID3 está em tendência de baixa no curto prazo e abaixo de 20,53 projetaria de 19,55 a 18,57. Tem resistências em 21,14  e 23,09.</t>
  </si>
  <si>
    <t>VAMO3 está em tendência de baixa no curto prazo e abaixo de 3,88 projetaria de 3,31 a 2,74. Tem resistências em 4,1  e 5,23.</t>
  </si>
  <si>
    <t>VBBR3 está em tendência de alta no curto prazo e acima de 32,23 projetaria de 38,96 a 49,86. Tem suportes em 30,77 e 27,4. O padrão de volume favorece a alta.</t>
  </si>
  <si>
    <t>VTRU3 está em tendência de baixa no curto prazo e abaixo de 13,56 projetaria de 11,77 a 9,98. Tem resistências em 14,23  e 17,8.</t>
  </si>
  <si>
    <t>VIVA3 está em tendência de baixa no curto prazo e abaixo de 28,65 projetaria de 25,69 a 22,74. Tem resistências em 29,91  e 35,81.</t>
  </si>
  <si>
    <t>VVEO3 está em tendência de baixa no curto prazo e abaixo de 1,26 projetaria de 1,04 a 0,83. Tem resistências em 1,46  e 1,88.</t>
  </si>
  <si>
    <t>VULC3 está em tendência de baixa no curto prazo e abaixo de 16,88 projetaria de 15,78 a 14,68. Tem resistências em 17,48  e 19,67.</t>
  </si>
  <si>
    <t>WALM34 está em tendência de baixa no curto prazo e abaixo de 39,99 projetaria de 36,47 a 32,95. Tem resistências em 40,58  e 47,61.</t>
  </si>
  <si>
    <t>DISB34 está em tendência de baixa no curto prazo e abaixo de 34,57 projetaria de 32,02 a 29,47. Tem resistências em 35,16  e 40,25.</t>
  </si>
  <si>
    <t>WEGE3 está em tendência de baixa no curto prazo e abaixo de 46,2 projetaria de 42 a 37,81. Tem resistências em 47,95  e 56,33.</t>
  </si>
  <si>
    <t>W1DC34 está em tendência de baixa no curto prazo e abaixo de 1370,45 projetaria de 1092,88 a 815,31. Tem resistências em 1444,99  e 2000,12.</t>
  </si>
  <si>
    <t>WIZC3 está em tendência de alta no curto prazo e acima de 10,37 projetaria de 11,97 a 14,57. Tem suportes em 9,36 e 8,55.</t>
  </si>
  <si>
    <t>YDUQ3 está em tendência de baixa no curto prazo e abaixo de 11,91 projetaria de 10,71 a 9,51. Tem resistências em 12,51  e 14,9.</t>
  </si>
  <si>
    <t>DOLA11 está em tendência de alta no curto prazo e acima de 10,76 projetaria de 11,28 a 12,13. Tem suportes em 9,95 e 9,68.</t>
  </si>
  <si>
    <t>BBOV11 está em tendência de baixa no curto prazo e abaixo de 94,84 projetaria de 87,97 a 81,11. Tem resistências em 97,03  e 110,75.</t>
  </si>
  <si>
    <t>Btgp Golb</t>
  </si>
  <si>
    <t>GOLB11</t>
  </si>
  <si>
    <t>GOLB11 está em tendência de alta no curto prazo e acima de 136,9 projetaria de 162,29 a 203,39. Tem suportes em 127,17 e 114,47.</t>
  </si>
  <si>
    <t>AUVP11 está em tendência de baixa no curto prazo e abaixo de 125,7 projetaria de 115,55 a 105,41. Tem resistências em 129,36  e 149,64.</t>
  </si>
  <si>
    <t>BOVB11 está em tendência de baixa no curto prazo e abaixo de 185,5 projetaria de 172,14 a 158,79. Tem resistências em 189,38  e 216,08.</t>
  </si>
  <si>
    <t>COIN11 está em tendência de alta no curto prazo e acima de 71,27 projetaria de 89,1 a 117,97. Tem suportes em 46,16 e 37,24.</t>
  </si>
  <si>
    <t>SPYI11 está em tendência de baixa no curto prazo e abaixo de 105,25 projetaria de 102,01 a 98,78. Tem resistências em 105,93  e 112,39.</t>
  </si>
  <si>
    <t>QQQI11 está em tendência de baixa no curto prazo e abaixo de 92,87 projetaria de 89,58 a 86,3. Tem resistências em 93,63  e 100,19.</t>
  </si>
  <si>
    <t>BCPX39 está em tendência de baixa no curto prazo e abaixo de 42,53 projetaria de 35,91 a 29,29. Tem resistências em 43,59  e 56,82.</t>
  </si>
  <si>
    <t>BSIL39 está em tendência de baixa no curto prazo e abaixo de 53,6 projetaria de 44,32 a 35,05. Tem resistências em 55,15  e 73,69.</t>
  </si>
  <si>
    <t>BURA39 está em tendência de baixa no curto prazo e abaixo de 43,94 projetaria de 37,93 a 31,93. Tem resistências em 45,98  e 57,98.</t>
  </si>
  <si>
    <t>BITH11 está em tendência de alta no curto prazo e acima de 129,16 projetaria de 163,45 a 218,94. Tem suportes em 81,4 e 64,25.</t>
  </si>
  <si>
    <t>ETHE11 está em tendência de alta no curto prazo e acima de 56,2 projetaria de 74,2 a 103,33. Tem suportes em 30,26 e 21,25.</t>
  </si>
  <si>
    <t>HASH11 está em tendência de alta no curto prazo e acima de 78,79 projetaria de 100,86 a 136,58. Tem suportes em 47,44 e 36,4.</t>
  </si>
  <si>
    <t>CHIP11 está em tendência de baixa no curto prazo e abaixo de 25,01 projetaria de 22,77 a 20,53. Tem resistências em 25,59  e 30,06.</t>
  </si>
  <si>
    <t>HODL11 está em tendência de alta no curto prazo e acima de 95,98 projetaria de 121,35 a 162,41. Tem suportes em 60,5 e 47,81.</t>
  </si>
  <si>
    <t>WRLD11 está em tendência de baixa no curto prazo e abaixo de 133,07 projetaria de 127,39 a 121,71. Tem resistências em 134,32  e 145,67. O IFR sobrevendido alerta para recuperações se superar 134,32</t>
  </si>
  <si>
    <t>GPUS11 está em tendência de baixa no curto prazo e abaixo de 105,24 projetaria de 101,17 a 97,1. Tem resistências em 106,29  e 114,42.</t>
  </si>
  <si>
    <t>Investoutil</t>
  </si>
  <si>
    <t>UTLL11</t>
  </si>
  <si>
    <t>UTLL11 está em tendência de alta no curto prazo e acima de 131,44 projetaria de 147 a 172,19. Tem suportes em 124,5 e 116,71. O padrão de volume favorece a alta.</t>
  </si>
  <si>
    <t>IBIT39 está em tendência de alta no curto prazo e acima de 107,98 projetaria de 136,8 a 183,45. Tem suportes em 67,88 e 53,46.</t>
  </si>
  <si>
    <t>BOVA11 está em tendência de baixa no curto prazo e abaixo de 177,14 projetaria de 164,23 a 151,32. Tem resistências em 181,88  e 207,69.</t>
  </si>
  <si>
    <t>Ishares Cap5</t>
  </si>
  <si>
    <t>CAPE11</t>
  </si>
  <si>
    <t>CAPE11 está em tendência de baixa no curto prazo e abaixo de 148,8 projetaria de 140,57 a 132,35. Tem resistências em 148,98  e 165,42.</t>
  </si>
  <si>
    <t>BIVB39 está em tendência de baixa no curto prazo e abaixo de 87,7 projetaria de 84,54 a 81,38. Tem resistências em 88,72  e 95,03.</t>
  </si>
  <si>
    <t>EWBZ11 está em tendência de baixa no curto prazo e abaixo de 136,5 projetaria de 129,89 a 123,29. Tem resistências em 140,09  e 153,29.</t>
  </si>
  <si>
    <t>BACW39 está em tendência de baixa no curto prazo e abaixo de 73,81 projetaria de 71,29 a 68,78. Tem resistências em 74,63  e 79,65.</t>
  </si>
  <si>
    <t>BEWY39 está em tendência de alta no curto prazo e acima de 99,51 projetaria de 124,79 a 165,71. Tem suportes em 84,25 e 71,6.</t>
  </si>
  <si>
    <t>IVVB11 está em tendência de baixa no curto prazo e abaixo de 393,76 projetaria de 380,29 a 366,83. Tem resistências em 396,5  e 423,42.</t>
  </si>
  <si>
    <t>BSLV39 está em tendência de alta no curto prazo e acima de 190,5 projetaria de 260,37 a 373,44. Tem suportes em 135,47 e 100,53.</t>
  </si>
  <si>
    <t>SMAL11 está em tendência de baixa no curto prazo e abaixo de 118,6 projetaria de 111,97 a 105,35. Tem resistências em 122,4  e 135,64.</t>
  </si>
  <si>
    <t>DIVD11 está em tendência de baixa no curto prazo e abaixo de 64,53 projetaria de 60,23 a 55,94. Tem resistências em 65,94  e 74,52.</t>
  </si>
  <si>
    <t>BOVV11 está em tendência de baixa no curto prazo e abaixo de 185,98 projetaria de 172,45 a 158,93. Tem resistências em 190,76  e 217,8.</t>
  </si>
  <si>
    <t>DIVO11 está em tendência de baixa no curto prazo e abaixo de 129,3 projetaria de 120,8 a 112,31. Tem resistências em 132,2  e 149,18.</t>
  </si>
  <si>
    <t>FIND11 está em tendência de baixa no curto prazo e abaixo de 187 projetaria de 172,39 a 157,79. Tem resistências em 193,95  e 223,15.</t>
  </si>
  <si>
    <t>SPXR11 está em tendência de baixa no curto prazo e abaixo de 63,14 projetaria de 60,98 a 58,83. Tem resistências em 64,28  e 68,58.</t>
  </si>
  <si>
    <t>SPXI11 está em tendência de baixa no curto prazo e abaixo de 47,76 projetaria de 46,02 a 44,28. Tem resistências em 48,24  e 51,71.</t>
  </si>
  <si>
    <t>TECK11 está em tendência de alta no curto prazo e acima de 118,2 projetaria de 133,28 a 157,69. Tem suportes em 99,94 e 92,39.</t>
  </si>
  <si>
    <t>NSDV11 está em tendência de baixa no curto prazo e abaixo de 154,65 projetaria de 145,42 a 136,19. Tem resistências em 158,24  e 176,69.</t>
  </si>
  <si>
    <t>NDIV11 está em tendência de baixa no curto prazo e abaixo de 126,3 projetaria de 119,04 a 111,78. Tem resistências em 129,25  e 143,76.</t>
  </si>
  <si>
    <t>HIGH11 está em tendência de baixa no curto prazo e abaixo de 97,05 projetaria de 91,51 a 85,98. Tem resistências em 101,05  e 112,11.</t>
  </si>
  <si>
    <t>LVOL11 está em tendência de baixa no curto prazo e abaixo de 141,23 projetaria de 131,89 a 122,55. Tem resistências em 144,12  e 162,79.</t>
  </si>
  <si>
    <t>IBOB11 está em tendência de baixa no curto prazo e abaixo de 148,29 projetaria de 137,85 a 127,41. Tem resistências em 152,03  e 172,9.</t>
  </si>
  <si>
    <t>QBTC11 está em tendência de alta no curto prazo e acima de 34,52 projetaria de 43,59 a 58,28. Tem suportes em 21,84 e 17,3.</t>
  </si>
  <si>
    <t>QSOL11 está em tendência de alta no curto prazo e acima de 11,21 projetaria de 15,17 a 21,58. Tem suportes em 5,4 e 3,41.</t>
  </si>
  <si>
    <t>QETH11 está em tendência de alta no curto prazo e acima de 13,77 projetaria de 18,15 a 25,25. Tem suportes em 7,45 e 5,25.</t>
  </si>
  <si>
    <t>SOLH11 está em tendência de alta no curto prazo e acima de 25,4 projetaria de 34,31 a 48,74. Tem suportes em 12,3 e 7,84. O padrão de volume favorece a alta.</t>
  </si>
  <si>
    <t>ACWI11 está em tendência de baixa no curto prazo e abaixo de 15,5 projetaria de 14,96 a 14,42. Tem resistências em 15,66  e 16,73. O IFR sobrevendido alerta para recuperações se superar 15,66</t>
  </si>
  <si>
    <t>XINA11 está em tendência de baixa no curto prazo e abaixo de 7,73 projetaria de 7,31 a 6,89. Tem resistências em 7,89  e 8,72.</t>
  </si>
  <si>
    <t>BOVX11 está em tendência de baixa no curto prazo e abaixo de 18,51 projetaria de 17,12 a 15,74. Tem resistências em 18,98  e 21,74.</t>
  </si>
  <si>
    <t>NASD11 está em tendência de baixa no curto prazo e abaixo de 17,93 projetaria de 17,21 a 16,5. Tem resistências em 18,08  e 19,5.</t>
  </si>
  <si>
    <t>GOLD11 está em tendência de alta no curto prazo e acima de 30,14 projetaria de 35,05 a 43,01. Tem suportes em 27,74 e 25,28.</t>
  </si>
  <si>
    <t>GOLX11 está em tendência de alta no curto prazo e acima de 66 projetaria de 76,37 a 93,15. Tem suportes em 58,18 e 52,99. O padrão de volume favorece a alta.</t>
  </si>
  <si>
    <t>USAL11 está em tendência de baixa no curto prazo e abaixo de 15 projetaria de 14,44 a 13,89. Tem resistências em 15,12  e 16,22.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</si>
</sst>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9" zoomScaleNormal="100" workbookViewId="0">
      <selection activeCell="C15" sqref="C15:Q312"/>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88</v>
      </c>
      <c r="W7" s="44">
        <f>COUNTIF($P$15:$P$350,"Baixa")</f>
        <v>206</v>
      </c>
      <c r="X7" s="44"/>
      <c r="Y7" s="44">
        <f>V7+W7</f>
        <v>294</v>
      </c>
    </row>
    <row r="8" spans="2:259" ht="15" customHeight="1" x14ac:dyDescent="0.25">
      <c r="B8" s="3"/>
      <c r="C8" s="31"/>
      <c r="D8" s="32"/>
      <c r="E8" s="32"/>
      <c r="F8" s="32"/>
      <c r="G8" s="32"/>
      <c r="H8" s="32"/>
      <c r="I8" s="32"/>
      <c r="J8" s="32"/>
      <c r="K8" s="32"/>
      <c r="L8" s="32"/>
      <c r="M8" s="32"/>
      <c r="N8" s="32"/>
      <c r="O8" s="33"/>
      <c r="P8" s="32"/>
      <c r="Q8" s="34"/>
      <c r="R8" s="23"/>
      <c r="V8" s="45">
        <f>V7/Y7</f>
        <v>0.29931972789115646</v>
      </c>
      <c r="W8" s="45">
        <f>W7/Y7</f>
        <v>0.70068027210884354</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46092</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14</v>
      </c>
      <c r="D15" s="19" t="s">
        <v>15</v>
      </c>
      <c r="E15" s="16"/>
      <c r="F15" s="18">
        <v>15.45</v>
      </c>
      <c r="G15" s="18">
        <v>14.32</v>
      </c>
      <c r="H15" s="18">
        <v>13.2</v>
      </c>
      <c r="I15" s="17"/>
      <c r="J15" s="18">
        <v>16.239999999999998</v>
      </c>
      <c r="K15" s="18">
        <v>18.48</v>
      </c>
      <c r="L15" s="18">
        <v>22.11</v>
      </c>
      <c r="M15" s="18"/>
      <c r="N15" s="18">
        <v>33.990373765999998</v>
      </c>
      <c r="O15" s="18">
        <v>27.588148332999999</v>
      </c>
      <c r="P15" s="19" t="s">
        <v>16</v>
      </c>
      <c r="Q15" s="14" t="s">
        <v>577</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18</v>
      </c>
      <c r="E16" s="16"/>
      <c r="F16" s="17">
        <v>26.04</v>
      </c>
      <c r="G16" s="17">
        <v>23.74</v>
      </c>
      <c r="H16" s="17">
        <v>21.44</v>
      </c>
      <c r="I16" s="17"/>
      <c r="J16" s="17">
        <v>27.06</v>
      </c>
      <c r="K16" s="17">
        <v>31.65</v>
      </c>
      <c r="L16" s="17">
        <v>39.090000000000003</v>
      </c>
      <c r="M16" s="17"/>
      <c r="N16" s="17">
        <v>49.979247884000003</v>
      </c>
      <c r="O16" s="36">
        <v>14.979485944</v>
      </c>
      <c r="P16" s="20" t="s">
        <v>16</v>
      </c>
      <c r="Q16" s="15" t="s">
        <v>578</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20</v>
      </c>
      <c r="D17" s="19" t="s">
        <v>21</v>
      </c>
      <c r="E17" s="16"/>
      <c r="F17" s="18">
        <v>130.37</v>
      </c>
      <c r="G17" s="18">
        <v>113.83</v>
      </c>
      <c r="H17" s="18">
        <v>97.3</v>
      </c>
      <c r="I17" s="17"/>
      <c r="J17" s="18">
        <v>133.44999999999999</v>
      </c>
      <c r="K17" s="18">
        <v>166.51</v>
      </c>
      <c r="L17" s="18">
        <v>220.02</v>
      </c>
      <c r="M17" s="18"/>
      <c r="N17" s="18">
        <v>47.108941436999999</v>
      </c>
      <c r="O17" s="18">
        <v>14.69705207</v>
      </c>
      <c r="P17" s="19" t="s">
        <v>16</v>
      </c>
      <c r="Q17" s="14" t="s">
        <v>579</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22</v>
      </c>
      <c r="D18" s="20" t="s">
        <v>23</v>
      </c>
      <c r="E18" s="16"/>
      <c r="F18" s="17">
        <v>24.93</v>
      </c>
      <c r="G18" s="17">
        <v>21.73</v>
      </c>
      <c r="H18" s="17">
        <v>18.54</v>
      </c>
      <c r="I18" s="17"/>
      <c r="J18" s="17">
        <v>25.53</v>
      </c>
      <c r="K18" s="17">
        <v>31.91</v>
      </c>
      <c r="L18" s="17">
        <v>42.24</v>
      </c>
      <c r="M18" s="17"/>
      <c r="N18" s="17">
        <v>29.072810776000001</v>
      </c>
      <c r="O18" s="36">
        <v>10.036235012999999</v>
      </c>
      <c r="P18" s="20" t="s">
        <v>16</v>
      </c>
      <c r="Q18" s="15" t="s">
        <v>580</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24</v>
      </c>
      <c r="D19" s="19" t="s">
        <v>25</v>
      </c>
      <c r="E19" s="16"/>
      <c r="F19" s="18">
        <v>7.06</v>
      </c>
      <c r="G19" s="18">
        <v>6.65</v>
      </c>
      <c r="H19" s="18">
        <v>6.25</v>
      </c>
      <c r="I19" s="17"/>
      <c r="J19" s="18">
        <v>7.37</v>
      </c>
      <c r="K19" s="18">
        <v>8.17</v>
      </c>
      <c r="L19" s="18">
        <v>9.49</v>
      </c>
      <c r="M19" s="18"/>
      <c r="N19" s="18">
        <v>49.466234184000001</v>
      </c>
      <c r="O19" s="18">
        <v>4.0235965</v>
      </c>
      <c r="P19" s="19" t="s">
        <v>16</v>
      </c>
      <c r="Q19" s="14" t="s">
        <v>581</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26</v>
      </c>
      <c r="D20" s="20" t="s">
        <v>27</v>
      </c>
      <c r="E20" s="16"/>
      <c r="F20" s="17">
        <v>30.5</v>
      </c>
      <c r="G20" s="17">
        <v>27.79</v>
      </c>
      <c r="H20" s="17">
        <v>25.08</v>
      </c>
      <c r="I20" s="17"/>
      <c r="J20" s="17">
        <v>31.62</v>
      </c>
      <c r="K20" s="17">
        <v>37.03</v>
      </c>
      <c r="L20" s="17">
        <v>45.78</v>
      </c>
      <c r="M20" s="17"/>
      <c r="N20" s="17">
        <v>43.438443071999998</v>
      </c>
      <c r="O20" s="36">
        <v>171.24002894</v>
      </c>
      <c r="P20" s="20" t="s">
        <v>16</v>
      </c>
      <c r="Q20" s="15" t="s">
        <v>582</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28</v>
      </c>
      <c r="D21" s="19" t="s">
        <v>29</v>
      </c>
      <c r="E21" s="16"/>
      <c r="F21" s="18">
        <v>11.94</v>
      </c>
      <c r="G21" s="18">
        <v>9.67</v>
      </c>
      <c r="H21" s="18">
        <v>7.41</v>
      </c>
      <c r="I21" s="17"/>
      <c r="J21" s="18">
        <v>12.68</v>
      </c>
      <c r="K21" s="18">
        <v>17.2</v>
      </c>
      <c r="L21" s="18">
        <v>24.53</v>
      </c>
      <c r="M21" s="18"/>
      <c r="N21" s="18">
        <v>25.989182101000001</v>
      </c>
      <c r="O21" s="18">
        <v>33.058117943999996</v>
      </c>
      <c r="P21" s="19" t="s">
        <v>16</v>
      </c>
      <c r="Q21" s="14" t="s">
        <v>583</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30</v>
      </c>
      <c r="D22" s="20" t="s">
        <v>31</v>
      </c>
      <c r="E22" s="16"/>
      <c r="F22" s="17">
        <v>131.6</v>
      </c>
      <c r="G22" s="17">
        <v>121.35</v>
      </c>
      <c r="H22" s="17">
        <v>111.11</v>
      </c>
      <c r="I22" s="17"/>
      <c r="J22" s="17">
        <v>133.18</v>
      </c>
      <c r="K22" s="17">
        <v>153.66</v>
      </c>
      <c r="L22" s="17">
        <v>186.81</v>
      </c>
      <c r="M22" s="17"/>
      <c r="N22" s="17">
        <v>41.684178883999998</v>
      </c>
      <c r="O22" s="36">
        <v>26.974868229999998</v>
      </c>
      <c r="P22" s="20" t="s">
        <v>16</v>
      </c>
      <c r="Q22" s="15" t="s">
        <v>584</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32</v>
      </c>
      <c r="D23" s="19" t="s">
        <v>33</v>
      </c>
      <c r="E23" s="16"/>
      <c r="F23" s="18">
        <v>33.89</v>
      </c>
      <c r="G23" s="18">
        <v>32</v>
      </c>
      <c r="H23" s="18">
        <v>30.12</v>
      </c>
      <c r="I23" s="17"/>
      <c r="J23" s="18">
        <v>35.299999999999997</v>
      </c>
      <c r="K23" s="18">
        <v>39.06</v>
      </c>
      <c r="L23" s="18">
        <v>45.16</v>
      </c>
      <c r="M23" s="18"/>
      <c r="N23" s="18">
        <v>50.197174093999998</v>
      </c>
      <c r="O23" s="18">
        <v>30.558930778000001</v>
      </c>
      <c r="P23" s="19" t="s">
        <v>16</v>
      </c>
      <c r="Q23" s="14" t="s">
        <v>585</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34</v>
      </c>
      <c r="D24" s="20" t="s">
        <v>35</v>
      </c>
      <c r="E24" s="16"/>
      <c r="F24" s="17">
        <v>55.02</v>
      </c>
      <c r="G24" s="17">
        <v>50</v>
      </c>
      <c r="H24" s="17">
        <v>44.98</v>
      </c>
      <c r="I24" s="17"/>
      <c r="J24" s="17">
        <v>67.34</v>
      </c>
      <c r="K24" s="17">
        <v>77.37</v>
      </c>
      <c r="L24" s="17">
        <v>93.61</v>
      </c>
      <c r="M24" s="17"/>
      <c r="N24" s="17">
        <v>49.203852869000002</v>
      </c>
      <c r="O24" s="36">
        <v>50.676701676</v>
      </c>
      <c r="P24" s="20" t="s">
        <v>19</v>
      </c>
      <c r="Q24" s="15" t="s">
        <v>586</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36</v>
      </c>
      <c r="D25" s="19" t="s">
        <v>37</v>
      </c>
      <c r="E25" s="16"/>
      <c r="F25" s="18">
        <v>15.39</v>
      </c>
      <c r="G25" s="18">
        <v>14.02</v>
      </c>
      <c r="H25" s="18">
        <v>12.66</v>
      </c>
      <c r="I25" s="17"/>
      <c r="J25" s="18">
        <v>15.72</v>
      </c>
      <c r="K25" s="18">
        <v>18.440000000000001</v>
      </c>
      <c r="L25" s="18">
        <v>22.84</v>
      </c>
      <c r="M25" s="18"/>
      <c r="N25" s="18">
        <v>41.982465419</v>
      </c>
      <c r="O25" s="18">
        <v>450.96473028000003</v>
      </c>
      <c r="P25" s="19" t="s">
        <v>16</v>
      </c>
      <c r="Q25" s="14" t="s">
        <v>587</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588</v>
      </c>
      <c r="D26" s="20" t="s">
        <v>589</v>
      </c>
      <c r="E26" s="16"/>
      <c r="F26" s="17" t="s">
        <v>38</v>
      </c>
      <c r="G26" s="17" t="s">
        <v>38</v>
      </c>
      <c r="H26" s="17" t="s">
        <v>38</v>
      </c>
      <c r="I26" s="17"/>
      <c r="J26" s="17" t="s">
        <v>38</v>
      </c>
      <c r="K26" s="17" t="s">
        <v>38</v>
      </c>
      <c r="L26" s="17" t="s">
        <v>38</v>
      </c>
      <c r="M26" s="17"/>
      <c r="N26" s="17" t="s">
        <v>38</v>
      </c>
      <c r="O26" s="36" t="s">
        <v>38</v>
      </c>
      <c r="P26" s="20" t="s">
        <v>38</v>
      </c>
      <c r="Q26" s="15" t="s">
        <v>39</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40</v>
      </c>
      <c r="D27" s="19" t="s">
        <v>41</v>
      </c>
      <c r="E27" s="16"/>
      <c r="F27" s="18">
        <v>5.07</v>
      </c>
      <c r="G27" s="18">
        <v>4.2</v>
      </c>
      <c r="H27" s="18">
        <v>3.34</v>
      </c>
      <c r="I27" s="17"/>
      <c r="J27" s="18">
        <v>5.4</v>
      </c>
      <c r="K27" s="18">
        <v>7.12</v>
      </c>
      <c r="L27" s="18">
        <v>9.91</v>
      </c>
      <c r="M27" s="18"/>
      <c r="N27" s="18">
        <v>45.548072707000003</v>
      </c>
      <c r="O27" s="18">
        <v>7.2544230000000001</v>
      </c>
      <c r="P27" s="19" t="s">
        <v>16</v>
      </c>
      <c r="Q27" s="14" t="s">
        <v>590</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42</v>
      </c>
      <c r="D28" s="20" t="s">
        <v>43</v>
      </c>
      <c r="E28" s="16"/>
      <c r="F28" s="17">
        <v>4.46</v>
      </c>
      <c r="G28" s="17">
        <v>3.78</v>
      </c>
      <c r="H28" s="17">
        <v>3.11</v>
      </c>
      <c r="I28" s="17"/>
      <c r="J28" s="17">
        <v>4.8</v>
      </c>
      <c r="K28" s="17">
        <v>6.14</v>
      </c>
      <c r="L28" s="17">
        <v>8.31</v>
      </c>
      <c r="M28" s="17"/>
      <c r="N28" s="17">
        <v>44.602083876000002</v>
      </c>
      <c r="O28" s="36">
        <v>32.056937167000001</v>
      </c>
      <c r="P28" s="20" t="s">
        <v>16</v>
      </c>
      <c r="Q28" s="15" t="s">
        <v>591</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44</v>
      </c>
      <c r="D29" s="19" t="s">
        <v>45</v>
      </c>
      <c r="E29" s="16"/>
      <c r="F29" s="18">
        <v>66.59</v>
      </c>
      <c r="G29" s="18">
        <v>62.94</v>
      </c>
      <c r="H29" s="18">
        <v>59.29</v>
      </c>
      <c r="I29" s="17"/>
      <c r="J29" s="18">
        <v>67.459999999999994</v>
      </c>
      <c r="K29" s="18">
        <v>74.75</v>
      </c>
      <c r="L29" s="18">
        <v>86.55</v>
      </c>
      <c r="M29" s="18"/>
      <c r="N29" s="18">
        <v>39.574662015999998</v>
      </c>
      <c r="O29" s="18">
        <v>24.059368421999999</v>
      </c>
      <c r="P29" s="19" t="s">
        <v>16</v>
      </c>
      <c r="Q29" s="14" t="s">
        <v>592</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46</v>
      </c>
      <c r="D30" s="20" t="s">
        <v>47</v>
      </c>
      <c r="E30" s="16"/>
      <c r="F30" s="17">
        <v>4.95</v>
      </c>
      <c r="G30" s="17">
        <v>4.0199999999999996</v>
      </c>
      <c r="H30" s="17">
        <v>3.1</v>
      </c>
      <c r="I30" s="17"/>
      <c r="J30" s="17">
        <v>5.3</v>
      </c>
      <c r="K30" s="17">
        <v>7.14</v>
      </c>
      <c r="L30" s="17">
        <v>10.130000000000001</v>
      </c>
      <c r="M30" s="17"/>
      <c r="N30" s="17">
        <v>43.555139044000001</v>
      </c>
      <c r="O30" s="36">
        <v>5.8236823889</v>
      </c>
      <c r="P30" s="20" t="s">
        <v>16</v>
      </c>
      <c r="Q30" s="15" t="s">
        <v>593</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508</v>
      </c>
      <c r="D31" s="19" t="s">
        <v>509</v>
      </c>
      <c r="E31" s="16"/>
      <c r="F31" s="18">
        <v>128.57</v>
      </c>
      <c r="G31" s="18">
        <v>112.63</v>
      </c>
      <c r="H31" s="18">
        <v>96.69</v>
      </c>
      <c r="I31" s="17"/>
      <c r="J31" s="18">
        <v>131.4</v>
      </c>
      <c r="K31" s="18">
        <v>163.27000000000001</v>
      </c>
      <c r="L31" s="18">
        <v>214.85</v>
      </c>
      <c r="M31" s="18"/>
      <c r="N31" s="18">
        <v>43.306823631</v>
      </c>
      <c r="O31" s="18">
        <v>3.2653314138999998</v>
      </c>
      <c r="P31" s="19" t="s">
        <v>16</v>
      </c>
      <c r="Q31" s="14" t="s">
        <v>594</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48</v>
      </c>
      <c r="D32" s="20" t="s">
        <v>49</v>
      </c>
      <c r="E32" s="16"/>
      <c r="F32" s="17">
        <v>8.18</v>
      </c>
      <c r="G32" s="17">
        <v>7.15</v>
      </c>
      <c r="H32" s="17">
        <v>6.12</v>
      </c>
      <c r="I32" s="17"/>
      <c r="J32" s="17">
        <v>8.74</v>
      </c>
      <c r="K32" s="17">
        <v>10.79</v>
      </c>
      <c r="L32" s="17">
        <v>14.11</v>
      </c>
      <c r="M32" s="17"/>
      <c r="N32" s="17">
        <v>37.580148176000002</v>
      </c>
      <c r="O32" s="36">
        <v>141.96377489</v>
      </c>
      <c r="P32" s="20" t="s">
        <v>16</v>
      </c>
      <c r="Q32" s="15" t="s">
        <v>595</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50</v>
      </c>
      <c r="D33" s="19" t="s">
        <v>51</v>
      </c>
      <c r="E33" s="16"/>
      <c r="F33" s="18">
        <v>140.68</v>
      </c>
      <c r="G33" s="18">
        <v>110.06</v>
      </c>
      <c r="H33" s="18">
        <v>79.44</v>
      </c>
      <c r="I33" s="17"/>
      <c r="J33" s="18">
        <v>156</v>
      </c>
      <c r="K33" s="18">
        <v>217.23</v>
      </c>
      <c r="L33" s="18">
        <v>316.31</v>
      </c>
      <c r="M33" s="18"/>
      <c r="N33" s="18">
        <v>57.618054457</v>
      </c>
      <c r="O33" s="18">
        <v>142.92220204</v>
      </c>
      <c r="P33" s="19" t="s">
        <v>19</v>
      </c>
      <c r="Q33" s="14" t="s">
        <v>596</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52</v>
      </c>
      <c r="D34" s="20" t="s">
        <v>53</v>
      </c>
      <c r="E34" s="16"/>
      <c r="F34" s="17">
        <v>11.65</v>
      </c>
      <c r="G34" s="17">
        <v>10.86</v>
      </c>
      <c r="H34" s="17">
        <v>10.08</v>
      </c>
      <c r="I34" s="17"/>
      <c r="J34" s="17">
        <v>12.99</v>
      </c>
      <c r="K34" s="17">
        <v>14.55</v>
      </c>
      <c r="L34" s="17">
        <v>17.09</v>
      </c>
      <c r="M34" s="17"/>
      <c r="N34" s="17">
        <v>60.492830665</v>
      </c>
      <c r="O34" s="36">
        <v>49.196993610999996</v>
      </c>
      <c r="P34" s="20" t="s">
        <v>19</v>
      </c>
      <c r="Q34" s="15" t="s">
        <v>597</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54</v>
      </c>
      <c r="D35" s="19" t="s">
        <v>55</v>
      </c>
      <c r="E35" s="16"/>
      <c r="F35" s="18">
        <v>59.26</v>
      </c>
      <c r="G35" s="18">
        <v>53.13</v>
      </c>
      <c r="H35" s="18">
        <v>47.01</v>
      </c>
      <c r="I35" s="17"/>
      <c r="J35" s="18">
        <v>63.14</v>
      </c>
      <c r="K35" s="18">
        <v>75.38</v>
      </c>
      <c r="L35" s="18">
        <v>95.19</v>
      </c>
      <c r="M35" s="18"/>
      <c r="N35" s="18">
        <v>54.750725035000002</v>
      </c>
      <c r="O35" s="18">
        <v>631.09641743999998</v>
      </c>
      <c r="P35" s="19" t="s">
        <v>19</v>
      </c>
      <c r="Q35" s="14" t="s">
        <v>598</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54</v>
      </c>
      <c r="D36" s="20" t="s">
        <v>56</v>
      </c>
      <c r="E36" s="16"/>
      <c r="F36" s="17">
        <v>64.61</v>
      </c>
      <c r="G36" s="17">
        <v>57.36</v>
      </c>
      <c r="H36" s="17">
        <v>50.12</v>
      </c>
      <c r="I36" s="17"/>
      <c r="J36" s="17">
        <v>68.819999999999993</v>
      </c>
      <c r="K36" s="17">
        <v>83.3</v>
      </c>
      <c r="L36" s="17">
        <v>106.75</v>
      </c>
      <c r="M36" s="17"/>
      <c r="N36" s="17">
        <v>55.856370484999999</v>
      </c>
      <c r="O36" s="36">
        <v>94.059421166999996</v>
      </c>
      <c r="P36" s="20" t="s">
        <v>19</v>
      </c>
      <c r="Q36" s="15" t="s">
        <v>599</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54</v>
      </c>
      <c r="D37" s="19" t="s">
        <v>57</v>
      </c>
      <c r="E37" s="16"/>
      <c r="F37" s="18">
        <v>57.38</v>
      </c>
      <c r="G37" s="18">
        <v>53.1</v>
      </c>
      <c r="H37" s="18">
        <v>48.83</v>
      </c>
      <c r="I37" s="17"/>
      <c r="J37" s="18">
        <v>61.01</v>
      </c>
      <c r="K37" s="18">
        <v>69.55</v>
      </c>
      <c r="L37" s="18">
        <v>83.38</v>
      </c>
      <c r="M37" s="18"/>
      <c r="N37" s="18">
        <v>53.779485776000001</v>
      </c>
      <c r="O37" s="18">
        <v>116.71749194</v>
      </c>
      <c r="P37" s="19" t="s">
        <v>19</v>
      </c>
      <c r="Q37" s="14" t="s">
        <v>600</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510</v>
      </c>
      <c r="D38" s="20" t="s">
        <v>511</v>
      </c>
      <c r="E38" s="16"/>
      <c r="F38" s="17">
        <v>0.18</v>
      </c>
      <c r="G38" s="17">
        <v>0.12</v>
      </c>
      <c r="H38" s="17">
        <v>0.06</v>
      </c>
      <c r="I38" s="17"/>
      <c r="J38" s="17">
        <v>0.2</v>
      </c>
      <c r="K38" s="17">
        <v>0.31</v>
      </c>
      <c r="L38" s="17">
        <v>0.5</v>
      </c>
      <c r="M38" s="17"/>
      <c r="N38" s="17">
        <v>43.745707795000001</v>
      </c>
      <c r="O38" s="36">
        <v>1.3105326666999999</v>
      </c>
      <c r="P38" s="20" t="s">
        <v>16</v>
      </c>
      <c r="Q38" s="15" t="s">
        <v>601</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58</v>
      </c>
      <c r="D39" s="19" t="s">
        <v>59</v>
      </c>
      <c r="E39" s="16"/>
      <c r="F39" s="18">
        <v>26.03</v>
      </c>
      <c r="G39" s="18">
        <v>24.32</v>
      </c>
      <c r="H39" s="18">
        <v>22.61</v>
      </c>
      <c r="I39" s="17"/>
      <c r="J39" s="18">
        <v>27.89</v>
      </c>
      <c r="K39" s="18">
        <v>31.3</v>
      </c>
      <c r="L39" s="18">
        <v>36.840000000000003</v>
      </c>
      <c r="M39" s="18"/>
      <c r="N39" s="18">
        <v>65.356532979999997</v>
      </c>
      <c r="O39" s="18">
        <v>81.192527278</v>
      </c>
      <c r="P39" s="19" t="s">
        <v>19</v>
      </c>
      <c r="Q39" s="14" t="s">
        <v>602</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60</v>
      </c>
      <c r="D40" s="20" t="s">
        <v>61</v>
      </c>
      <c r="E40" s="16"/>
      <c r="F40" s="17">
        <v>17.37</v>
      </c>
      <c r="G40" s="17">
        <v>15.45</v>
      </c>
      <c r="H40" s="17">
        <v>13.54</v>
      </c>
      <c r="I40" s="17"/>
      <c r="J40" s="17">
        <v>18.63</v>
      </c>
      <c r="K40" s="17">
        <v>22.45</v>
      </c>
      <c r="L40" s="17">
        <v>28.64</v>
      </c>
      <c r="M40" s="17"/>
      <c r="N40" s="17">
        <v>57.972470057999999</v>
      </c>
      <c r="O40" s="36">
        <v>724.72287199999994</v>
      </c>
      <c r="P40" s="20" t="s">
        <v>19</v>
      </c>
      <c r="Q40" s="15" t="s">
        <v>603</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62</v>
      </c>
      <c r="D41" s="19" t="s">
        <v>63</v>
      </c>
      <c r="E41" s="16"/>
      <c r="F41" s="18">
        <v>4.76</v>
      </c>
      <c r="G41" s="18">
        <v>4.26</v>
      </c>
      <c r="H41" s="18">
        <v>3.77</v>
      </c>
      <c r="I41" s="17"/>
      <c r="J41" s="18">
        <v>5.3</v>
      </c>
      <c r="K41" s="18">
        <v>6.28</v>
      </c>
      <c r="L41" s="18">
        <v>7.88</v>
      </c>
      <c r="M41" s="18"/>
      <c r="N41" s="18">
        <v>51.224820831000002</v>
      </c>
      <c r="O41" s="18">
        <v>7.6480915000000005</v>
      </c>
      <c r="P41" s="19" t="s">
        <v>19</v>
      </c>
      <c r="Q41" s="14" t="s">
        <v>604</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542</v>
      </c>
      <c r="D42" s="20" t="s">
        <v>543</v>
      </c>
      <c r="E42" s="16"/>
      <c r="F42" s="17">
        <v>61.57</v>
      </c>
      <c r="G42" s="17">
        <v>56.18</v>
      </c>
      <c r="H42" s="17">
        <v>50.8</v>
      </c>
      <c r="I42" s="17"/>
      <c r="J42" s="17">
        <v>63.13</v>
      </c>
      <c r="K42" s="17">
        <v>73.89</v>
      </c>
      <c r="L42" s="17">
        <v>91.32</v>
      </c>
      <c r="M42" s="17"/>
      <c r="N42" s="17">
        <v>35.745623238</v>
      </c>
      <c r="O42" s="36">
        <v>2.3955493900000002</v>
      </c>
      <c r="P42" s="20" t="s">
        <v>16</v>
      </c>
      <c r="Q42" s="15" t="s">
        <v>605</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64</v>
      </c>
      <c r="D43" s="20" t="s">
        <v>65</v>
      </c>
      <c r="E43" s="16"/>
      <c r="F43" s="17">
        <v>17.68</v>
      </c>
      <c r="G43" s="17">
        <v>15.76</v>
      </c>
      <c r="H43" s="17">
        <v>13.84</v>
      </c>
      <c r="I43" s="17"/>
      <c r="J43" s="17">
        <v>18.13</v>
      </c>
      <c r="K43" s="17">
        <v>21.96</v>
      </c>
      <c r="L43" s="17">
        <v>28.16</v>
      </c>
      <c r="M43" s="17"/>
      <c r="N43" s="17">
        <v>44.361325022000003</v>
      </c>
      <c r="O43" s="36">
        <v>32.554031721999998</v>
      </c>
      <c r="P43" s="20" t="s">
        <v>16</v>
      </c>
      <c r="Q43" s="15" t="s">
        <v>606</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66</v>
      </c>
      <c r="D44" s="19" t="s">
        <v>67</v>
      </c>
      <c r="E44" s="16"/>
      <c r="F44" s="18">
        <v>34.21</v>
      </c>
      <c r="G44" s="18">
        <v>32.4</v>
      </c>
      <c r="H44" s="18">
        <v>30.59</v>
      </c>
      <c r="I44" s="17"/>
      <c r="J44" s="18">
        <v>34.97</v>
      </c>
      <c r="K44" s="18">
        <v>38.58</v>
      </c>
      <c r="L44" s="18">
        <v>44.43</v>
      </c>
      <c r="M44" s="18"/>
      <c r="N44" s="18">
        <v>51.689573394</v>
      </c>
      <c r="O44" s="18">
        <v>313.05395494000004</v>
      </c>
      <c r="P44" s="19" t="s">
        <v>16</v>
      </c>
      <c r="Q44" s="14" t="s">
        <v>607</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68</v>
      </c>
      <c r="D45" s="20" t="s">
        <v>69</v>
      </c>
      <c r="E45" s="16"/>
      <c r="F45" s="17">
        <v>23.82</v>
      </c>
      <c r="G45" s="17">
        <v>22.07</v>
      </c>
      <c r="H45" s="17">
        <v>20.32</v>
      </c>
      <c r="I45" s="17"/>
      <c r="J45" s="17">
        <v>26.65</v>
      </c>
      <c r="K45" s="17">
        <v>30.14</v>
      </c>
      <c r="L45" s="17">
        <v>35.79</v>
      </c>
      <c r="M45" s="17"/>
      <c r="N45" s="17">
        <v>52.024073885999996</v>
      </c>
      <c r="O45" s="36">
        <v>9.1384001666999986</v>
      </c>
      <c r="P45" s="20" t="s">
        <v>19</v>
      </c>
      <c r="Q45" s="15" t="s">
        <v>608</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70</v>
      </c>
      <c r="D46" s="19" t="s">
        <v>71</v>
      </c>
      <c r="E46" s="16"/>
      <c r="F46" s="18">
        <v>127.11</v>
      </c>
      <c r="G46" s="18">
        <v>121.55</v>
      </c>
      <c r="H46" s="18">
        <v>115.99</v>
      </c>
      <c r="I46" s="17"/>
      <c r="J46" s="18">
        <v>128.52000000000001</v>
      </c>
      <c r="K46" s="18">
        <v>139.63</v>
      </c>
      <c r="L46" s="18">
        <v>157.62</v>
      </c>
      <c r="M46" s="18"/>
      <c r="N46" s="18">
        <v>45.045419840000001</v>
      </c>
      <c r="O46" s="18">
        <v>6.4372337610999999</v>
      </c>
      <c r="P46" s="19" t="s">
        <v>16</v>
      </c>
      <c r="Q46" s="14" t="s">
        <v>609</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72</v>
      </c>
      <c r="D47" s="20" t="s">
        <v>73</v>
      </c>
      <c r="E47" s="16"/>
      <c r="F47" s="17">
        <v>10.32</v>
      </c>
      <c r="G47" s="17">
        <v>9.43</v>
      </c>
      <c r="H47" s="17">
        <v>8.5500000000000007</v>
      </c>
      <c r="I47" s="17"/>
      <c r="J47" s="17">
        <v>10.77</v>
      </c>
      <c r="K47" s="17">
        <v>12.53</v>
      </c>
      <c r="L47" s="17">
        <v>15.39</v>
      </c>
      <c r="M47" s="17"/>
      <c r="N47" s="17">
        <v>48.893111236999999</v>
      </c>
      <c r="O47" s="36">
        <v>5.6296581666999996</v>
      </c>
      <c r="P47" s="20" t="s">
        <v>16</v>
      </c>
      <c r="Q47" s="15" t="s">
        <v>610</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74</v>
      </c>
      <c r="D48" s="19" t="s">
        <v>75</v>
      </c>
      <c r="E48" s="16"/>
      <c r="F48" s="18">
        <v>8.15</v>
      </c>
      <c r="G48" s="18">
        <v>7.32</v>
      </c>
      <c r="H48" s="18">
        <v>6.5</v>
      </c>
      <c r="I48" s="17"/>
      <c r="J48" s="18">
        <v>10.47</v>
      </c>
      <c r="K48" s="18">
        <v>12.11</v>
      </c>
      <c r="L48" s="18">
        <v>14.76</v>
      </c>
      <c r="M48" s="18"/>
      <c r="N48" s="18">
        <v>58.432037012999999</v>
      </c>
      <c r="O48" s="18">
        <v>9.3054973888999992</v>
      </c>
      <c r="P48" s="19" t="s">
        <v>19</v>
      </c>
      <c r="Q48" s="14" t="s">
        <v>611</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612</v>
      </c>
      <c r="D49" s="20" t="s">
        <v>613</v>
      </c>
      <c r="E49" s="16"/>
      <c r="F49" s="17">
        <v>127.5</v>
      </c>
      <c r="G49" s="17">
        <v>107.87</v>
      </c>
      <c r="H49" s="17">
        <v>88.24</v>
      </c>
      <c r="I49" s="17"/>
      <c r="J49" s="17">
        <v>174.33</v>
      </c>
      <c r="K49" s="17">
        <v>213.58</v>
      </c>
      <c r="L49" s="17">
        <v>277.11</v>
      </c>
      <c r="M49" s="17"/>
      <c r="N49" s="17">
        <v>54.907453713999999</v>
      </c>
      <c r="O49" s="36">
        <v>1.0913619750000001</v>
      </c>
      <c r="P49" s="20" t="s">
        <v>19</v>
      </c>
      <c r="Q49" s="15" t="s">
        <v>614</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76</v>
      </c>
      <c r="D50" s="19" t="s">
        <v>77</v>
      </c>
      <c r="E50" s="16"/>
      <c r="F50" s="18">
        <v>18.649999999999999</v>
      </c>
      <c r="G50" s="18">
        <v>17.39</v>
      </c>
      <c r="H50" s="18">
        <v>16.13</v>
      </c>
      <c r="I50" s="17"/>
      <c r="J50" s="18">
        <v>21.73</v>
      </c>
      <c r="K50" s="18">
        <v>24.24</v>
      </c>
      <c r="L50" s="18">
        <v>28.31</v>
      </c>
      <c r="M50" s="18"/>
      <c r="N50" s="18">
        <v>50.990106152000003</v>
      </c>
      <c r="O50" s="18">
        <v>5.5029423889000002</v>
      </c>
      <c r="P50" s="19" t="s">
        <v>19</v>
      </c>
      <c r="Q50" s="14" t="s">
        <v>615</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78</v>
      </c>
      <c r="D51" s="20" t="s">
        <v>79</v>
      </c>
      <c r="E51" s="16"/>
      <c r="F51" s="17">
        <v>16.920000000000002</v>
      </c>
      <c r="G51" s="17">
        <v>15.63</v>
      </c>
      <c r="H51" s="17">
        <v>14.34</v>
      </c>
      <c r="I51" s="17"/>
      <c r="J51" s="17">
        <v>17.399999999999999</v>
      </c>
      <c r="K51" s="17">
        <v>19.97</v>
      </c>
      <c r="L51" s="17">
        <v>24.13</v>
      </c>
      <c r="M51" s="17"/>
      <c r="N51" s="17">
        <v>38.593951103000002</v>
      </c>
      <c r="O51" s="36">
        <v>129.70735172000002</v>
      </c>
      <c r="P51" s="20" t="s">
        <v>16</v>
      </c>
      <c r="Q51" s="15" t="s">
        <v>616</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78</v>
      </c>
      <c r="D52" s="19" t="s">
        <v>80</v>
      </c>
      <c r="E52" s="16"/>
      <c r="F52" s="18">
        <v>19.68</v>
      </c>
      <c r="G52" s="18">
        <v>18.149999999999999</v>
      </c>
      <c r="H52" s="18">
        <v>16.62</v>
      </c>
      <c r="I52" s="17"/>
      <c r="J52" s="18">
        <v>20.25</v>
      </c>
      <c r="K52" s="18">
        <v>23.3</v>
      </c>
      <c r="L52" s="18">
        <v>28.23</v>
      </c>
      <c r="M52" s="18"/>
      <c r="N52" s="18">
        <v>41.637459415000002</v>
      </c>
      <c r="O52" s="18">
        <v>874.04178344000002</v>
      </c>
      <c r="P52" s="19" t="s">
        <v>16</v>
      </c>
      <c r="Q52" s="14" t="s">
        <v>617</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81</v>
      </c>
      <c r="D53" s="20" t="s">
        <v>82</v>
      </c>
      <c r="E53" s="16"/>
      <c r="F53" s="17">
        <v>22.76</v>
      </c>
      <c r="G53" s="17">
        <v>20.02</v>
      </c>
      <c r="H53" s="17">
        <v>17.29</v>
      </c>
      <c r="I53" s="17"/>
      <c r="J53" s="17">
        <v>23.16</v>
      </c>
      <c r="K53" s="17">
        <v>28.62</v>
      </c>
      <c r="L53" s="17">
        <v>37.46</v>
      </c>
      <c r="M53" s="17"/>
      <c r="N53" s="17">
        <v>37.616381668999999</v>
      </c>
      <c r="O53" s="36">
        <v>81.615275777999997</v>
      </c>
      <c r="P53" s="20" t="s">
        <v>16</v>
      </c>
      <c r="Q53" s="15" t="s">
        <v>618</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83</v>
      </c>
      <c r="D54" s="19" t="s">
        <v>84</v>
      </c>
      <c r="E54" s="16"/>
      <c r="F54" s="18">
        <v>24.65</v>
      </c>
      <c r="G54" s="18">
        <v>22.51</v>
      </c>
      <c r="H54" s="18">
        <v>20.37</v>
      </c>
      <c r="I54" s="17"/>
      <c r="J54" s="18">
        <v>25.51</v>
      </c>
      <c r="K54" s="18">
        <v>29.78</v>
      </c>
      <c r="L54" s="18">
        <v>36.69</v>
      </c>
      <c r="M54" s="18"/>
      <c r="N54" s="18">
        <v>43.600369747999999</v>
      </c>
      <c r="O54" s="18">
        <v>974.84674444000007</v>
      </c>
      <c r="P54" s="19" t="s">
        <v>16</v>
      </c>
      <c r="Q54" s="14" t="s">
        <v>619</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85</v>
      </c>
      <c r="D55" s="20" t="s">
        <v>86</v>
      </c>
      <c r="E55" s="16"/>
      <c r="F55" s="17">
        <v>21.12</v>
      </c>
      <c r="G55" s="17">
        <v>20</v>
      </c>
      <c r="H55" s="17">
        <v>18.88</v>
      </c>
      <c r="I55" s="17"/>
      <c r="J55" s="17">
        <v>22.21</v>
      </c>
      <c r="K55" s="17">
        <v>24.44</v>
      </c>
      <c r="L55" s="17">
        <v>28.06</v>
      </c>
      <c r="M55" s="17"/>
      <c r="N55" s="17">
        <v>59.738904015999999</v>
      </c>
      <c r="O55" s="36">
        <v>3.6777587778000003</v>
      </c>
      <c r="P55" s="20" t="s">
        <v>19</v>
      </c>
      <c r="Q55" s="15" t="s">
        <v>620</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87</v>
      </c>
      <c r="D56" s="19" t="s">
        <v>88</v>
      </c>
      <c r="E56" s="16"/>
      <c r="F56" s="18">
        <v>11.64</v>
      </c>
      <c r="G56" s="18">
        <v>9.31</v>
      </c>
      <c r="H56" s="18">
        <v>6.99</v>
      </c>
      <c r="I56" s="17"/>
      <c r="J56" s="18">
        <v>13.78</v>
      </c>
      <c r="K56" s="18">
        <v>18.420000000000002</v>
      </c>
      <c r="L56" s="18">
        <v>25.93</v>
      </c>
      <c r="M56" s="18"/>
      <c r="N56" s="18">
        <v>64.869936976000005</v>
      </c>
      <c r="O56" s="18">
        <v>70.795684610999999</v>
      </c>
      <c r="P56" s="19" t="s">
        <v>19</v>
      </c>
      <c r="Q56" s="14" t="s">
        <v>621</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89</v>
      </c>
      <c r="D57" s="20" t="s">
        <v>90</v>
      </c>
      <c r="E57" s="16"/>
      <c r="F57" s="17">
        <v>19.05</v>
      </c>
      <c r="G57" s="17">
        <v>16.829999999999998</v>
      </c>
      <c r="H57" s="17">
        <v>14.61</v>
      </c>
      <c r="I57" s="17"/>
      <c r="J57" s="17">
        <v>20.46</v>
      </c>
      <c r="K57" s="17">
        <v>24.89</v>
      </c>
      <c r="L57" s="17">
        <v>32.06</v>
      </c>
      <c r="M57" s="17"/>
      <c r="N57" s="17">
        <v>64.980671285</v>
      </c>
      <c r="O57" s="36">
        <v>162.30070817000001</v>
      </c>
      <c r="P57" s="20" t="s">
        <v>19</v>
      </c>
      <c r="Q57" s="15" t="s">
        <v>622</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544</v>
      </c>
      <c r="D58" s="19" t="s">
        <v>545</v>
      </c>
      <c r="E58" s="16"/>
      <c r="F58" s="18">
        <v>2.96</v>
      </c>
      <c r="G58" s="18">
        <v>2.76</v>
      </c>
      <c r="H58" s="18">
        <v>2.56</v>
      </c>
      <c r="I58" s="17"/>
      <c r="J58" s="18">
        <v>3.04</v>
      </c>
      <c r="K58" s="18">
        <v>3.43</v>
      </c>
      <c r="L58" s="18">
        <v>4.07</v>
      </c>
      <c r="M58" s="18"/>
      <c r="N58" s="18">
        <v>43.825594793</v>
      </c>
      <c r="O58" s="18">
        <v>1.2399050556</v>
      </c>
      <c r="P58" s="19" t="s">
        <v>16</v>
      </c>
      <c r="Q58" s="14" t="s">
        <v>623</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91</v>
      </c>
      <c r="D59" s="19" t="s">
        <v>92</v>
      </c>
      <c r="E59" s="16"/>
      <c r="F59" s="18">
        <v>25.06</v>
      </c>
      <c r="G59" s="18">
        <v>21.94</v>
      </c>
      <c r="H59" s="18">
        <v>18.829999999999998</v>
      </c>
      <c r="I59" s="17"/>
      <c r="J59" s="18">
        <v>32.29</v>
      </c>
      <c r="K59" s="18">
        <v>38.51</v>
      </c>
      <c r="L59" s="18">
        <v>48.57</v>
      </c>
      <c r="M59" s="18"/>
      <c r="N59" s="18">
        <v>58.773342331000002</v>
      </c>
      <c r="O59" s="18">
        <v>9.9566467510999992</v>
      </c>
      <c r="P59" s="19" t="s">
        <v>19</v>
      </c>
      <c r="Q59" s="14" t="s">
        <v>624</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93</v>
      </c>
      <c r="D60" s="20" t="s">
        <v>94</v>
      </c>
      <c r="E60" s="16"/>
      <c r="F60" s="17">
        <v>56.75</v>
      </c>
      <c r="G60" s="17">
        <v>52.23</v>
      </c>
      <c r="H60" s="17">
        <v>47.71</v>
      </c>
      <c r="I60" s="17"/>
      <c r="J60" s="17">
        <v>59.92</v>
      </c>
      <c r="K60" s="17">
        <v>68.95</v>
      </c>
      <c r="L60" s="17">
        <v>83.56</v>
      </c>
      <c r="M60" s="17"/>
      <c r="N60" s="17">
        <v>44.799884810999998</v>
      </c>
      <c r="O60" s="36">
        <v>634.62926349999998</v>
      </c>
      <c r="P60" s="20" t="s">
        <v>16</v>
      </c>
      <c r="Q60" s="15" t="s">
        <v>625</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95</v>
      </c>
      <c r="D61" s="19" t="s">
        <v>96</v>
      </c>
      <c r="E61" s="16"/>
      <c r="F61" s="18">
        <v>17.600000000000001</v>
      </c>
      <c r="G61" s="18">
        <v>16.34</v>
      </c>
      <c r="H61" s="18">
        <v>15.08</v>
      </c>
      <c r="I61" s="17"/>
      <c r="J61" s="18">
        <v>18.13</v>
      </c>
      <c r="K61" s="18">
        <v>20.64</v>
      </c>
      <c r="L61" s="18">
        <v>24.72</v>
      </c>
      <c r="M61" s="18"/>
      <c r="N61" s="18">
        <v>52.106284463000001</v>
      </c>
      <c r="O61" s="18">
        <v>96.350183944000008</v>
      </c>
      <c r="P61" s="19" t="s">
        <v>16</v>
      </c>
      <c r="Q61" s="14" t="s">
        <v>626</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97</v>
      </c>
      <c r="D62" s="20" t="s">
        <v>98</v>
      </c>
      <c r="E62" s="16"/>
      <c r="F62" s="17">
        <v>6.38</v>
      </c>
      <c r="G62" s="17">
        <v>5.78</v>
      </c>
      <c r="H62" s="17">
        <v>5.18</v>
      </c>
      <c r="I62" s="17"/>
      <c r="J62" s="17">
        <v>6.65</v>
      </c>
      <c r="K62" s="17">
        <v>7.84</v>
      </c>
      <c r="L62" s="17">
        <v>9.7799999999999994</v>
      </c>
      <c r="M62" s="17"/>
      <c r="N62" s="17">
        <v>46.621665540000002</v>
      </c>
      <c r="O62" s="36">
        <v>7.8386928332999997</v>
      </c>
      <c r="P62" s="20" t="s">
        <v>16</v>
      </c>
      <c r="Q62" s="15" t="s">
        <v>627</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99</v>
      </c>
      <c r="D63" s="19" t="s">
        <v>100</v>
      </c>
      <c r="E63" s="16"/>
      <c r="F63" s="18">
        <v>2.89</v>
      </c>
      <c r="G63" s="18">
        <v>2.44</v>
      </c>
      <c r="H63" s="18">
        <v>2</v>
      </c>
      <c r="I63" s="17"/>
      <c r="J63" s="18">
        <v>4.17</v>
      </c>
      <c r="K63" s="18">
        <v>5.05</v>
      </c>
      <c r="L63" s="18">
        <v>6.48</v>
      </c>
      <c r="M63" s="18"/>
      <c r="N63" s="18">
        <v>66.339214100000007</v>
      </c>
      <c r="O63" s="18">
        <v>12.638023277</v>
      </c>
      <c r="P63" s="19" t="s">
        <v>19</v>
      </c>
      <c r="Q63" s="14" t="s">
        <v>628</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101</v>
      </c>
      <c r="D64" s="20" t="s">
        <v>102</v>
      </c>
      <c r="E64" s="16"/>
      <c r="F64" s="17">
        <v>10.16</v>
      </c>
      <c r="G64" s="17">
        <v>8.32</v>
      </c>
      <c r="H64" s="17">
        <v>6.48</v>
      </c>
      <c r="I64" s="17"/>
      <c r="J64" s="17">
        <v>10.54</v>
      </c>
      <c r="K64" s="17">
        <v>14.21</v>
      </c>
      <c r="L64" s="17">
        <v>20.16</v>
      </c>
      <c r="M64" s="17"/>
      <c r="N64" s="17">
        <v>67.243655145999995</v>
      </c>
      <c r="O64" s="36">
        <v>68.355185722000002</v>
      </c>
      <c r="P64" s="20" t="s">
        <v>19</v>
      </c>
      <c r="Q64" s="15" t="s">
        <v>629</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103</v>
      </c>
      <c r="D65" s="19" t="s">
        <v>104</v>
      </c>
      <c r="E65" s="16"/>
      <c r="F65" s="18">
        <v>11.27</v>
      </c>
      <c r="G65" s="18">
        <v>8.6199999999999992</v>
      </c>
      <c r="H65" s="18">
        <v>5.98</v>
      </c>
      <c r="I65" s="17"/>
      <c r="J65" s="18">
        <v>12.41</v>
      </c>
      <c r="K65" s="18">
        <v>17.690000000000001</v>
      </c>
      <c r="L65" s="18">
        <v>26.25</v>
      </c>
      <c r="M65" s="18"/>
      <c r="N65" s="18">
        <v>44.919999523000001</v>
      </c>
      <c r="O65" s="18">
        <v>121.47820154999999</v>
      </c>
      <c r="P65" s="19" t="s">
        <v>16</v>
      </c>
      <c r="Q65" s="14" t="s">
        <v>630</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105</v>
      </c>
      <c r="D66" s="20" t="s">
        <v>106</v>
      </c>
      <c r="E66" s="16"/>
      <c r="F66" s="17">
        <v>11.68</v>
      </c>
      <c r="G66" s="17">
        <v>11.05</v>
      </c>
      <c r="H66" s="17">
        <v>10.43</v>
      </c>
      <c r="I66" s="17"/>
      <c r="J66" s="17">
        <v>12.44</v>
      </c>
      <c r="K66" s="17">
        <v>13.68</v>
      </c>
      <c r="L66" s="17">
        <v>15.69</v>
      </c>
      <c r="M66" s="17"/>
      <c r="N66" s="17">
        <v>54.286063452999997</v>
      </c>
      <c r="O66" s="36">
        <v>145.20578727999998</v>
      </c>
      <c r="P66" s="20" t="s">
        <v>19</v>
      </c>
      <c r="Q66" s="15" t="s">
        <v>631</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504</v>
      </c>
      <c r="D67" s="19" t="s">
        <v>505</v>
      </c>
      <c r="E67" s="16"/>
      <c r="F67" s="18">
        <v>95.41</v>
      </c>
      <c r="G67" s="18">
        <v>87.84</v>
      </c>
      <c r="H67" s="18">
        <v>80.27</v>
      </c>
      <c r="I67" s="17"/>
      <c r="J67" s="18">
        <v>99.19</v>
      </c>
      <c r="K67" s="18">
        <v>114.32</v>
      </c>
      <c r="L67" s="18">
        <v>138.80000000000001</v>
      </c>
      <c r="M67" s="18"/>
      <c r="N67" s="18">
        <v>47.656874436000003</v>
      </c>
      <c r="O67" s="18">
        <v>2.9093555550000003</v>
      </c>
      <c r="P67" s="19" t="s">
        <v>16</v>
      </c>
      <c r="Q67" s="14" t="s">
        <v>632</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555</v>
      </c>
      <c r="D68" s="20" t="s">
        <v>556</v>
      </c>
      <c r="E68" s="16"/>
      <c r="F68" s="17">
        <v>89.41</v>
      </c>
      <c r="G68" s="17">
        <v>80.84</v>
      </c>
      <c r="H68" s="17">
        <v>72.28</v>
      </c>
      <c r="I68" s="17"/>
      <c r="J68" s="17">
        <v>95.08</v>
      </c>
      <c r="K68" s="17">
        <v>112.2</v>
      </c>
      <c r="L68" s="17">
        <v>139.91</v>
      </c>
      <c r="M68" s="17"/>
      <c r="N68" s="17">
        <v>41.849063700000002</v>
      </c>
      <c r="O68" s="36">
        <v>1.2096718139</v>
      </c>
      <c r="P68" s="20" t="s">
        <v>16</v>
      </c>
      <c r="Q68" s="15" t="s">
        <v>633</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107</v>
      </c>
      <c r="D69" s="19" t="s">
        <v>108</v>
      </c>
      <c r="E69" s="16"/>
      <c r="F69" s="18">
        <v>3.15</v>
      </c>
      <c r="G69" s="18">
        <v>2.59</v>
      </c>
      <c r="H69" s="18">
        <v>2.04</v>
      </c>
      <c r="I69" s="17"/>
      <c r="J69" s="18">
        <v>3.29</v>
      </c>
      <c r="K69" s="18">
        <v>4.3899999999999997</v>
      </c>
      <c r="L69" s="18">
        <v>6.18</v>
      </c>
      <c r="M69" s="18"/>
      <c r="N69" s="18">
        <v>29.052129318999999</v>
      </c>
      <c r="O69" s="18">
        <v>106.18855882999999</v>
      </c>
      <c r="P69" s="19" t="s">
        <v>16</v>
      </c>
      <c r="Q69" s="14" t="s">
        <v>634</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109</v>
      </c>
      <c r="D70" s="20" t="s">
        <v>110</v>
      </c>
      <c r="E70" s="16"/>
      <c r="F70" s="17">
        <v>40.270000000000003</v>
      </c>
      <c r="G70" s="17">
        <v>27.79</v>
      </c>
      <c r="H70" s="17">
        <v>15.32</v>
      </c>
      <c r="I70" s="17"/>
      <c r="J70" s="17">
        <v>69.400000000000006</v>
      </c>
      <c r="K70" s="17">
        <v>94.34</v>
      </c>
      <c r="L70" s="17">
        <v>134.71</v>
      </c>
      <c r="M70" s="17"/>
      <c r="N70" s="17">
        <v>55.706387220000003</v>
      </c>
      <c r="O70" s="36">
        <v>9.3672148238999995</v>
      </c>
      <c r="P70" s="20" t="s">
        <v>19</v>
      </c>
      <c r="Q70" s="15" t="s">
        <v>635</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111</v>
      </c>
      <c r="D71" s="19" t="s">
        <v>112</v>
      </c>
      <c r="E71" s="16"/>
      <c r="F71" s="18">
        <v>53</v>
      </c>
      <c r="G71" s="18">
        <v>45.96</v>
      </c>
      <c r="H71" s="18">
        <v>38.92</v>
      </c>
      <c r="I71" s="17"/>
      <c r="J71" s="18">
        <v>54.29</v>
      </c>
      <c r="K71" s="18">
        <v>68.36</v>
      </c>
      <c r="L71" s="18">
        <v>91.15</v>
      </c>
      <c r="M71" s="18"/>
      <c r="N71" s="18">
        <v>45.665570617</v>
      </c>
      <c r="O71" s="18">
        <v>176.19888633000002</v>
      </c>
      <c r="P71" s="19" t="s">
        <v>16</v>
      </c>
      <c r="Q71" s="14" t="s">
        <v>636</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113</v>
      </c>
      <c r="D72" s="20" t="s">
        <v>114</v>
      </c>
      <c r="E72" s="16"/>
      <c r="F72" s="17">
        <v>14.57</v>
      </c>
      <c r="G72" s="17">
        <v>13.53</v>
      </c>
      <c r="H72" s="17">
        <v>12.49</v>
      </c>
      <c r="I72" s="17"/>
      <c r="J72" s="17">
        <v>15.16</v>
      </c>
      <c r="K72" s="17">
        <v>17.23</v>
      </c>
      <c r="L72" s="17">
        <v>20.58</v>
      </c>
      <c r="M72" s="17"/>
      <c r="N72" s="17">
        <v>61.089055221000002</v>
      </c>
      <c r="O72" s="36">
        <v>386.78541355999999</v>
      </c>
      <c r="P72" s="20" t="s">
        <v>19</v>
      </c>
      <c r="Q72" s="15" t="s">
        <v>637</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638</v>
      </c>
      <c r="D73" s="19" t="s">
        <v>639</v>
      </c>
      <c r="E73" s="16"/>
      <c r="F73" s="18">
        <v>699.48</v>
      </c>
      <c r="G73" s="18">
        <v>573.79999999999995</v>
      </c>
      <c r="H73" s="18">
        <v>448.13</v>
      </c>
      <c r="I73" s="17"/>
      <c r="J73" s="18">
        <v>709.53</v>
      </c>
      <c r="K73" s="18">
        <v>960.87</v>
      </c>
      <c r="L73" s="18">
        <v>1367.59</v>
      </c>
      <c r="M73" s="18"/>
      <c r="N73" s="18">
        <v>50.083515490000003</v>
      </c>
      <c r="O73" s="18">
        <v>1.0322120306</v>
      </c>
      <c r="P73" s="19" t="s">
        <v>16</v>
      </c>
      <c r="Q73" s="14" t="s">
        <v>640</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115</v>
      </c>
      <c r="D74" s="20" t="s">
        <v>116</v>
      </c>
      <c r="E74" s="16"/>
      <c r="F74" s="17">
        <v>5.72</v>
      </c>
      <c r="G74" s="17">
        <v>5.0999999999999996</v>
      </c>
      <c r="H74" s="17">
        <v>4.49</v>
      </c>
      <c r="I74" s="17"/>
      <c r="J74" s="17">
        <v>6.24</v>
      </c>
      <c r="K74" s="17">
        <v>7.46</v>
      </c>
      <c r="L74" s="17">
        <v>9.44</v>
      </c>
      <c r="M74" s="17"/>
      <c r="N74" s="17">
        <v>51.803728470000003</v>
      </c>
      <c r="O74" s="36">
        <v>214.01123371999998</v>
      </c>
      <c r="P74" s="20" t="s">
        <v>16</v>
      </c>
      <c r="Q74" s="15" t="s">
        <v>641</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117</v>
      </c>
      <c r="D75" s="19" t="s">
        <v>118</v>
      </c>
      <c r="E75" s="16"/>
      <c r="F75" s="18">
        <v>48.69</v>
      </c>
      <c r="G75" s="18">
        <v>44.32</v>
      </c>
      <c r="H75" s="18">
        <v>39.96</v>
      </c>
      <c r="I75" s="17"/>
      <c r="J75" s="18">
        <v>49.99</v>
      </c>
      <c r="K75" s="18">
        <v>58.71</v>
      </c>
      <c r="L75" s="18">
        <v>72.83</v>
      </c>
      <c r="M75" s="18"/>
      <c r="N75" s="18">
        <v>48.292063542999998</v>
      </c>
      <c r="O75" s="18">
        <v>93.752359777999999</v>
      </c>
      <c r="P75" s="19" t="s">
        <v>16</v>
      </c>
      <c r="Q75" s="14" t="s">
        <v>642</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119</v>
      </c>
      <c r="D76" s="20" t="s">
        <v>120</v>
      </c>
      <c r="E76" s="16"/>
      <c r="F76" s="17">
        <v>6.25</v>
      </c>
      <c r="G76" s="17">
        <v>5.61</v>
      </c>
      <c r="H76" s="17">
        <v>4.97</v>
      </c>
      <c r="I76" s="17"/>
      <c r="J76" s="17">
        <v>6.58</v>
      </c>
      <c r="K76" s="17">
        <v>7.85</v>
      </c>
      <c r="L76" s="17">
        <v>9.91</v>
      </c>
      <c r="M76" s="17"/>
      <c r="N76" s="17">
        <v>43.783548117000002</v>
      </c>
      <c r="O76" s="36">
        <v>2.7701051667000001</v>
      </c>
      <c r="P76" s="20" t="s">
        <v>16</v>
      </c>
      <c r="Q76" s="15" t="s">
        <v>643</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121</v>
      </c>
      <c r="D77" s="19" t="s">
        <v>122</v>
      </c>
      <c r="E77" s="16"/>
      <c r="F77" s="18">
        <v>5.13</v>
      </c>
      <c r="G77" s="18">
        <v>4.6399999999999997</v>
      </c>
      <c r="H77" s="18">
        <v>4.16</v>
      </c>
      <c r="I77" s="17"/>
      <c r="J77" s="18">
        <v>5.27</v>
      </c>
      <c r="K77" s="18">
        <v>6.23</v>
      </c>
      <c r="L77" s="18">
        <v>7.79</v>
      </c>
      <c r="M77" s="18"/>
      <c r="N77" s="18">
        <v>37.064963022000001</v>
      </c>
      <c r="O77" s="18">
        <v>54.368223888999999</v>
      </c>
      <c r="P77" s="19" t="s">
        <v>16</v>
      </c>
      <c r="Q77" s="14" t="s">
        <v>644</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123</v>
      </c>
      <c r="D78" s="20" t="s">
        <v>124</v>
      </c>
      <c r="E78" s="16"/>
      <c r="F78" s="17">
        <v>34.97</v>
      </c>
      <c r="G78" s="17">
        <v>31.49</v>
      </c>
      <c r="H78" s="17">
        <v>28.02</v>
      </c>
      <c r="I78" s="17"/>
      <c r="J78" s="17">
        <v>36.94</v>
      </c>
      <c r="K78" s="17">
        <v>43.88</v>
      </c>
      <c r="L78" s="17">
        <v>55.11</v>
      </c>
      <c r="M78" s="17"/>
      <c r="N78" s="17">
        <v>33.388227546000003</v>
      </c>
      <c r="O78" s="36">
        <v>110.41727094000001</v>
      </c>
      <c r="P78" s="20" t="s">
        <v>16</v>
      </c>
      <c r="Q78" s="15" t="s">
        <v>645</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125</v>
      </c>
      <c r="D79" s="19" t="s">
        <v>126</v>
      </c>
      <c r="E79" s="16"/>
      <c r="F79" s="18">
        <v>2</v>
      </c>
      <c r="G79" s="18">
        <v>1.66</v>
      </c>
      <c r="H79" s="18">
        <v>1.33</v>
      </c>
      <c r="I79" s="17"/>
      <c r="J79" s="18">
        <v>2.12</v>
      </c>
      <c r="K79" s="18">
        <v>2.78</v>
      </c>
      <c r="L79" s="18">
        <v>3.85</v>
      </c>
      <c r="M79" s="18"/>
      <c r="N79" s="18">
        <v>36.049862498000003</v>
      </c>
      <c r="O79" s="18">
        <v>50.711171499999999</v>
      </c>
      <c r="P79" s="19" t="s">
        <v>16</v>
      </c>
      <c r="Q79" s="14" t="s">
        <v>646</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127</v>
      </c>
      <c r="D80" s="20" t="s">
        <v>128</v>
      </c>
      <c r="E80" s="16"/>
      <c r="F80" s="17">
        <v>27.57</v>
      </c>
      <c r="G80" s="17">
        <v>24.98</v>
      </c>
      <c r="H80" s="17">
        <v>22.39</v>
      </c>
      <c r="I80" s="17"/>
      <c r="J80" s="17">
        <v>29.17</v>
      </c>
      <c r="K80" s="17">
        <v>34.340000000000003</v>
      </c>
      <c r="L80" s="17">
        <v>42.72</v>
      </c>
      <c r="M80" s="17"/>
      <c r="N80" s="17">
        <v>36.826518876999998</v>
      </c>
      <c r="O80" s="36">
        <v>166.28508978000002</v>
      </c>
      <c r="P80" s="20" t="s">
        <v>16</v>
      </c>
      <c r="Q80" s="15" t="s">
        <v>647</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127</v>
      </c>
      <c r="D81" s="19" t="s">
        <v>129</v>
      </c>
      <c r="E81" s="16"/>
      <c r="F81" s="18">
        <v>26.15</v>
      </c>
      <c r="G81" s="18">
        <v>23.61</v>
      </c>
      <c r="H81" s="18">
        <v>21.08</v>
      </c>
      <c r="I81" s="17"/>
      <c r="J81" s="18">
        <v>27.72</v>
      </c>
      <c r="K81" s="18">
        <v>32.78</v>
      </c>
      <c r="L81" s="18">
        <v>40.97</v>
      </c>
      <c r="M81" s="18"/>
      <c r="N81" s="18">
        <v>38.969092506000003</v>
      </c>
      <c r="O81" s="18">
        <v>13.6143015</v>
      </c>
      <c r="P81" s="19" t="s">
        <v>16</v>
      </c>
      <c r="Q81" s="14" t="s">
        <v>648</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130</v>
      </c>
      <c r="D82" s="20" t="s">
        <v>131</v>
      </c>
      <c r="E82" s="16"/>
      <c r="F82" s="17">
        <v>3.34</v>
      </c>
      <c r="G82" s="17">
        <v>2.35</v>
      </c>
      <c r="H82" s="17">
        <v>1.37</v>
      </c>
      <c r="I82" s="17"/>
      <c r="J82" s="17">
        <v>3.76</v>
      </c>
      <c r="K82" s="17">
        <v>5.72</v>
      </c>
      <c r="L82" s="17">
        <v>8.9</v>
      </c>
      <c r="M82" s="17"/>
      <c r="N82" s="17">
        <v>27.943554913</v>
      </c>
      <c r="O82" s="36">
        <v>5.3367493888999995</v>
      </c>
      <c r="P82" s="20" t="s">
        <v>16</v>
      </c>
      <c r="Q82" s="15" t="s">
        <v>649</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132</v>
      </c>
      <c r="D83" s="19" t="s">
        <v>133</v>
      </c>
      <c r="E83" s="16"/>
      <c r="F83" s="18">
        <v>14.23</v>
      </c>
      <c r="G83" s="18">
        <v>12.26</v>
      </c>
      <c r="H83" s="18">
        <v>10.29</v>
      </c>
      <c r="I83" s="17"/>
      <c r="J83" s="18">
        <v>18.510000000000002</v>
      </c>
      <c r="K83" s="18">
        <v>22.44</v>
      </c>
      <c r="L83" s="18">
        <v>28.81</v>
      </c>
      <c r="M83" s="18"/>
      <c r="N83" s="18">
        <v>55.185312807000003</v>
      </c>
      <c r="O83" s="18">
        <v>21.487491833</v>
      </c>
      <c r="P83" s="19" t="s">
        <v>19</v>
      </c>
      <c r="Q83" s="14" t="s">
        <v>650</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134</v>
      </c>
      <c r="D84" s="20" t="s">
        <v>135</v>
      </c>
      <c r="E84" s="16"/>
      <c r="F84" s="17">
        <v>4.7</v>
      </c>
      <c r="G84" s="17">
        <v>4.17</v>
      </c>
      <c r="H84" s="17">
        <v>3.65</v>
      </c>
      <c r="I84" s="17"/>
      <c r="J84" s="17">
        <v>4.91</v>
      </c>
      <c r="K84" s="17">
        <v>5.95</v>
      </c>
      <c r="L84" s="17">
        <v>7.64</v>
      </c>
      <c r="M84" s="17"/>
      <c r="N84" s="17">
        <v>26.846914545000001</v>
      </c>
      <c r="O84" s="36">
        <v>18.522335778000002</v>
      </c>
      <c r="P84" s="20" t="s">
        <v>16</v>
      </c>
      <c r="Q84" s="15" t="s">
        <v>651</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136</v>
      </c>
      <c r="D85" s="19" t="s">
        <v>137</v>
      </c>
      <c r="E85" s="16"/>
      <c r="F85" s="18">
        <v>14.78</v>
      </c>
      <c r="G85" s="18">
        <v>12.41</v>
      </c>
      <c r="H85" s="18">
        <v>10.039999999999999</v>
      </c>
      <c r="I85" s="17"/>
      <c r="J85" s="18">
        <v>15.48</v>
      </c>
      <c r="K85" s="18">
        <v>20.21</v>
      </c>
      <c r="L85" s="18">
        <v>27.88</v>
      </c>
      <c r="M85" s="18"/>
      <c r="N85" s="18">
        <v>50.191167548000003</v>
      </c>
      <c r="O85" s="18">
        <v>24.290769389000001</v>
      </c>
      <c r="P85" s="19" t="s">
        <v>16</v>
      </c>
      <c r="Q85" s="14" t="s">
        <v>652</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138</v>
      </c>
      <c r="D86" s="20" t="s">
        <v>139</v>
      </c>
      <c r="E86" s="16"/>
      <c r="F86" s="17">
        <v>14.21</v>
      </c>
      <c r="G86" s="17">
        <v>12.74</v>
      </c>
      <c r="H86" s="17">
        <v>11.28</v>
      </c>
      <c r="I86" s="17"/>
      <c r="J86" s="17">
        <v>15.21</v>
      </c>
      <c r="K86" s="17">
        <v>18.13</v>
      </c>
      <c r="L86" s="17">
        <v>22.87</v>
      </c>
      <c r="M86" s="17"/>
      <c r="N86" s="17">
        <v>32.699330510999999</v>
      </c>
      <c r="O86" s="36">
        <v>102.62997466</v>
      </c>
      <c r="P86" s="20" t="s">
        <v>16</v>
      </c>
      <c r="Q86" s="15" t="s">
        <v>653</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140</v>
      </c>
      <c r="D87" s="19" t="s">
        <v>141</v>
      </c>
      <c r="E87" s="16"/>
      <c r="F87" s="18">
        <v>9.5</v>
      </c>
      <c r="G87" s="18">
        <v>8.1300000000000008</v>
      </c>
      <c r="H87" s="18">
        <v>6.77</v>
      </c>
      <c r="I87" s="17"/>
      <c r="J87" s="18">
        <v>9.99</v>
      </c>
      <c r="K87" s="18">
        <v>12.71</v>
      </c>
      <c r="L87" s="18">
        <v>17.12</v>
      </c>
      <c r="M87" s="18"/>
      <c r="N87" s="18">
        <v>34.383962318000002</v>
      </c>
      <c r="O87" s="18">
        <v>54.644663222000005</v>
      </c>
      <c r="P87" s="19" t="s">
        <v>16</v>
      </c>
      <c r="Q87" s="14" t="s">
        <v>654</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142</v>
      </c>
      <c r="D88" s="20" t="s">
        <v>143</v>
      </c>
      <c r="E88" s="16"/>
      <c r="F88" s="17">
        <v>171.59</v>
      </c>
      <c r="G88" s="17">
        <v>156.81</v>
      </c>
      <c r="H88" s="17">
        <v>142.03</v>
      </c>
      <c r="I88" s="17"/>
      <c r="J88" s="17">
        <v>173.8</v>
      </c>
      <c r="K88" s="17">
        <v>203.35</v>
      </c>
      <c r="L88" s="17">
        <v>251.16</v>
      </c>
      <c r="M88" s="17"/>
      <c r="N88" s="17">
        <v>40.755517023000003</v>
      </c>
      <c r="O88" s="36">
        <v>3.4939804832999997</v>
      </c>
      <c r="P88" s="20" t="s">
        <v>16</v>
      </c>
      <c r="Q88" s="15" t="s">
        <v>655</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144</v>
      </c>
      <c r="D89" s="19" t="s">
        <v>145</v>
      </c>
      <c r="E89" s="16"/>
      <c r="F89" s="18" t="s">
        <v>38</v>
      </c>
      <c r="G89" s="18" t="s">
        <v>38</v>
      </c>
      <c r="H89" s="18" t="s">
        <v>38</v>
      </c>
      <c r="I89" s="17"/>
      <c r="J89" s="18" t="s">
        <v>38</v>
      </c>
      <c r="K89" s="18" t="s">
        <v>38</v>
      </c>
      <c r="L89" s="18" t="s">
        <v>38</v>
      </c>
      <c r="M89" s="18"/>
      <c r="N89" s="18" t="s">
        <v>38</v>
      </c>
      <c r="O89" s="18" t="s">
        <v>38</v>
      </c>
      <c r="P89" s="19" t="s">
        <v>38</v>
      </c>
      <c r="Q89" s="14" t="s">
        <v>39</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146</v>
      </c>
      <c r="D90" s="20" t="s">
        <v>147</v>
      </c>
      <c r="E90" s="16"/>
      <c r="F90" s="17">
        <v>81.55</v>
      </c>
      <c r="G90" s="17">
        <v>72.97</v>
      </c>
      <c r="H90" s="17">
        <v>64.39</v>
      </c>
      <c r="I90" s="17"/>
      <c r="J90" s="17">
        <v>86.75</v>
      </c>
      <c r="K90" s="17">
        <v>103.9</v>
      </c>
      <c r="L90" s="17">
        <v>131.66</v>
      </c>
      <c r="M90" s="17"/>
      <c r="N90" s="17">
        <v>35.303515292</v>
      </c>
      <c r="O90" s="36">
        <v>455.14126205999997</v>
      </c>
      <c r="P90" s="20" t="s">
        <v>16</v>
      </c>
      <c r="Q90" s="15" t="s">
        <v>656</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148</v>
      </c>
      <c r="D91" s="19" t="s">
        <v>149</v>
      </c>
      <c r="E91" s="16"/>
      <c r="F91" s="18">
        <v>53.11</v>
      </c>
      <c r="G91" s="18">
        <v>50.14</v>
      </c>
      <c r="H91" s="18">
        <v>47.17</v>
      </c>
      <c r="I91" s="17"/>
      <c r="J91" s="18">
        <v>55.46</v>
      </c>
      <c r="K91" s="18">
        <v>61.39</v>
      </c>
      <c r="L91" s="18">
        <v>71</v>
      </c>
      <c r="M91" s="18"/>
      <c r="N91" s="18">
        <v>60.450144002999998</v>
      </c>
      <c r="O91" s="18">
        <v>143.35224893999998</v>
      </c>
      <c r="P91" s="19" t="s">
        <v>19</v>
      </c>
      <c r="Q91" s="14" t="s">
        <v>657</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150</v>
      </c>
      <c r="D92" s="20" t="s">
        <v>151</v>
      </c>
      <c r="E92" s="16"/>
      <c r="F92" s="17">
        <v>20.9</v>
      </c>
      <c r="G92" s="17">
        <v>19.32</v>
      </c>
      <c r="H92" s="17">
        <v>17.75</v>
      </c>
      <c r="I92" s="17"/>
      <c r="J92" s="17">
        <v>22.79</v>
      </c>
      <c r="K92" s="17">
        <v>25.93</v>
      </c>
      <c r="L92" s="17">
        <v>31.02</v>
      </c>
      <c r="M92" s="17"/>
      <c r="N92" s="17">
        <v>53.775195496999999</v>
      </c>
      <c r="O92" s="36">
        <v>339.22014378</v>
      </c>
      <c r="P92" s="20" t="s">
        <v>19</v>
      </c>
      <c r="Q92" s="15" t="s">
        <v>658</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152</v>
      </c>
      <c r="D93" s="19" t="s">
        <v>153</v>
      </c>
      <c r="E93" s="16"/>
      <c r="F93" s="18">
        <v>32.32</v>
      </c>
      <c r="G93" s="18">
        <v>30.48</v>
      </c>
      <c r="H93" s="18">
        <v>28.65</v>
      </c>
      <c r="I93" s="17"/>
      <c r="J93" s="18">
        <v>33.18</v>
      </c>
      <c r="K93" s="18">
        <v>36.840000000000003</v>
      </c>
      <c r="L93" s="18">
        <v>42.77</v>
      </c>
      <c r="M93" s="18"/>
      <c r="N93" s="18">
        <v>45.506145494999998</v>
      </c>
      <c r="O93" s="18">
        <v>63.037515667000001</v>
      </c>
      <c r="P93" s="19" t="s">
        <v>16</v>
      </c>
      <c r="Q93" s="14" t="s">
        <v>659</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154</v>
      </c>
      <c r="D94" s="20" t="s">
        <v>155</v>
      </c>
      <c r="E94" s="16"/>
      <c r="F94" s="17">
        <v>40.69</v>
      </c>
      <c r="G94" s="17">
        <v>38.619999999999997</v>
      </c>
      <c r="H94" s="17">
        <v>36.549999999999997</v>
      </c>
      <c r="I94" s="17"/>
      <c r="J94" s="17">
        <v>42.9</v>
      </c>
      <c r="K94" s="17">
        <v>47.03</v>
      </c>
      <c r="L94" s="17">
        <v>53.73</v>
      </c>
      <c r="M94" s="17"/>
      <c r="N94" s="17">
        <v>53.916190839999999</v>
      </c>
      <c r="O94" s="36">
        <v>298.00472238999998</v>
      </c>
      <c r="P94" s="20" t="s">
        <v>19</v>
      </c>
      <c r="Q94" s="15" t="s">
        <v>660</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661</v>
      </c>
      <c r="D95" s="19" t="s">
        <v>662</v>
      </c>
      <c r="E95" s="16"/>
      <c r="F95" s="18">
        <v>1.1100000000000001</v>
      </c>
      <c r="G95" s="18">
        <v>0.98</v>
      </c>
      <c r="H95" s="18">
        <v>0.86</v>
      </c>
      <c r="I95" s="17"/>
      <c r="J95" s="18">
        <v>1.19</v>
      </c>
      <c r="K95" s="18">
        <v>1.43</v>
      </c>
      <c r="L95" s="18">
        <v>1.82</v>
      </c>
      <c r="M95" s="18"/>
      <c r="N95" s="18">
        <v>64.543662768000004</v>
      </c>
      <c r="O95" s="18">
        <v>1.0172139443999999</v>
      </c>
      <c r="P95" s="19" t="s">
        <v>19</v>
      </c>
      <c r="Q95" s="14" t="s">
        <v>663</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664</v>
      </c>
      <c r="D96" s="20" t="s">
        <v>665</v>
      </c>
      <c r="E96" s="16"/>
      <c r="F96" s="17">
        <v>4.4000000000000004</v>
      </c>
      <c r="G96" s="17">
        <v>3.91</v>
      </c>
      <c r="H96" s="17">
        <v>3.42</v>
      </c>
      <c r="I96" s="17"/>
      <c r="J96" s="17">
        <v>4.63</v>
      </c>
      <c r="K96" s="17">
        <v>5.6</v>
      </c>
      <c r="L96" s="17">
        <v>7.17</v>
      </c>
      <c r="M96" s="17"/>
      <c r="N96" s="17">
        <v>31.010579625999998</v>
      </c>
      <c r="O96" s="36">
        <v>1.1798586111</v>
      </c>
      <c r="P96" s="20" t="s">
        <v>16</v>
      </c>
      <c r="Q96" s="15" t="s">
        <v>666</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156</v>
      </c>
      <c r="D97" s="19" t="s">
        <v>157</v>
      </c>
      <c r="E97" s="16"/>
      <c r="F97" s="18">
        <v>7.46</v>
      </c>
      <c r="G97" s="18">
        <v>6.83</v>
      </c>
      <c r="H97" s="18">
        <v>6.2</v>
      </c>
      <c r="I97" s="17"/>
      <c r="J97" s="18">
        <v>7.75</v>
      </c>
      <c r="K97" s="18">
        <v>9</v>
      </c>
      <c r="L97" s="18">
        <v>11.03</v>
      </c>
      <c r="M97" s="18"/>
      <c r="N97" s="18">
        <v>34.772837975000002</v>
      </c>
      <c r="O97" s="18">
        <v>5.2174447221999998</v>
      </c>
      <c r="P97" s="19" t="s">
        <v>16</v>
      </c>
      <c r="Q97" s="14" t="s">
        <v>667</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512</v>
      </c>
      <c r="D98" s="20" t="s">
        <v>513</v>
      </c>
      <c r="E98" s="16"/>
      <c r="F98" s="17">
        <v>94.88</v>
      </c>
      <c r="G98" s="17">
        <v>85.64</v>
      </c>
      <c r="H98" s="17">
        <v>76.41</v>
      </c>
      <c r="I98" s="17"/>
      <c r="J98" s="17">
        <v>97.04</v>
      </c>
      <c r="K98" s="17">
        <v>115.5</v>
      </c>
      <c r="L98" s="17">
        <v>145.38</v>
      </c>
      <c r="M98" s="17"/>
      <c r="N98" s="17">
        <v>41.949034724999997</v>
      </c>
      <c r="O98" s="36">
        <v>2.9105107733</v>
      </c>
      <c r="P98" s="20" t="s">
        <v>16</v>
      </c>
      <c r="Q98" s="15" t="s">
        <v>668</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158</v>
      </c>
      <c r="D99" s="19" t="s">
        <v>159</v>
      </c>
      <c r="E99" s="16"/>
      <c r="F99" s="18">
        <v>14.29</v>
      </c>
      <c r="G99" s="18">
        <v>13.17</v>
      </c>
      <c r="H99" s="18">
        <v>12.06</v>
      </c>
      <c r="I99" s="17"/>
      <c r="J99" s="18">
        <v>15</v>
      </c>
      <c r="K99" s="18">
        <v>17.22</v>
      </c>
      <c r="L99" s="18">
        <v>20.82</v>
      </c>
      <c r="M99" s="18"/>
      <c r="N99" s="18">
        <v>28.702595253999998</v>
      </c>
      <c r="O99" s="18">
        <v>29.380170944</v>
      </c>
      <c r="P99" s="19" t="s">
        <v>16</v>
      </c>
      <c r="Q99" s="14" t="s">
        <v>669</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160</v>
      </c>
      <c r="D100" s="20" t="s">
        <v>161</v>
      </c>
      <c r="E100" s="16"/>
      <c r="F100" s="17">
        <v>7.55</v>
      </c>
      <c r="G100" s="17">
        <v>6.87</v>
      </c>
      <c r="H100" s="17">
        <v>6.19</v>
      </c>
      <c r="I100" s="17"/>
      <c r="J100" s="17">
        <v>7.79</v>
      </c>
      <c r="K100" s="17">
        <v>9.14</v>
      </c>
      <c r="L100" s="17">
        <v>11.34</v>
      </c>
      <c r="M100" s="17"/>
      <c r="N100" s="17">
        <v>40.329247033000001</v>
      </c>
      <c r="O100" s="36">
        <v>5.2644547222</v>
      </c>
      <c r="P100" s="20" t="s">
        <v>16</v>
      </c>
      <c r="Q100" s="15" t="s">
        <v>670</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162</v>
      </c>
      <c r="D101" s="19" t="s">
        <v>163</v>
      </c>
      <c r="E101" s="16"/>
      <c r="F101" s="18">
        <v>15.82</v>
      </c>
      <c r="G101" s="18">
        <v>14.46</v>
      </c>
      <c r="H101" s="18">
        <v>13.1</v>
      </c>
      <c r="I101" s="17"/>
      <c r="J101" s="18">
        <v>16.45</v>
      </c>
      <c r="K101" s="18">
        <v>19.16</v>
      </c>
      <c r="L101" s="18">
        <v>23.55</v>
      </c>
      <c r="M101" s="18"/>
      <c r="N101" s="18">
        <v>39.293847237999998</v>
      </c>
      <c r="O101" s="18">
        <v>55.656942944000001</v>
      </c>
      <c r="P101" s="19" t="s">
        <v>16</v>
      </c>
      <c r="Q101" s="14" t="s">
        <v>671</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164</v>
      </c>
      <c r="D102" s="20" t="s">
        <v>165</v>
      </c>
      <c r="E102" s="16"/>
      <c r="F102" s="17">
        <v>23.96</v>
      </c>
      <c r="G102" s="17">
        <v>22.74</v>
      </c>
      <c r="H102" s="17">
        <v>21.53</v>
      </c>
      <c r="I102" s="17"/>
      <c r="J102" s="17">
        <v>25.43</v>
      </c>
      <c r="K102" s="17">
        <v>27.85</v>
      </c>
      <c r="L102" s="17">
        <v>31.79</v>
      </c>
      <c r="M102" s="17"/>
      <c r="N102" s="17">
        <v>49.689431874</v>
      </c>
      <c r="O102" s="36">
        <v>6.7914918332999994</v>
      </c>
      <c r="P102" s="20" t="s">
        <v>19</v>
      </c>
      <c r="Q102" s="15" t="s">
        <v>672</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166</v>
      </c>
      <c r="D103" s="20" t="s">
        <v>167</v>
      </c>
      <c r="E103" s="16"/>
      <c r="F103" s="17">
        <v>105.11</v>
      </c>
      <c r="G103" s="17">
        <v>89.28</v>
      </c>
      <c r="H103" s="17">
        <v>73.45</v>
      </c>
      <c r="I103" s="17"/>
      <c r="J103" s="17">
        <v>108.14</v>
      </c>
      <c r="K103" s="17">
        <v>139.79</v>
      </c>
      <c r="L103" s="17">
        <v>191.01</v>
      </c>
      <c r="M103" s="17"/>
      <c r="N103" s="17">
        <v>40.724756393</v>
      </c>
      <c r="O103" s="36">
        <v>2.8225846566999997</v>
      </c>
      <c r="P103" s="20" t="s">
        <v>16</v>
      </c>
      <c r="Q103" s="15" t="s">
        <v>673</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168</v>
      </c>
      <c r="D104" s="19" t="s">
        <v>169</v>
      </c>
      <c r="E104" s="16"/>
      <c r="F104" s="18">
        <v>1.95</v>
      </c>
      <c r="G104" s="18">
        <v>0.45</v>
      </c>
      <c r="H104" s="18">
        <v>-1.04</v>
      </c>
      <c r="I104" s="17"/>
      <c r="J104" s="18">
        <v>2.06</v>
      </c>
      <c r="K104" s="18">
        <v>5.05</v>
      </c>
      <c r="L104" s="18">
        <v>9.89</v>
      </c>
      <c r="M104" s="18"/>
      <c r="N104" s="18">
        <v>26.955467386999999</v>
      </c>
      <c r="O104" s="18">
        <v>4.1067152778000002</v>
      </c>
      <c r="P104" s="19" t="s">
        <v>16</v>
      </c>
      <c r="Q104" s="14" t="s">
        <v>674</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170</v>
      </c>
      <c r="D105" s="20" t="s">
        <v>171</v>
      </c>
      <c r="E105" s="16"/>
      <c r="F105" s="17">
        <v>18.66</v>
      </c>
      <c r="G105" s="17">
        <v>16.850000000000001</v>
      </c>
      <c r="H105" s="17">
        <v>15.04</v>
      </c>
      <c r="I105" s="17"/>
      <c r="J105" s="17">
        <v>19.05</v>
      </c>
      <c r="K105" s="17">
        <v>22.66</v>
      </c>
      <c r="L105" s="17">
        <v>28.51</v>
      </c>
      <c r="M105" s="17"/>
      <c r="N105" s="17">
        <v>19.276927918999998</v>
      </c>
      <c r="O105" s="36">
        <v>294.51926878</v>
      </c>
      <c r="P105" s="20" t="s">
        <v>16</v>
      </c>
      <c r="Q105" s="15" t="s">
        <v>675</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172</v>
      </c>
      <c r="D106" s="19" t="s">
        <v>173</v>
      </c>
      <c r="E106" s="16"/>
      <c r="F106" s="18">
        <v>8.4</v>
      </c>
      <c r="G106" s="18">
        <v>7.52</v>
      </c>
      <c r="H106" s="18">
        <v>6.64</v>
      </c>
      <c r="I106" s="17"/>
      <c r="J106" s="18">
        <v>8.59</v>
      </c>
      <c r="K106" s="18">
        <v>10.34</v>
      </c>
      <c r="L106" s="18">
        <v>13.18</v>
      </c>
      <c r="M106" s="18"/>
      <c r="N106" s="18">
        <v>25.020463075999999</v>
      </c>
      <c r="O106" s="18">
        <v>128.85679316</v>
      </c>
      <c r="P106" s="19" t="s">
        <v>16</v>
      </c>
      <c r="Q106" s="14" t="s">
        <v>676</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174</v>
      </c>
      <c r="D107" s="20" t="s">
        <v>175</v>
      </c>
      <c r="E107" s="16"/>
      <c r="F107" s="17">
        <v>17.68</v>
      </c>
      <c r="G107" s="17">
        <v>16.37</v>
      </c>
      <c r="H107" s="17">
        <v>15.07</v>
      </c>
      <c r="I107" s="17"/>
      <c r="J107" s="17">
        <v>18.420000000000002</v>
      </c>
      <c r="K107" s="17">
        <v>21.02</v>
      </c>
      <c r="L107" s="17">
        <v>25.23</v>
      </c>
      <c r="M107" s="17"/>
      <c r="N107" s="17">
        <v>38.495330318000001</v>
      </c>
      <c r="O107" s="36">
        <v>46.642087721999999</v>
      </c>
      <c r="P107" s="20" t="s">
        <v>16</v>
      </c>
      <c r="Q107" s="15" t="s">
        <v>677</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176</v>
      </c>
      <c r="D108" s="19" t="s">
        <v>177</v>
      </c>
      <c r="E108" s="16"/>
      <c r="F108" s="18">
        <v>4.45</v>
      </c>
      <c r="G108" s="18">
        <v>3.94</v>
      </c>
      <c r="H108" s="18">
        <v>3.44</v>
      </c>
      <c r="I108" s="17"/>
      <c r="J108" s="18">
        <v>4.6100000000000003</v>
      </c>
      <c r="K108" s="18">
        <v>5.61</v>
      </c>
      <c r="L108" s="18">
        <v>7.23</v>
      </c>
      <c r="M108" s="18"/>
      <c r="N108" s="18">
        <v>26.298784539</v>
      </c>
      <c r="O108" s="18">
        <v>29.956277611000001</v>
      </c>
      <c r="P108" s="19" t="s">
        <v>16</v>
      </c>
      <c r="Q108" s="14" t="s">
        <v>678</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178</v>
      </c>
      <c r="D109" s="20" t="s">
        <v>179</v>
      </c>
      <c r="E109" s="16"/>
      <c r="F109" s="17">
        <v>5.27</v>
      </c>
      <c r="G109" s="17">
        <v>4.55</v>
      </c>
      <c r="H109" s="17">
        <v>3.83</v>
      </c>
      <c r="I109" s="17"/>
      <c r="J109" s="17">
        <v>5.49</v>
      </c>
      <c r="K109" s="17">
        <v>6.92</v>
      </c>
      <c r="L109" s="17">
        <v>9.25</v>
      </c>
      <c r="M109" s="17"/>
      <c r="N109" s="17">
        <v>45.524462755000002</v>
      </c>
      <c r="O109" s="36">
        <v>52.123144443999998</v>
      </c>
      <c r="P109" s="20" t="s">
        <v>16</v>
      </c>
      <c r="Q109" s="15" t="s">
        <v>679</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180</v>
      </c>
      <c r="D110" s="19" t="s">
        <v>181</v>
      </c>
      <c r="E110" s="16"/>
      <c r="F110" s="18">
        <v>11.41</v>
      </c>
      <c r="G110" s="18">
        <v>9.81</v>
      </c>
      <c r="H110" s="18">
        <v>8.2100000000000009</v>
      </c>
      <c r="I110" s="17"/>
      <c r="J110" s="18">
        <v>12.43</v>
      </c>
      <c r="K110" s="18">
        <v>15.62</v>
      </c>
      <c r="L110" s="18">
        <v>20.79</v>
      </c>
      <c r="M110" s="18"/>
      <c r="N110" s="18">
        <v>42.878501978000003</v>
      </c>
      <c r="O110" s="18">
        <v>30.337540222000001</v>
      </c>
      <c r="P110" s="19" t="s">
        <v>16</v>
      </c>
      <c r="Q110" s="14" t="s">
        <v>680</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182</v>
      </c>
      <c r="D111" s="20" t="s">
        <v>183</v>
      </c>
      <c r="E111" s="16"/>
      <c r="F111" s="17">
        <v>9.35</v>
      </c>
      <c r="G111" s="17">
        <v>2.09</v>
      </c>
      <c r="H111" s="17">
        <v>-5.15</v>
      </c>
      <c r="I111" s="17"/>
      <c r="J111" s="17">
        <v>9.76</v>
      </c>
      <c r="K111" s="17">
        <v>24.26</v>
      </c>
      <c r="L111" s="17">
        <v>47.73</v>
      </c>
      <c r="M111" s="17"/>
      <c r="N111" s="17">
        <v>29.436259219</v>
      </c>
      <c r="O111" s="36">
        <v>119.25371927</v>
      </c>
      <c r="P111" s="20" t="s">
        <v>16</v>
      </c>
      <c r="Q111" s="15" t="s">
        <v>681</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184</v>
      </c>
      <c r="D112" s="19" t="s">
        <v>185</v>
      </c>
      <c r="E112" s="16"/>
      <c r="F112" s="18">
        <v>2.89</v>
      </c>
      <c r="G112" s="18">
        <v>2.54</v>
      </c>
      <c r="H112" s="18">
        <v>2.19</v>
      </c>
      <c r="I112" s="17"/>
      <c r="J112" s="18">
        <v>3.12</v>
      </c>
      <c r="K112" s="18">
        <v>3.81</v>
      </c>
      <c r="L112" s="18">
        <v>4.9400000000000004</v>
      </c>
      <c r="M112" s="18"/>
      <c r="N112" s="18">
        <v>37.087343504000003</v>
      </c>
      <c r="O112" s="18">
        <v>3.9231741667</v>
      </c>
      <c r="P112" s="19" t="s">
        <v>16</v>
      </c>
      <c r="Q112" s="14" t="s">
        <v>682</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186</v>
      </c>
      <c r="D113" s="20" t="s">
        <v>187</v>
      </c>
      <c r="E113" s="16"/>
      <c r="F113" s="17">
        <v>2.85</v>
      </c>
      <c r="G113" s="17">
        <v>2.2799999999999998</v>
      </c>
      <c r="H113" s="17">
        <v>1.72</v>
      </c>
      <c r="I113" s="17"/>
      <c r="J113" s="17">
        <v>4.05</v>
      </c>
      <c r="K113" s="17">
        <v>5.17</v>
      </c>
      <c r="L113" s="17">
        <v>7</v>
      </c>
      <c r="M113" s="17"/>
      <c r="N113" s="17">
        <v>56.824316134999997</v>
      </c>
      <c r="O113" s="36">
        <v>4.1529847222000003</v>
      </c>
      <c r="P113" s="20" t="s">
        <v>19</v>
      </c>
      <c r="Q113" s="15" t="s">
        <v>683</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188</v>
      </c>
      <c r="D114" s="19" t="s">
        <v>189</v>
      </c>
      <c r="E114" s="16"/>
      <c r="F114" s="18">
        <v>3.94</v>
      </c>
      <c r="G114" s="18">
        <v>3.66</v>
      </c>
      <c r="H114" s="18">
        <v>3.39</v>
      </c>
      <c r="I114" s="17"/>
      <c r="J114" s="18">
        <v>4.3899999999999997</v>
      </c>
      <c r="K114" s="18">
        <v>4.93</v>
      </c>
      <c r="L114" s="18">
        <v>5.81</v>
      </c>
      <c r="M114" s="18"/>
      <c r="N114" s="18">
        <v>51.765314928999999</v>
      </c>
      <c r="O114" s="18">
        <v>8.1120606111000004</v>
      </c>
      <c r="P114" s="19" t="s">
        <v>19</v>
      </c>
      <c r="Q114" s="14" t="s">
        <v>684</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190</v>
      </c>
      <c r="D115" s="20" t="s">
        <v>191</v>
      </c>
      <c r="E115" s="16"/>
      <c r="F115" s="17">
        <v>21.82</v>
      </c>
      <c r="G115" s="17">
        <v>20.07</v>
      </c>
      <c r="H115" s="17">
        <v>18.329999999999998</v>
      </c>
      <c r="I115" s="17"/>
      <c r="J115" s="17">
        <v>22.38</v>
      </c>
      <c r="K115" s="17">
        <v>25.86</v>
      </c>
      <c r="L115" s="17">
        <v>31.5</v>
      </c>
      <c r="M115" s="17"/>
      <c r="N115" s="17">
        <v>35.312882633000001</v>
      </c>
      <c r="O115" s="36">
        <v>65.645514388999999</v>
      </c>
      <c r="P115" s="20" t="s">
        <v>16</v>
      </c>
      <c r="Q115" s="15" t="s">
        <v>685</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192</v>
      </c>
      <c r="D116" s="19" t="s">
        <v>193</v>
      </c>
      <c r="E116" s="16"/>
      <c r="F116" s="18">
        <v>27.44</v>
      </c>
      <c r="G116" s="18">
        <v>25.59</v>
      </c>
      <c r="H116" s="18">
        <v>23.75</v>
      </c>
      <c r="I116" s="17"/>
      <c r="J116" s="18">
        <v>28.64</v>
      </c>
      <c r="K116" s="18">
        <v>32.32</v>
      </c>
      <c r="L116" s="18">
        <v>38.28</v>
      </c>
      <c r="M116" s="18"/>
      <c r="N116" s="18">
        <v>41.271196361000001</v>
      </c>
      <c r="O116" s="18">
        <v>76.588433111000001</v>
      </c>
      <c r="P116" s="19" t="s">
        <v>16</v>
      </c>
      <c r="Q116" s="14" t="s">
        <v>686</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194</v>
      </c>
      <c r="D117" s="20" t="s">
        <v>195</v>
      </c>
      <c r="E117" s="16"/>
      <c r="F117" s="17">
        <v>38.799999999999997</v>
      </c>
      <c r="G117" s="17">
        <v>32.99</v>
      </c>
      <c r="H117" s="17">
        <v>27.18</v>
      </c>
      <c r="I117" s="17"/>
      <c r="J117" s="17">
        <v>48.53</v>
      </c>
      <c r="K117" s="17">
        <v>60.14</v>
      </c>
      <c r="L117" s="17">
        <v>78.94</v>
      </c>
      <c r="M117" s="17"/>
      <c r="N117" s="17">
        <v>55.036460398000003</v>
      </c>
      <c r="O117" s="36">
        <v>9.4925277344999994</v>
      </c>
      <c r="P117" s="20" t="s">
        <v>19</v>
      </c>
      <c r="Q117" s="15" t="s">
        <v>687</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196</v>
      </c>
      <c r="D118" s="19" t="s">
        <v>197</v>
      </c>
      <c r="E118" s="16"/>
      <c r="F118" s="18">
        <v>13.77</v>
      </c>
      <c r="G118" s="18">
        <v>12.57</v>
      </c>
      <c r="H118" s="18">
        <v>11.37</v>
      </c>
      <c r="I118" s="17"/>
      <c r="J118" s="18">
        <v>14.37</v>
      </c>
      <c r="K118" s="18">
        <v>16.760000000000002</v>
      </c>
      <c r="L118" s="18">
        <v>20.64</v>
      </c>
      <c r="M118" s="18"/>
      <c r="N118" s="18">
        <v>62.026511136000003</v>
      </c>
      <c r="O118" s="18">
        <v>36.783258611000001</v>
      </c>
      <c r="P118" s="19" t="s">
        <v>19</v>
      </c>
      <c r="Q118" s="14" t="s">
        <v>688</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198</v>
      </c>
      <c r="D119" s="20" t="s">
        <v>199</v>
      </c>
      <c r="E119" s="16"/>
      <c r="F119" s="17">
        <v>42.71</v>
      </c>
      <c r="G119" s="17">
        <v>39.15</v>
      </c>
      <c r="H119" s="17">
        <v>35.590000000000003</v>
      </c>
      <c r="I119" s="17"/>
      <c r="J119" s="17">
        <v>45.04</v>
      </c>
      <c r="K119" s="17">
        <v>52.15</v>
      </c>
      <c r="L119" s="17">
        <v>63.66</v>
      </c>
      <c r="M119" s="17"/>
      <c r="N119" s="17">
        <v>48.336302189999998</v>
      </c>
      <c r="O119" s="36">
        <v>103.66532481</v>
      </c>
      <c r="P119" s="20" t="s">
        <v>16</v>
      </c>
      <c r="Q119" s="15" t="s">
        <v>689</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200</v>
      </c>
      <c r="D120" s="19" t="s">
        <v>201</v>
      </c>
      <c r="E120" s="16"/>
      <c r="F120" s="18">
        <v>9.2799999999999994</v>
      </c>
      <c r="G120" s="18">
        <v>8.6</v>
      </c>
      <c r="H120" s="18">
        <v>7.93</v>
      </c>
      <c r="I120" s="17"/>
      <c r="J120" s="18">
        <v>9.56</v>
      </c>
      <c r="K120" s="18">
        <v>10.9</v>
      </c>
      <c r="L120" s="18">
        <v>13.08</v>
      </c>
      <c r="M120" s="18"/>
      <c r="N120" s="18">
        <v>29.397859344</v>
      </c>
      <c r="O120" s="18">
        <v>14.248883943999999</v>
      </c>
      <c r="P120" s="19" t="s">
        <v>16</v>
      </c>
      <c r="Q120" s="14" t="s">
        <v>690</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202</v>
      </c>
      <c r="D121" s="20" t="s">
        <v>203</v>
      </c>
      <c r="E121" s="16"/>
      <c r="F121" s="17">
        <v>9.7200000000000006</v>
      </c>
      <c r="G121" s="17">
        <v>9.17</v>
      </c>
      <c r="H121" s="17">
        <v>8.6300000000000008</v>
      </c>
      <c r="I121" s="17"/>
      <c r="J121" s="17">
        <v>10.07</v>
      </c>
      <c r="K121" s="17">
        <v>11.15</v>
      </c>
      <c r="L121" s="17">
        <v>12.92</v>
      </c>
      <c r="M121" s="17"/>
      <c r="N121" s="17">
        <v>64.012943785000004</v>
      </c>
      <c r="O121" s="36">
        <v>8.8055600556000009</v>
      </c>
      <c r="P121" s="20" t="s">
        <v>19</v>
      </c>
      <c r="Q121" s="15" t="s">
        <v>691</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204</v>
      </c>
      <c r="D122" s="19" t="s">
        <v>205</v>
      </c>
      <c r="E122" s="16"/>
      <c r="F122" s="18">
        <v>56.44</v>
      </c>
      <c r="G122" s="18">
        <v>50.39</v>
      </c>
      <c r="H122" s="18">
        <v>44.35</v>
      </c>
      <c r="I122" s="17"/>
      <c r="J122" s="18">
        <v>58.4</v>
      </c>
      <c r="K122" s="18">
        <v>70.48</v>
      </c>
      <c r="L122" s="18">
        <v>90.04</v>
      </c>
      <c r="M122" s="18"/>
      <c r="N122" s="18">
        <v>41.598810018000002</v>
      </c>
      <c r="O122" s="18">
        <v>64.287430833000002</v>
      </c>
      <c r="P122" s="19" t="s">
        <v>16</v>
      </c>
      <c r="Q122" s="14" t="s">
        <v>692</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206</v>
      </c>
      <c r="D123" s="20" t="s">
        <v>207</v>
      </c>
      <c r="E123" s="16"/>
      <c r="F123" s="17">
        <v>28.12</v>
      </c>
      <c r="G123" s="17">
        <v>26.46</v>
      </c>
      <c r="H123" s="17">
        <v>24.8</v>
      </c>
      <c r="I123" s="17"/>
      <c r="J123" s="17">
        <v>28.91</v>
      </c>
      <c r="K123" s="17">
        <v>32.22</v>
      </c>
      <c r="L123" s="17">
        <v>37.590000000000003</v>
      </c>
      <c r="M123" s="17"/>
      <c r="N123" s="17">
        <v>49.421943515000002</v>
      </c>
      <c r="O123" s="36">
        <v>77.213923722000004</v>
      </c>
      <c r="P123" s="20" t="s">
        <v>16</v>
      </c>
      <c r="Q123" s="15" t="s">
        <v>693</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208</v>
      </c>
      <c r="D124" s="19" t="s">
        <v>209</v>
      </c>
      <c r="E124" s="16"/>
      <c r="F124" s="18">
        <v>13.35</v>
      </c>
      <c r="G124" s="18">
        <v>11.96</v>
      </c>
      <c r="H124" s="18">
        <v>10.57</v>
      </c>
      <c r="I124" s="17"/>
      <c r="J124" s="18">
        <v>13.78</v>
      </c>
      <c r="K124" s="18">
        <v>16.55</v>
      </c>
      <c r="L124" s="18">
        <v>21.03</v>
      </c>
      <c r="M124" s="18"/>
      <c r="N124" s="18">
        <v>43.396473262999997</v>
      </c>
      <c r="O124" s="18">
        <v>2.2427823889000003</v>
      </c>
      <c r="P124" s="19" t="s">
        <v>16</v>
      </c>
      <c r="Q124" s="14" t="s">
        <v>694</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208</v>
      </c>
      <c r="D125" s="20" t="s">
        <v>210</v>
      </c>
      <c r="E125" s="16"/>
      <c r="F125" s="17">
        <v>13.31</v>
      </c>
      <c r="G125" s="17">
        <v>11.9</v>
      </c>
      <c r="H125" s="17">
        <v>10.5</v>
      </c>
      <c r="I125" s="17"/>
      <c r="J125" s="17">
        <v>13.77</v>
      </c>
      <c r="K125" s="17">
        <v>16.57</v>
      </c>
      <c r="L125" s="17">
        <v>21.12</v>
      </c>
      <c r="M125" s="17"/>
      <c r="N125" s="17">
        <v>41.664891503</v>
      </c>
      <c r="O125" s="36">
        <v>465.49830722000002</v>
      </c>
      <c r="P125" s="20" t="s">
        <v>16</v>
      </c>
      <c r="Q125" s="15" t="s">
        <v>695</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211</v>
      </c>
      <c r="D126" s="19" t="s">
        <v>212</v>
      </c>
      <c r="E126" s="16"/>
      <c r="F126" s="18">
        <v>40.81</v>
      </c>
      <c r="G126" s="18">
        <v>36.36</v>
      </c>
      <c r="H126" s="18">
        <v>31.91</v>
      </c>
      <c r="I126" s="17"/>
      <c r="J126" s="18">
        <v>42.12</v>
      </c>
      <c r="K126" s="18">
        <v>51.01</v>
      </c>
      <c r="L126" s="18">
        <v>65.41</v>
      </c>
      <c r="M126" s="18"/>
      <c r="N126" s="18">
        <v>41.477946594999999</v>
      </c>
      <c r="O126" s="18">
        <v>56.161324110999999</v>
      </c>
      <c r="P126" s="19" t="s">
        <v>16</v>
      </c>
      <c r="Q126" s="14" t="s">
        <v>696</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211</v>
      </c>
      <c r="D127" s="20" t="s">
        <v>213</v>
      </c>
      <c r="E127" s="16"/>
      <c r="F127" s="17">
        <v>42.82</v>
      </c>
      <c r="G127" s="17">
        <v>38.61</v>
      </c>
      <c r="H127" s="17">
        <v>34.4</v>
      </c>
      <c r="I127" s="17"/>
      <c r="J127" s="17">
        <v>44.2</v>
      </c>
      <c r="K127" s="17">
        <v>52.61</v>
      </c>
      <c r="L127" s="17">
        <v>66.23</v>
      </c>
      <c r="M127" s="17"/>
      <c r="N127" s="17">
        <v>37.444166078000002</v>
      </c>
      <c r="O127" s="36">
        <v>1707.5481649999999</v>
      </c>
      <c r="P127" s="20" t="s">
        <v>16</v>
      </c>
      <c r="Q127" s="15" t="s">
        <v>697</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214</v>
      </c>
      <c r="D128" s="19" t="s">
        <v>215</v>
      </c>
      <c r="E128" s="16"/>
      <c r="F128" s="18">
        <v>3.18</v>
      </c>
      <c r="G128" s="18">
        <v>2.93</v>
      </c>
      <c r="H128" s="18">
        <v>2.68</v>
      </c>
      <c r="I128" s="17"/>
      <c r="J128" s="18">
        <v>3.4</v>
      </c>
      <c r="K128" s="18">
        <v>3.89</v>
      </c>
      <c r="L128" s="18">
        <v>4.6900000000000004</v>
      </c>
      <c r="M128" s="18"/>
      <c r="N128" s="18">
        <v>58.392791131000003</v>
      </c>
      <c r="O128" s="18">
        <v>3.5897266110999997</v>
      </c>
      <c r="P128" s="19" t="s">
        <v>19</v>
      </c>
      <c r="Q128" s="14" t="s">
        <v>557</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216</v>
      </c>
      <c r="D129" s="20" t="s">
        <v>217</v>
      </c>
      <c r="E129" s="16"/>
      <c r="F129" s="17">
        <v>79.69</v>
      </c>
      <c r="G129" s="17">
        <v>73.819999999999993</v>
      </c>
      <c r="H129" s="17">
        <v>67.95</v>
      </c>
      <c r="I129" s="17"/>
      <c r="J129" s="17">
        <v>81.239999999999995</v>
      </c>
      <c r="K129" s="17">
        <v>92.97</v>
      </c>
      <c r="L129" s="17">
        <v>111.96</v>
      </c>
      <c r="M129" s="17"/>
      <c r="N129" s="17">
        <v>33.100507919999998</v>
      </c>
      <c r="O129" s="36">
        <v>87.764967296999998</v>
      </c>
      <c r="P129" s="20" t="s">
        <v>16</v>
      </c>
      <c r="Q129" s="15" t="s">
        <v>698</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218</v>
      </c>
      <c r="D130" s="19" t="s">
        <v>219</v>
      </c>
      <c r="E130" s="16"/>
      <c r="F130" s="18">
        <v>9.0399999999999991</v>
      </c>
      <c r="G130" s="18">
        <v>7.89</v>
      </c>
      <c r="H130" s="18">
        <v>6.74</v>
      </c>
      <c r="I130" s="17"/>
      <c r="J130" s="18">
        <v>9.33</v>
      </c>
      <c r="K130" s="18">
        <v>11.62</v>
      </c>
      <c r="L130" s="18">
        <v>15.33</v>
      </c>
      <c r="M130" s="18"/>
      <c r="N130" s="18">
        <v>39.645604448</v>
      </c>
      <c r="O130" s="18">
        <v>33.156430721999996</v>
      </c>
      <c r="P130" s="19" t="s">
        <v>16</v>
      </c>
      <c r="Q130" s="14" t="s">
        <v>699</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220</v>
      </c>
      <c r="D131" s="20" t="s">
        <v>221</v>
      </c>
      <c r="E131" s="16"/>
      <c r="F131" s="17">
        <v>148.85</v>
      </c>
      <c r="G131" s="17">
        <v>137.80000000000001</v>
      </c>
      <c r="H131" s="17">
        <v>126.76</v>
      </c>
      <c r="I131" s="17"/>
      <c r="J131" s="17">
        <v>150.79</v>
      </c>
      <c r="K131" s="17">
        <v>172.87</v>
      </c>
      <c r="L131" s="17">
        <v>208.6</v>
      </c>
      <c r="M131" s="17"/>
      <c r="N131" s="17">
        <v>34.005824840000002</v>
      </c>
      <c r="O131" s="36">
        <v>13.140846028</v>
      </c>
      <c r="P131" s="20" t="s">
        <v>16</v>
      </c>
      <c r="Q131" s="15" t="s">
        <v>700</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222</v>
      </c>
      <c r="D132" s="19" t="s">
        <v>223</v>
      </c>
      <c r="E132" s="16"/>
      <c r="F132" s="18">
        <v>7.59</v>
      </c>
      <c r="G132" s="18">
        <v>6.1</v>
      </c>
      <c r="H132" s="18">
        <v>4.62</v>
      </c>
      <c r="I132" s="17"/>
      <c r="J132" s="18">
        <v>8.08</v>
      </c>
      <c r="K132" s="18">
        <v>11.04</v>
      </c>
      <c r="L132" s="18">
        <v>15.85</v>
      </c>
      <c r="M132" s="18"/>
      <c r="N132" s="18">
        <v>48.719875188000003</v>
      </c>
      <c r="O132" s="18">
        <v>12.329632166</v>
      </c>
      <c r="P132" s="19" t="s">
        <v>16</v>
      </c>
      <c r="Q132" s="14" t="s">
        <v>701</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224</v>
      </c>
      <c r="D133" s="20" t="s">
        <v>225</v>
      </c>
      <c r="E133" s="16"/>
      <c r="F133" s="17">
        <v>8.1999999999999993</v>
      </c>
      <c r="G133" s="17">
        <v>7.27</v>
      </c>
      <c r="H133" s="17">
        <v>6.34</v>
      </c>
      <c r="I133" s="17"/>
      <c r="J133" s="17">
        <v>8.48</v>
      </c>
      <c r="K133" s="17">
        <v>10.33</v>
      </c>
      <c r="L133" s="17">
        <v>13.33</v>
      </c>
      <c r="M133" s="17"/>
      <c r="N133" s="17">
        <v>30.261530744000002</v>
      </c>
      <c r="O133" s="36">
        <v>47.303729388999997</v>
      </c>
      <c r="P133" s="20" t="s">
        <v>16</v>
      </c>
      <c r="Q133" s="15" t="s">
        <v>702</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226</v>
      </c>
      <c r="D134" s="19" t="s">
        <v>227</v>
      </c>
      <c r="E134" s="16"/>
      <c r="F134" s="18">
        <v>3.94</v>
      </c>
      <c r="G134" s="18">
        <v>3.64</v>
      </c>
      <c r="H134" s="18">
        <v>3.34</v>
      </c>
      <c r="I134" s="17"/>
      <c r="J134" s="18">
        <v>4.0199999999999996</v>
      </c>
      <c r="K134" s="18">
        <v>4.6100000000000003</v>
      </c>
      <c r="L134" s="18">
        <v>5.56</v>
      </c>
      <c r="M134" s="18"/>
      <c r="N134" s="18">
        <v>43.612231964999999</v>
      </c>
      <c r="O134" s="18">
        <v>2.7740399999999998</v>
      </c>
      <c r="P134" s="19" t="s">
        <v>16</v>
      </c>
      <c r="Q134" s="14" t="s">
        <v>703</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226</v>
      </c>
      <c r="D135" s="20" t="s">
        <v>228</v>
      </c>
      <c r="E135" s="16"/>
      <c r="F135" s="17">
        <v>3.93</v>
      </c>
      <c r="G135" s="17">
        <v>3.64</v>
      </c>
      <c r="H135" s="17">
        <v>3.35</v>
      </c>
      <c r="I135" s="17"/>
      <c r="J135" s="17">
        <v>4</v>
      </c>
      <c r="K135" s="17">
        <v>4.57</v>
      </c>
      <c r="L135" s="17">
        <v>5.51</v>
      </c>
      <c r="M135" s="17"/>
      <c r="N135" s="17">
        <v>44.286368142000001</v>
      </c>
      <c r="O135" s="36">
        <v>12.360953611000001</v>
      </c>
      <c r="P135" s="20" t="s">
        <v>16</v>
      </c>
      <c r="Q135" s="15" t="s">
        <v>704</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226</v>
      </c>
      <c r="D136" s="19" t="s">
        <v>229</v>
      </c>
      <c r="E136" s="16"/>
      <c r="F136" s="18">
        <v>19.66</v>
      </c>
      <c r="G136" s="18">
        <v>18.14</v>
      </c>
      <c r="H136" s="18">
        <v>16.62</v>
      </c>
      <c r="I136" s="17"/>
      <c r="J136" s="18">
        <v>20.05</v>
      </c>
      <c r="K136" s="18">
        <v>23.08</v>
      </c>
      <c r="L136" s="18">
        <v>28</v>
      </c>
      <c r="M136" s="18"/>
      <c r="N136" s="18">
        <v>43.308855575999999</v>
      </c>
      <c r="O136" s="18">
        <v>125.13735971999999</v>
      </c>
      <c r="P136" s="19" t="s">
        <v>16</v>
      </c>
      <c r="Q136" s="14" t="s">
        <v>705</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230</v>
      </c>
      <c r="D137" s="20" t="s">
        <v>231</v>
      </c>
      <c r="E137" s="16"/>
      <c r="F137" s="17">
        <v>17.43</v>
      </c>
      <c r="G137" s="17">
        <v>15.6</v>
      </c>
      <c r="H137" s="17">
        <v>13.77</v>
      </c>
      <c r="I137" s="17"/>
      <c r="J137" s="17">
        <v>17.88</v>
      </c>
      <c r="K137" s="17">
        <v>21.53</v>
      </c>
      <c r="L137" s="17">
        <v>27.44</v>
      </c>
      <c r="M137" s="17"/>
      <c r="N137" s="17">
        <v>39.749249699000003</v>
      </c>
      <c r="O137" s="36">
        <v>12.693672444000001</v>
      </c>
      <c r="P137" s="20" t="s">
        <v>16</v>
      </c>
      <c r="Q137" s="15" t="s">
        <v>706</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232</v>
      </c>
      <c r="D138" s="19" t="s">
        <v>233</v>
      </c>
      <c r="E138" s="16"/>
      <c r="F138" s="18">
        <v>4.5999999999999996</v>
      </c>
      <c r="G138" s="18">
        <v>4</v>
      </c>
      <c r="H138" s="18">
        <v>3.4</v>
      </c>
      <c r="I138" s="17"/>
      <c r="J138" s="18">
        <v>4.8</v>
      </c>
      <c r="K138" s="18">
        <v>5.99</v>
      </c>
      <c r="L138" s="18">
        <v>7.93</v>
      </c>
      <c r="M138" s="18"/>
      <c r="N138" s="18">
        <v>40.818994818999997</v>
      </c>
      <c r="O138" s="18">
        <v>6.8501663332999998</v>
      </c>
      <c r="P138" s="19" t="s">
        <v>16</v>
      </c>
      <c r="Q138" s="14" t="s">
        <v>707</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234</v>
      </c>
      <c r="D139" s="19" t="s">
        <v>235</v>
      </c>
      <c r="E139" s="16"/>
      <c r="F139" s="18">
        <v>46</v>
      </c>
      <c r="G139" s="18">
        <v>41.46</v>
      </c>
      <c r="H139" s="18">
        <v>36.93</v>
      </c>
      <c r="I139" s="17"/>
      <c r="J139" s="18">
        <v>48.35</v>
      </c>
      <c r="K139" s="18">
        <v>57.41</v>
      </c>
      <c r="L139" s="18">
        <v>72.069999999999993</v>
      </c>
      <c r="M139" s="18"/>
      <c r="N139" s="18">
        <v>40.904309396000002</v>
      </c>
      <c r="O139" s="18">
        <v>463.96510716999995</v>
      </c>
      <c r="P139" s="19" t="s">
        <v>16</v>
      </c>
      <c r="Q139" s="14" t="s">
        <v>708</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234</v>
      </c>
      <c r="D140" s="20" t="s">
        <v>236</v>
      </c>
      <c r="E140" s="16"/>
      <c r="F140" s="17">
        <v>44.03</v>
      </c>
      <c r="G140" s="17">
        <v>40.270000000000003</v>
      </c>
      <c r="H140" s="17">
        <v>36.51</v>
      </c>
      <c r="I140" s="17"/>
      <c r="J140" s="17">
        <v>46.48</v>
      </c>
      <c r="K140" s="17">
        <v>53.99</v>
      </c>
      <c r="L140" s="17">
        <v>66.150000000000006</v>
      </c>
      <c r="M140" s="17"/>
      <c r="N140" s="17">
        <v>43.135846073000003</v>
      </c>
      <c r="O140" s="36">
        <v>14.150691333000001</v>
      </c>
      <c r="P140" s="20" t="s">
        <v>16</v>
      </c>
      <c r="Q140" s="15" t="s">
        <v>709</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237</v>
      </c>
      <c r="D141" s="19" t="s">
        <v>238</v>
      </c>
      <c r="E141" s="16"/>
      <c r="F141" s="18">
        <v>27.56</v>
      </c>
      <c r="G141" s="18">
        <v>24.97</v>
      </c>
      <c r="H141" s="18">
        <v>22.38</v>
      </c>
      <c r="I141" s="17"/>
      <c r="J141" s="18">
        <v>28.3</v>
      </c>
      <c r="K141" s="18">
        <v>33.47</v>
      </c>
      <c r="L141" s="18">
        <v>41.85</v>
      </c>
      <c r="M141" s="18"/>
      <c r="N141" s="18">
        <v>49.104735495</v>
      </c>
      <c r="O141" s="18">
        <v>16.380744556</v>
      </c>
      <c r="P141" s="19" t="s">
        <v>16</v>
      </c>
      <c r="Q141" s="14" t="s">
        <v>710</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239</v>
      </c>
      <c r="D142" s="20" t="s">
        <v>240</v>
      </c>
      <c r="E142" s="16"/>
      <c r="F142" s="17">
        <v>14.61</v>
      </c>
      <c r="G142" s="17">
        <v>13.42</v>
      </c>
      <c r="H142" s="17">
        <v>12.24</v>
      </c>
      <c r="I142" s="17"/>
      <c r="J142" s="17">
        <v>15.5</v>
      </c>
      <c r="K142" s="17">
        <v>17.86</v>
      </c>
      <c r="L142" s="17">
        <v>21.68</v>
      </c>
      <c r="M142" s="17"/>
      <c r="N142" s="17">
        <v>51.255206571999999</v>
      </c>
      <c r="O142" s="36">
        <v>220.68386556000002</v>
      </c>
      <c r="P142" s="20" t="s">
        <v>16</v>
      </c>
      <c r="Q142" s="15" t="s">
        <v>711</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241</v>
      </c>
      <c r="D143" s="19" t="s">
        <v>242</v>
      </c>
      <c r="E143" s="16"/>
      <c r="F143" s="18">
        <v>3.82</v>
      </c>
      <c r="G143" s="18">
        <v>3.34</v>
      </c>
      <c r="H143" s="18">
        <v>2.87</v>
      </c>
      <c r="I143" s="17"/>
      <c r="J143" s="18">
        <v>4.8</v>
      </c>
      <c r="K143" s="18">
        <v>5.74</v>
      </c>
      <c r="L143" s="18">
        <v>7.26</v>
      </c>
      <c r="M143" s="18"/>
      <c r="N143" s="18">
        <v>61.644193424999997</v>
      </c>
      <c r="O143" s="18">
        <v>29.743490777999998</v>
      </c>
      <c r="P143" s="19" t="s">
        <v>19</v>
      </c>
      <c r="Q143" s="14" t="s">
        <v>712</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243</v>
      </c>
      <c r="D144" s="20" t="s">
        <v>244</v>
      </c>
      <c r="E144" s="16"/>
      <c r="F144" s="17">
        <v>22.86</v>
      </c>
      <c r="G144" s="17">
        <v>20.81</v>
      </c>
      <c r="H144" s="17">
        <v>18.77</v>
      </c>
      <c r="I144" s="17"/>
      <c r="J144" s="17">
        <v>23.6</v>
      </c>
      <c r="K144" s="17">
        <v>27.68</v>
      </c>
      <c r="L144" s="17">
        <v>34.299999999999997</v>
      </c>
      <c r="M144" s="17"/>
      <c r="N144" s="17">
        <v>40.133549141000003</v>
      </c>
      <c r="O144" s="36">
        <v>21.845811000000001</v>
      </c>
      <c r="P144" s="20" t="s">
        <v>16</v>
      </c>
      <c r="Q144" s="15" t="s">
        <v>713</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245</v>
      </c>
      <c r="D145" s="19" t="s">
        <v>246</v>
      </c>
      <c r="E145" s="16"/>
      <c r="F145" s="18">
        <v>9.6</v>
      </c>
      <c r="G145" s="18">
        <v>8.42</v>
      </c>
      <c r="H145" s="18">
        <v>7.25</v>
      </c>
      <c r="I145" s="17"/>
      <c r="J145" s="18">
        <v>11.38</v>
      </c>
      <c r="K145" s="18">
        <v>13.72</v>
      </c>
      <c r="L145" s="18">
        <v>17.510000000000002</v>
      </c>
      <c r="M145" s="18"/>
      <c r="N145" s="18">
        <v>58.514004827000001</v>
      </c>
      <c r="O145" s="18">
        <v>178.30408700000001</v>
      </c>
      <c r="P145" s="19" t="s">
        <v>19</v>
      </c>
      <c r="Q145" s="14" t="s">
        <v>714</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247</v>
      </c>
      <c r="D146" s="20" t="s">
        <v>248</v>
      </c>
      <c r="E146" s="16"/>
      <c r="F146" s="17">
        <v>5.89</v>
      </c>
      <c r="G146" s="17">
        <v>5.39</v>
      </c>
      <c r="H146" s="17">
        <v>4.9000000000000004</v>
      </c>
      <c r="I146" s="17"/>
      <c r="J146" s="17">
        <v>6.05</v>
      </c>
      <c r="K146" s="17">
        <v>7.03</v>
      </c>
      <c r="L146" s="17">
        <v>8.6199999999999992</v>
      </c>
      <c r="M146" s="17"/>
      <c r="N146" s="17">
        <v>35.765274322000003</v>
      </c>
      <c r="O146" s="36">
        <v>4.849774</v>
      </c>
      <c r="P146" s="20" t="s">
        <v>16</v>
      </c>
      <c r="Q146" s="15" t="s">
        <v>715</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247</v>
      </c>
      <c r="D147" s="19" t="s">
        <v>249</v>
      </c>
      <c r="E147" s="16"/>
      <c r="F147" s="18">
        <v>6.24</v>
      </c>
      <c r="G147" s="18">
        <v>5.74</v>
      </c>
      <c r="H147" s="18">
        <v>5.25</v>
      </c>
      <c r="I147" s="17"/>
      <c r="J147" s="18">
        <v>6.4</v>
      </c>
      <c r="K147" s="18">
        <v>7.38</v>
      </c>
      <c r="L147" s="18">
        <v>8.98</v>
      </c>
      <c r="M147" s="18"/>
      <c r="N147" s="18">
        <v>37.870668858000002</v>
      </c>
      <c r="O147" s="18">
        <v>89.959860000000006</v>
      </c>
      <c r="P147" s="19" t="s">
        <v>16</v>
      </c>
      <c r="Q147" s="14" t="s">
        <v>716</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250</v>
      </c>
      <c r="D148" s="20" t="s">
        <v>251</v>
      </c>
      <c r="E148" s="16"/>
      <c r="F148" s="17">
        <v>17.2</v>
      </c>
      <c r="G148" s="17">
        <v>14.22</v>
      </c>
      <c r="H148" s="17">
        <v>11.24</v>
      </c>
      <c r="I148" s="17"/>
      <c r="J148" s="17">
        <v>17.850000000000001</v>
      </c>
      <c r="K148" s="17">
        <v>23.8</v>
      </c>
      <c r="L148" s="17">
        <v>33.44</v>
      </c>
      <c r="M148" s="17"/>
      <c r="N148" s="17">
        <v>24.027509163000001</v>
      </c>
      <c r="O148" s="36">
        <v>222.86899682999999</v>
      </c>
      <c r="P148" s="20" t="s">
        <v>16</v>
      </c>
      <c r="Q148" s="15" t="s">
        <v>717</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558</v>
      </c>
      <c r="D149" s="19" t="s">
        <v>559</v>
      </c>
      <c r="E149" s="16"/>
      <c r="F149" s="18">
        <v>85.34</v>
      </c>
      <c r="G149" s="18">
        <v>77.23</v>
      </c>
      <c r="H149" s="18">
        <v>69.13</v>
      </c>
      <c r="I149" s="17"/>
      <c r="J149" s="18">
        <v>86.75</v>
      </c>
      <c r="K149" s="18">
        <v>102.95</v>
      </c>
      <c r="L149" s="18">
        <v>129.18</v>
      </c>
      <c r="M149" s="18"/>
      <c r="N149" s="18">
        <v>44.494663416999998</v>
      </c>
      <c r="O149" s="18">
        <v>1.164186275</v>
      </c>
      <c r="P149" s="19" t="s">
        <v>16</v>
      </c>
      <c r="Q149" s="14" t="s">
        <v>718</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252</v>
      </c>
      <c r="D150" s="20" t="s">
        <v>253</v>
      </c>
      <c r="E150" s="16"/>
      <c r="F150" s="17">
        <v>3.42</v>
      </c>
      <c r="G150" s="17">
        <v>2.95</v>
      </c>
      <c r="H150" s="17">
        <v>2.48</v>
      </c>
      <c r="I150" s="17"/>
      <c r="J150" s="17">
        <v>3.52</v>
      </c>
      <c r="K150" s="17">
        <v>4.45</v>
      </c>
      <c r="L150" s="17">
        <v>5.96</v>
      </c>
      <c r="M150" s="17"/>
      <c r="N150" s="17">
        <v>47.051066220000003</v>
      </c>
      <c r="O150" s="36">
        <v>5.6715440556000001</v>
      </c>
      <c r="P150" s="20" t="s">
        <v>16</v>
      </c>
      <c r="Q150" s="15" t="s">
        <v>719</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254</v>
      </c>
      <c r="D151" s="19" t="s">
        <v>255</v>
      </c>
      <c r="E151" s="16"/>
      <c r="F151" s="18">
        <v>3.71</v>
      </c>
      <c r="G151" s="18">
        <v>3.48</v>
      </c>
      <c r="H151" s="18">
        <v>3.26</v>
      </c>
      <c r="I151" s="17"/>
      <c r="J151" s="18">
        <v>3.88</v>
      </c>
      <c r="K151" s="18">
        <v>4.32</v>
      </c>
      <c r="L151" s="18">
        <v>5.04</v>
      </c>
      <c r="M151" s="18"/>
      <c r="N151" s="18">
        <v>36.558222125</v>
      </c>
      <c r="O151" s="18">
        <v>2.2791129999999997</v>
      </c>
      <c r="P151" s="19" t="s">
        <v>16</v>
      </c>
      <c r="Q151" s="14" t="s">
        <v>720</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256</v>
      </c>
      <c r="D152" s="20" t="s">
        <v>257</v>
      </c>
      <c r="E152" s="16"/>
      <c r="F152" s="17">
        <v>74.28</v>
      </c>
      <c r="G152" s="17">
        <v>64.25</v>
      </c>
      <c r="H152" s="17">
        <v>54.23</v>
      </c>
      <c r="I152" s="17"/>
      <c r="J152" s="17">
        <v>76.59</v>
      </c>
      <c r="K152" s="17">
        <v>96.63</v>
      </c>
      <c r="L152" s="17">
        <v>129.06</v>
      </c>
      <c r="M152" s="17"/>
      <c r="N152" s="17">
        <v>30.362995458</v>
      </c>
      <c r="O152" s="36">
        <v>160.03038982000001</v>
      </c>
      <c r="P152" s="20" t="s">
        <v>16</v>
      </c>
      <c r="Q152" s="15" t="s">
        <v>721</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258</v>
      </c>
      <c r="D153" s="19" t="s">
        <v>259</v>
      </c>
      <c r="E153" s="16"/>
      <c r="F153" s="18">
        <v>83.98</v>
      </c>
      <c r="G153" s="18">
        <v>72.16</v>
      </c>
      <c r="H153" s="18">
        <v>60.35</v>
      </c>
      <c r="I153" s="17"/>
      <c r="J153" s="18">
        <v>88.78</v>
      </c>
      <c r="K153" s="18">
        <v>112.4</v>
      </c>
      <c r="L153" s="18">
        <v>150.62</v>
      </c>
      <c r="M153" s="18"/>
      <c r="N153" s="18">
        <v>68.275318576000004</v>
      </c>
      <c r="O153" s="18">
        <v>3.1924513888999999</v>
      </c>
      <c r="P153" s="19" t="s">
        <v>19</v>
      </c>
      <c r="Q153" s="14" t="s">
        <v>722</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260</v>
      </c>
      <c r="D154" s="20" t="s">
        <v>261</v>
      </c>
      <c r="E154" s="16"/>
      <c r="F154" s="17">
        <v>119.77</v>
      </c>
      <c r="G154" s="17">
        <v>111.63</v>
      </c>
      <c r="H154" s="17">
        <v>103.5</v>
      </c>
      <c r="I154" s="17"/>
      <c r="J154" s="17">
        <v>121.75</v>
      </c>
      <c r="K154" s="17">
        <v>138.01</v>
      </c>
      <c r="L154" s="17">
        <v>164.33</v>
      </c>
      <c r="M154" s="17"/>
      <c r="N154" s="17">
        <v>47.378369370999998</v>
      </c>
      <c r="O154" s="36">
        <v>19.739139595000001</v>
      </c>
      <c r="P154" s="20" t="s">
        <v>16</v>
      </c>
      <c r="Q154" s="15" t="s">
        <v>723</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262</v>
      </c>
      <c r="D155" s="19" t="s">
        <v>263</v>
      </c>
      <c r="E155" s="16"/>
      <c r="F155" s="18">
        <v>34.82</v>
      </c>
      <c r="G155" s="18">
        <v>32.4</v>
      </c>
      <c r="H155" s="18">
        <v>29.98</v>
      </c>
      <c r="I155" s="17"/>
      <c r="J155" s="18">
        <v>35.86</v>
      </c>
      <c r="K155" s="18">
        <v>40.69</v>
      </c>
      <c r="L155" s="18">
        <v>48.53</v>
      </c>
      <c r="M155" s="18"/>
      <c r="N155" s="18">
        <v>49.314648621000003</v>
      </c>
      <c r="O155" s="18">
        <v>12.815102888</v>
      </c>
      <c r="P155" s="19" t="s">
        <v>16</v>
      </c>
      <c r="Q155" s="14" t="s">
        <v>724</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264</v>
      </c>
      <c r="D156" s="20" t="s">
        <v>265</v>
      </c>
      <c r="E156" s="16"/>
      <c r="F156" s="17">
        <v>336.89</v>
      </c>
      <c r="G156" s="17">
        <v>267.81</v>
      </c>
      <c r="H156" s="17">
        <v>198.74</v>
      </c>
      <c r="I156" s="17"/>
      <c r="J156" s="17">
        <v>356.71</v>
      </c>
      <c r="K156" s="17">
        <v>494.85</v>
      </c>
      <c r="L156" s="17">
        <v>718.39</v>
      </c>
      <c r="M156" s="17"/>
      <c r="N156" s="17">
        <v>50.153816053</v>
      </c>
      <c r="O156" s="36">
        <v>19.091360131000002</v>
      </c>
      <c r="P156" s="20" t="s">
        <v>16</v>
      </c>
      <c r="Q156" s="15" t="s">
        <v>725</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266</v>
      </c>
      <c r="D157" s="19" t="s">
        <v>267</v>
      </c>
      <c r="E157" s="16"/>
      <c r="F157" s="18">
        <v>86.69</v>
      </c>
      <c r="G157" s="18">
        <v>76.489999999999995</v>
      </c>
      <c r="H157" s="18">
        <v>66.290000000000006</v>
      </c>
      <c r="I157" s="17"/>
      <c r="J157" s="18">
        <v>88.49</v>
      </c>
      <c r="K157" s="18">
        <v>108.88</v>
      </c>
      <c r="L157" s="18">
        <v>141.88</v>
      </c>
      <c r="M157" s="18"/>
      <c r="N157" s="18">
        <v>45.005874478999999</v>
      </c>
      <c r="O157" s="18">
        <v>38.288679517999995</v>
      </c>
      <c r="P157" s="19" t="s">
        <v>16</v>
      </c>
      <c r="Q157" s="14" t="s">
        <v>726</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268</v>
      </c>
      <c r="D158" s="20" t="s">
        <v>269</v>
      </c>
      <c r="E158" s="16"/>
      <c r="F158" s="17">
        <v>14.67</v>
      </c>
      <c r="G158" s="17">
        <v>13.44</v>
      </c>
      <c r="H158" s="17">
        <v>12.22</v>
      </c>
      <c r="I158" s="17"/>
      <c r="J158" s="17">
        <v>15.19</v>
      </c>
      <c r="K158" s="17">
        <v>17.63</v>
      </c>
      <c r="L158" s="17">
        <v>21.59</v>
      </c>
      <c r="M158" s="17"/>
      <c r="N158" s="17">
        <v>49.653848564999997</v>
      </c>
      <c r="O158" s="36">
        <v>13.617744887999999</v>
      </c>
      <c r="P158" s="20" t="s">
        <v>16</v>
      </c>
      <c r="Q158" s="15" t="s">
        <v>727</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270</v>
      </c>
      <c r="D159" s="19" t="s">
        <v>271</v>
      </c>
      <c r="E159" s="16"/>
      <c r="F159" s="18">
        <v>4.34</v>
      </c>
      <c r="G159" s="18">
        <v>3.4</v>
      </c>
      <c r="H159" s="18">
        <v>2.46</v>
      </c>
      <c r="I159" s="17"/>
      <c r="J159" s="18">
        <v>4.59</v>
      </c>
      <c r="K159" s="18">
        <v>6.46</v>
      </c>
      <c r="L159" s="18">
        <v>9.49</v>
      </c>
      <c r="M159" s="18"/>
      <c r="N159" s="18">
        <v>13.613176502</v>
      </c>
      <c r="O159" s="18">
        <v>97.249773555999994</v>
      </c>
      <c r="P159" s="19" t="s">
        <v>16</v>
      </c>
      <c r="Q159" s="14" t="s">
        <v>728</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272</v>
      </c>
      <c r="D160" s="20" t="s">
        <v>273</v>
      </c>
      <c r="E160" s="16"/>
      <c r="F160" s="17">
        <v>3.81</v>
      </c>
      <c r="G160" s="17">
        <v>3.5</v>
      </c>
      <c r="H160" s="17">
        <v>3.19</v>
      </c>
      <c r="I160" s="17"/>
      <c r="J160" s="17">
        <v>3.91</v>
      </c>
      <c r="K160" s="17">
        <v>4.5199999999999996</v>
      </c>
      <c r="L160" s="17">
        <v>5.52</v>
      </c>
      <c r="M160" s="17"/>
      <c r="N160" s="17">
        <v>40.562915160000003</v>
      </c>
      <c r="O160" s="36">
        <v>2.4596947222000001</v>
      </c>
      <c r="P160" s="20" t="s">
        <v>16</v>
      </c>
      <c r="Q160" s="15" t="s">
        <v>729</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274</v>
      </c>
      <c r="D161" s="19" t="s">
        <v>275</v>
      </c>
      <c r="E161" s="16"/>
      <c r="F161" s="18">
        <v>15.66</v>
      </c>
      <c r="G161" s="18">
        <v>14.77</v>
      </c>
      <c r="H161" s="18">
        <v>13.88</v>
      </c>
      <c r="I161" s="17"/>
      <c r="J161" s="18">
        <v>16.25</v>
      </c>
      <c r="K161" s="18">
        <v>18.02</v>
      </c>
      <c r="L161" s="18">
        <v>20.9</v>
      </c>
      <c r="M161" s="18"/>
      <c r="N161" s="18">
        <v>45.341337441999997</v>
      </c>
      <c r="O161" s="18">
        <v>256.40382060999997</v>
      </c>
      <c r="P161" s="19" t="s">
        <v>16</v>
      </c>
      <c r="Q161" s="14" t="s">
        <v>730</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276</v>
      </c>
      <c r="D162" s="20" t="s">
        <v>277</v>
      </c>
      <c r="E162" s="16"/>
      <c r="F162" s="17">
        <v>31.66</v>
      </c>
      <c r="G162" s="17">
        <v>27.34</v>
      </c>
      <c r="H162" s="17">
        <v>23.02</v>
      </c>
      <c r="I162" s="17"/>
      <c r="J162" s="17">
        <v>34.28</v>
      </c>
      <c r="K162" s="17">
        <v>42.91</v>
      </c>
      <c r="L162" s="17">
        <v>56.89</v>
      </c>
      <c r="M162" s="17"/>
      <c r="N162" s="17">
        <v>54.303523706999997</v>
      </c>
      <c r="O162" s="36">
        <v>40.602733389000001</v>
      </c>
      <c r="P162" s="20" t="s">
        <v>19</v>
      </c>
      <c r="Q162" s="15" t="s">
        <v>731</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278</v>
      </c>
      <c r="D163" s="19" t="s">
        <v>279</v>
      </c>
      <c r="E163" s="16"/>
      <c r="F163" s="18">
        <v>12.45</v>
      </c>
      <c r="G163" s="18">
        <v>10.36</v>
      </c>
      <c r="H163" s="18">
        <v>8.27</v>
      </c>
      <c r="I163" s="17"/>
      <c r="J163" s="18">
        <v>13.09</v>
      </c>
      <c r="K163" s="18">
        <v>17.260000000000002</v>
      </c>
      <c r="L163" s="18">
        <v>24</v>
      </c>
      <c r="M163" s="18"/>
      <c r="N163" s="18">
        <v>46.179545218000001</v>
      </c>
      <c r="O163" s="18">
        <v>63.734669722</v>
      </c>
      <c r="P163" s="19" t="s">
        <v>16</v>
      </c>
      <c r="Q163" s="14" t="s">
        <v>732</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280</v>
      </c>
      <c r="D164" s="20" t="s">
        <v>281</v>
      </c>
      <c r="E164" s="16"/>
      <c r="F164" s="17">
        <v>8.49</v>
      </c>
      <c r="G164" s="17">
        <v>7.46</v>
      </c>
      <c r="H164" s="17">
        <v>6.43</v>
      </c>
      <c r="I164" s="17"/>
      <c r="J164" s="17">
        <v>8.9</v>
      </c>
      <c r="K164" s="17">
        <v>10.95</v>
      </c>
      <c r="L164" s="17">
        <v>14.27</v>
      </c>
      <c r="M164" s="17"/>
      <c r="N164" s="17">
        <v>31.54511381</v>
      </c>
      <c r="O164" s="36">
        <v>85.349975833000002</v>
      </c>
      <c r="P164" s="20" t="s">
        <v>16</v>
      </c>
      <c r="Q164" s="15" t="s">
        <v>733</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282</v>
      </c>
      <c r="D165" s="19" t="s">
        <v>283</v>
      </c>
      <c r="E165" s="16"/>
      <c r="F165" s="18">
        <v>32.29</v>
      </c>
      <c r="G165" s="18">
        <v>29.29</v>
      </c>
      <c r="H165" s="18">
        <v>26.29</v>
      </c>
      <c r="I165" s="17"/>
      <c r="J165" s="18">
        <v>33.24</v>
      </c>
      <c r="K165" s="18">
        <v>39.229999999999997</v>
      </c>
      <c r="L165" s="18">
        <v>48.93</v>
      </c>
      <c r="M165" s="18"/>
      <c r="N165" s="18">
        <v>40.431115366999997</v>
      </c>
      <c r="O165" s="18">
        <v>158.17705788999999</v>
      </c>
      <c r="P165" s="19" t="s">
        <v>16</v>
      </c>
      <c r="Q165" s="14" t="s">
        <v>734</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284</v>
      </c>
      <c r="D166" s="20" t="s">
        <v>285</v>
      </c>
      <c r="E166" s="16"/>
      <c r="F166" s="17">
        <v>8.67</v>
      </c>
      <c r="G166" s="17">
        <v>7.77</v>
      </c>
      <c r="H166" s="17">
        <v>6.87</v>
      </c>
      <c r="I166" s="17"/>
      <c r="J166" s="17">
        <v>9.07</v>
      </c>
      <c r="K166" s="17">
        <v>10.86</v>
      </c>
      <c r="L166" s="17">
        <v>13.77</v>
      </c>
      <c r="M166" s="17"/>
      <c r="N166" s="17">
        <v>46.178934941000001</v>
      </c>
      <c r="O166" s="36">
        <v>73.847519722000001</v>
      </c>
      <c r="P166" s="20" t="s">
        <v>16</v>
      </c>
      <c r="Q166" s="15" t="s">
        <v>735</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286</v>
      </c>
      <c r="D167" s="19" t="s">
        <v>287</v>
      </c>
      <c r="E167" s="16"/>
      <c r="F167" s="18">
        <v>32.83</v>
      </c>
      <c r="G167" s="18">
        <v>31.54</v>
      </c>
      <c r="H167" s="18">
        <v>30.26</v>
      </c>
      <c r="I167" s="17"/>
      <c r="J167" s="18">
        <v>32.950000000000003</v>
      </c>
      <c r="K167" s="18">
        <v>35.51</v>
      </c>
      <c r="L167" s="18">
        <v>39.67</v>
      </c>
      <c r="M167" s="18"/>
      <c r="N167" s="18">
        <v>74.772496373999999</v>
      </c>
      <c r="O167" s="18">
        <v>57.294350166999997</v>
      </c>
      <c r="P167" s="19" t="s">
        <v>19</v>
      </c>
      <c r="Q167" s="14" t="s">
        <v>736</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288</v>
      </c>
      <c r="D168" s="20" t="s">
        <v>289</v>
      </c>
      <c r="E168" s="16"/>
      <c r="F168" s="17">
        <v>9.91</v>
      </c>
      <c r="G168" s="17">
        <v>8.48</v>
      </c>
      <c r="H168" s="17">
        <v>7.05</v>
      </c>
      <c r="I168" s="17"/>
      <c r="J168" s="17">
        <v>12.33</v>
      </c>
      <c r="K168" s="17">
        <v>15.18</v>
      </c>
      <c r="L168" s="17">
        <v>19.79</v>
      </c>
      <c r="M168" s="17"/>
      <c r="N168" s="17">
        <v>60.790095227000002</v>
      </c>
      <c r="O168" s="36">
        <v>24.471695467</v>
      </c>
      <c r="P168" s="20" t="s">
        <v>19</v>
      </c>
      <c r="Q168" s="15" t="s">
        <v>737</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738</v>
      </c>
      <c r="D169" s="19" t="s">
        <v>739</v>
      </c>
      <c r="E169" s="16"/>
      <c r="F169" s="18">
        <v>607.59</v>
      </c>
      <c r="G169" s="18">
        <v>521.78</v>
      </c>
      <c r="H169" s="18">
        <v>435.98</v>
      </c>
      <c r="I169" s="17"/>
      <c r="J169" s="18">
        <v>619.15</v>
      </c>
      <c r="K169" s="18">
        <v>790.75</v>
      </c>
      <c r="L169" s="18">
        <v>1068.44</v>
      </c>
      <c r="M169" s="18"/>
      <c r="N169" s="18">
        <v>43.101592611999997</v>
      </c>
      <c r="O169" s="18">
        <v>1.233765765</v>
      </c>
      <c r="P169" s="19" t="s">
        <v>16</v>
      </c>
      <c r="Q169" s="14" t="s">
        <v>740</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514</v>
      </c>
      <c r="D170" s="20" t="s">
        <v>515</v>
      </c>
      <c r="E170" s="16"/>
      <c r="F170" s="17">
        <v>28.85</v>
      </c>
      <c r="G170" s="17">
        <v>26.28</v>
      </c>
      <c r="H170" s="17">
        <v>23.72</v>
      </c>
      <c r="I170" s="17"/>
      <c r="J170" s="17">
        <v>29.54</v>
      </c>
      <c r="K170" s="17">
        <v>34.659999999999997</v>
      </c>
      <c r="L170" s="17">
        <v>42.94</v>
      </c>
      <c r="M170" s="17"/>
      <c r="N170" s="17">
        <v>17.710748436999999</v>
      </c>
      <c r="O170" s="36">
        <v>1.7470472343999999</v>
      </c>
      <c r="P170" s="20" t="s">
        <v>16</v>
      </c>
      <c r="Q170" s="15" t="s">
        <v>741</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290</v>
      </c>
      <c r="D171" s="19" t="s">
        <v>291</v>
      </c>
      <c r="E171" s="16"/>
      <c r="F171" s="18">
        <v>12.61</v>
      </c>
      <c r="G171" s="18">
        <v>11.33</v>
      </c>
      <c r="H171" s="18">
        <v>10.06</v>
      </c>
      <c r="I171" s="17"/>
      <c r="J171" s="18">
        <v>13.05</v>
      </c>
      <c r="K171" s="18">
        <v>15.59</v>
      </c>
      <c r="L171" s="18">
        <v>19.71</v>
      </c>
      <c r="M171" s="18"/>
      <c r="N171" s="18">
        <v>27.197582634</v>
      </c>
      <c r="O171" s="18">
        <v>145.62516821</v>
      </c>
      <c r="P171" s="19" t="s">
        <v>16</v>
      </c>
      <c r="Q171" s="14" t="s">
        <v>742</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292</v>
      </c>
      <c r="D172" s="20" t="s">
        <v>293</v>
      </c>
      <c r="E172" s="16"/>
      <c r="F172" s="17">
        <v>19.62</v>
      </c>
      <c r="G172" s="17">
        <v>18.420000000000002</v>
      </c>
      <c r="H172" s="17">
        <v>17.22</v>
      </c>
      <c r="I172" s="17"/>
      <c r="J172" s="17">
        <v>20</v>
      </c>
      <c r="K172" s="17">
        <v>22.39</v>
      </c>
      <c r="L172" s="17">
        <v>26.27</v>
      </c>
      <c r="M172" s="17"/>
      <c r="N172" s="17">
        <v>48.034645449999999</v>
      </c>
      <c r="O172" s="36">
        <v>94.591195086000013</v>
      </c>
      <c r="P172" s="20" t="s">
        <v>16</v>
      </c>
      <c r="Q172" s="15" t="s">
        <v>743</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294</v>
      </c>
      <c r="D173" s="19" t="s">
        <v>295</v>
      </c>
      <c r="E173" s="16"/>
      <c r="F173" s="18">
        <v>9.18</v>
      </c>
      <c r="G173" s="18">
        <v>8.44</v>
      </c>
      <c r="H173" s="18">
        <v>7.71</v>
      </c>
      <c r="I173" s="17"/>
      <c r="J173" s="18">
        <v>9.7899999999999991</v>
      </c>
      <c r="K173" s="18">
        <v>11.25</v>
      </c>
      <c r="L173" s="18">
        <v>13.62</v>
      </c>
      <c r="M173" s="18"/>
      <c r="N173" s="18">
        <v>52.047394822999998</v>
      </c>
      <c r="O173" s="18">
        <v>5.3952040555999998</v>
      </c>
      <c r="P173" s="19" t="s">
        <v>19</v>
      </c>
      <c r="Q173" s="14" t="s">
        <v>744</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296</v>
      </c>
      <c r="D174" s="20" t="s">
        <v>297</v>
      </c>
      <c r="E174" s="16"/>
      <c r="F174" s="17">
        <v>13.47</v>
      </c>
      <c r="G174" s="17">
        <v>11.56</v>
      </c>
      <c r="H174" s="17">
        <v>9.65</v>
      </c>
      <c r="I174" s="17"/>
      <c r="J174" s="17">
        <v>16.57</v>
      </c>
      <c r="K174" s="17">
        <v>20.38</v>
      </c>
      <c r="L174" s="17">
        <v>26.56</v>
      </c>
      <c r="M174" s="17"/>
      <c r="N174" s="17">
        <v>67.248490254999993</v>
      </c>
      <c r="O174" s="36">
        <v>105.98184861</v>
      </c>
      <c r="P174" s="20" t="s">
        <v>19</v>
      </c>
      <c r="Q174" s="15" t="s">
        <v>745</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298</v>
      </c>
      <c r="D175" s="19" t="s">
        <v>299</v>
      </c>
      <c r="E175" s="16"/>
      <c r="F175" s="18">
        <v>2.15</v>
      </c>
      <c r="G175" s="18">
        <v>1.69</v>
      </c>
      <c r="H175" s="18">
        <v>1.24</v>
      </c>
      <c r="I175" s="17"/>
      <c r="J175" s="18">
        <v>2.29</v>
      </c>
      <c r="K175" s="18">
        <v>3.19</v>
      </c>
      <c r="L175" s="18">
        <v>4.6500000000000004</v>
      </c>
      <c r="M175" s="18"/>
      <c r="N175" s="18">
        <v>38.138996194999997</v>
      </c>
      <c r="O175" s="18">
        <v>13.058130277</v>
      </c>
      <c r="P175" s="19" t="s">
        <v>16</v>
      </c>
      <c r="Q175" s="14" t="s">
        <v>746</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300</v>
      </c>
      <c r="D176" s="20" t="s">
        <v>301</v>
      </c>
      <c r="E176" s="16"/>
      <c r="F176" s="17">
        <v>128.05000000000001</v>
      </c>
      <c r="G176" s="17">
        <v>95.26</v>
      </c>
      <c r="H176" s="17">
        <v>62.47</v>
      </c>
      <c r="I176" s="17"/>
      <c r="J176" s="17">
        <v>225.1</v>
      </c>
      <c r="K176" s="17">
        <v>290.67</v>
      </c>
      <c r="L176" s="17">
        <v>396.77</v>
      </c>
      <c r="M176" s="17"/>
      <c r="N176" s="17">
        <v>55.600279243000003</v>
      </c>
      <c r="O176" s="36">
        <v>13.091455617999999</v>
      </c>
      <c r="P176" s="20" t="s">
        <v>19</v>
      </c>
      <c r="Q176" s="15" t="s">
        <v>747</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302</v>
      </c>
      <c r="D177" s="19" t="s">
        <v>303</v>
      </c>
      <c r="E177" s="16"/>
      <c r="F177" s="18">
        <v>7.21</v>
      </c>
      <c r="G177" s="18">
        <v>4.66</v>
      </c>
      <c r="H177" s="18">
        <v>2.11</v>
      </c>
      <c r="I177" s="17"/>
      <c r="J177" s="18">
        <v>14.3</v>
      </c>
      <c r="K177" s="18">
        <v>19.39</v>
      </c>
      <c r="L177" s="18">
        <v>27.63</v>
      </c>
      <c r="M177" s="18"/>
      <c r="N177" s="18">
        <v>55.868313407999999</v>
      </c>
      <c r="O177" s="18">
        <v>2.8091887222</v>
      </c>
      <c r="P177" s="19" t="s">
        <v>19</v>
      </c>
      <c r="Q177" s="14" t="s">
        <v>748</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304</v>
      </c>
      <c r="D178" s="20" t="s">
        <v>305</v>
      </c>
      <c r="E178" s="16"/>
      <c r="F178" s="17">
        <v>69.91</v>
      </c>
      <c r="G178" s="17">
        <v>63.53</v>
      </c>
      <c r="H178" s="17">
        <v>57.16</v>
      </c>
      <c r="I178" s="17"/>
      <c r="J178" s="17">
        <v>72.2</v>
      </c>
      <c r="K178" s="17">
        <v>84.94</v>
      </c>
      <c r="L178" s="17">
        <v>105.56</v>
      </c>
      <c r="M178" s="17"/>
      <c r="N178" s="17">
        <v>45.486548317</v>
      </c>
      <c r="O178" s="36">
        <v>44.452601278000003</v>
      </c>
      <c r="P178" s="20" t="s">
        <v>16</v>
      </c>
      <c r="Q178" s="15" t="s">
        <v>749</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306</v>
      </c>
      <c r="D179" s="19" t="s">
        <v>307</v>
      </c>
      <c r="E179" s="16"/>
      <c r="F179" s="18">
        <v>2.4900000000000002</v>
      </c>
      <c r="G179" s="18">
        <v>1.96</v>
      </c>
      <c r="H179" s="18">
        <v>1.43</v>
      </c>
      <c r="I179" s="17"/>
      <c r="J179" s="18">
        <v>2.8</v>
      </c>
      <c r="K179" s="18">
        <v>3.85</v>
      </c>
      <c r="L179" s="18">
        <v>5.55</v>
      </c>
      <c r="M179" s="18"/>
      <c r="N179" s="18">
        <v>31.988287645</v>
      </c>
      <c r="O179" s="18">
        <v>54.997698110999998</v>
      </c>
      <c r="P179" s="19" t="s">
        <v>16</v>
      </c>
      <c r="Q179" s="14" t="s">
        <v>750</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506</v>
      </c>
      <c r="D180" s="20" t="s">
        <v>507</v>
      </c>
      <c r="E180" s="16"/>
      <c r="F180" s="17">
        <v>10.15</v>
      </c>
      <c r="G180" s="17">
        <v>9.14</v>
      </c>
      <c r="H180" s="17">
        <v>8.14</v>
      </c>
      <c r="I180" s="17"/>
      <c r="J180" s="17">
        <v>10.6</v>
      </c>
      <c r="K180" s="17">
        <v>12.6</v>
      </c>
      <c r="L180" s="17">
        <v>15.84</v>
      </c>
      <c r="M180" s="17"/>
      <c r="N180" s="17">
        <v>41.527407316999998</v>
      </c>
      <c r="O180" s="36">
        <v>2.2052182200000003</v>
      </c>
      <c r="P180" s="20" t="s">
        <v>16</v>
      </c>
      <c r="Q180" s="15" t="s">
        <v>751</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308</v>
      </c>
      <c r="D181" s="19" t="s">
        <v>309</v>
      </c>
      <c r="E181" s="16"/>
      <c r="F181" s="18">
        <v>6.24</v>
      </c>
      <c r="G181" s="18">
        <v>5.01</v>
      </c>
      <c r="H181" s="18">
        <v>3.78</v>
      </c>
      <c r="I181" s="17"/>
      <c r="J181" s="18">
        <v>6.59</v>
      </c>
      <c r="K181" s="18">
        <v>9.0399999999999991</v>
      </c>
      <c r="L181" s="18">
        <v>13.01</v>
      </c>
      <c r="M181" s="18"/>
      <c r="N181" s="18">
        <v>44.805066072000002</v>
      </c>
      <c r="O181" s="18">
        <v>45.344573722</v>
      </c>
      <c r="P181" s="19" t="s">
        <v>16</v>
      </c>
      <c r="Q181" s="14" t="s">
        <v>752</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310</v>
      </c>
      <c r="D182" s="20" t="s">
        <v>311</v>
      </c>
      <c r="E182" s="16"/>
      <c r="F182" s="17">
        <v>258.02999999999997</v>
      </c>
      <c r="G182" s="17">
        <v>211.87</v>
      </c>
      <c r="H182" s="17">
        <v>165.71</v>
      </c>
      <c r="I182" s="17"/>
      <c r="J182" s="17">
        <v>367.3</v>
      </c>
      <c r="K182" s="17">
        <v>459.61</v>
      </c>
      <c r="L182" s="17">
        <v>608.98</v>
      </c>
      <c r="M182" s="17"/>
      <c r="N182" s="17">
        <v>54.147113468000001</v>
      </c>
      <c r="O182" s="36">
        <v>6.9464150566999994</v>
      </c>
      <c r="P182" s="20" t="s">
        <v>19</v>
      </c>
      <c r="Q182" s="15" t="s">
        <v>753</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535</v>
      </c>
      <c r="D183" s="19" t="s">
        <v>536</v>
      </c>
      <c r="E183" s="16"/>
      <c r="F183" s="18">
        <v>0.5</v>
      </c>
      <c r="G183" s="18">
        <v>0.28999999999999998</v>
      </c>
      <c r="H183" s="18">
        <v>0.09</v>
      </c>
      <c r="I183" s="17"/>
      <c r="J183" s="18">
        <v>0.56999999999999995</v>
      </c>
      <c r="K183" s="18">
        <v>0.97</v>
      </c>
      <c r="L183" s="18">
        <v>1.63</v>
      </c>
      <c r="M183" s="18"/>
      <c r="N183" s="18">
        <v>33.201474152000003</v>
      </c>
      <c r="O183" s="18">
        <v>1.1898857221999999</v>
      </c>
      <c r="P183" s="19" t="s">
        <v>16</v>
      </c>
      <c r="Q183" s="14" t="s">
        <v>754</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312</v>
      </c>
      <c r="D184" s="20" t="s">
        <v>313</v>
      </c>
      <c r="E184" s="16"/>
      <c r="F184" s="17">
        <v>45.81</v>
      </c>
      <c r="G184" s="17">
        <v>40.47</v>
      </c>
      <c r="H184" s="17">
        <v>35.14</v>
      </c>
      <c r="I184" s="17"/>
      <c r="J184" s="17">
        <v>48.24</v>
      </c>
      <c r="K184" s="17">
        <v>58.9</v>
      </c>
      <c r="L184" s="17">
        <v>76.150000000000006</v>
      </c>
      <c r="M184" s="17"/>
      <c r="N184" s="17">
        <v>82.349120286000002</v>
      </c>
      <c r="O184" s="36">
        <v>599.13537071999997</v>
      </c>
      <c r="P184" s="20" t="s">
        <v>19</v>
      </c>
      <c r="Q184" s="15" t="s">
        <v>755</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312</v>
      </c>
      <c r="D185" s="19" t="s">
        <v>315</v>
      </c>
      <c r="E185" s="16"/>
      <c r="F185" s="18">
        <v>42.03</v>
      </c>
      <c r="G185" s="18">
        <v>37.4</v>
      </c>
      <c r="H185" s="18">
        <v>32.770000000000003</v>
      </c>
      <c r="I185" s="17"/>
      <c r="J185" s="18">
        <v>44.27</v>
      </c>
      <c r="K185" s="18">
        <v>53.52</v>
      </c>
      <c r="L185" s="18">
        <v>68.5</v>
      </c>
      <c r="M185" s="18"/>
      <c r="N185" s="18">
        <v>80.179369260000001</v>
      </c>
      <c r="O185" s="18">
        <v>2190.6209813999999</v>
      </c>
      <c r="P185" s="19" t="s">
        <v>19</v>
      </c>
      <c r="Q185" s="14" t="s">
        <v>756</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316</v>
      </c>
      <c r="D186" s="20" t="s">
        <v>317</v>
      </c>
      <c r="E186" s="16"/>
      <c r="F186" s="17">
        <v>12.51</v>
      </c>
      <c r="G186" s="17">
        <v>11.32</v>
      </c>
      <c r="H186" s="17">
        <v>10.130000000000001</v>
      </c>
      <c r="I186" s="17"/>
      <c r="J186" s="17">
        <v>13.27</v>
      </c>
      <c r="K186" s="17">
        <v>15.64</v>
      </c>
      <c r="L186" s="17">
        <v>19.47</v>
      </c>
      <c r="M186" s="17"/>
      <c r="N186" s="17">
        <v>74.06892766</v>
      </c>
      <c r="O186" s="36">
        <v>64.647320500000006</v>
      </c>
      <c r="P186" s="20" t="s">
        <v>19</v>
      </c>
      <c r="Q186" s="15" t="s">
        <v>757</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524</v>
      </c>
      <c r="D187" s="19" t="s">
        <v>318</v>
      </c>
      <c r="E187" s="16"/>
      <c r="F187" s="18">
        <v>56.9</v>
      </c>
      <c r="G187" s="18">
        <v>48.51</v>
      </c>
      <c r="H187" s="18">
        <v>40.130000000000003</v>
      </c>
      <c r="I187" s="17"/>
      <c r="J187" s="18">
        <v>63.35</v>
      </c>
      <c r="K187" s="18">
        <v>80.11</v>
      </c>
      <c r="L187" s="18">
        <v>107.23</v>
      </c>
      <c r="M187" s="18"/>
      <c r="N187" s="18">
        <v>67.114878090999994</v>
      </c>
      <c r="O187" s="18">
        <v>945.25157272000001</v>
      </c>
      <c r="P187" s="19" t="s">
        <v>19</v>
      </c>
      <c r="Q187" s="14" t="s">
        <v>758</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560</v>
      </c>
      <c r="D188" s="20" t="s">
        <v>319</v>
      </c>
      <c r="E188" s="16"/>
      <c r="F188" s="17">
        <v>3.18</v>
      </c>
      <c r="G188" s="17">
        <v>2.79</v>
      </c>
      <c r="H188" s="17">
        <v>2.4</v>
      </c>
      <c r="I188" s="17"/>
      <c r="J188" s="17">
        <v>4.1399999999999997</v>
      </c>
      <c r="K188" s="17">
        <v>4.91</v>
      </c>
      <c r="L188" s="17">
        <v>6.15</v>
      </c>
      <c r="M188" s="17"/>
      <c r="N188" s="17">
        <v>61.369808968999997</v>
      </c>
      <c r="O188" s="36">
        <v>12.909085387999999</v>
      </c>
      <c r="P188" s="20" t="s">
        <v>19</v>
      </c>
      <c r="Q188" s="15" t="s">
        <v>759</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320</v>
      </c>
      <c r="D189" s="19" t="s">
        <v>321</v>
      </c>
      <c r="E189" s="16"/>
      <c r="F189" s="18">
        <v>11.56</v>
      </c>
      <c r="G189" s="18">
        <v>9.6999999999999993</v>
      </c>
      <c r="H189" s="18">
        <v>7.84</v>
      </c>
      <c r="I189" s="17"/>
      <c r="J189" s="18">
        <v>12.06</v>
      </c>
      <c r="K189" s="18">
        <v>15.77</v>
      </c>
      <c r="L189" s="18">
        <v>21.78</v>
      </c>
      <c r="M189" s="18"/>
      <c r="N189" s="18">
        <v>39.248377945999998</v>
      </c>
      <c r="O189" s="18">
        <v>16.937163278</v>
      </c>
      <c r="P189" s="19" t="s">
        <v>16</v>
      </c>
      <c r="Q189" s="14" t="s">
        <v>760</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314</v>
      </c>
      <c r="D190" s="20" t="s">
        <v>322</v>
      </c>
      <c r="E190" s="16"/>
      <c r="F190" s="17">
        <v>13.86</v>
      </c>
      <c r="G190" s="17">
        <v>12.8</v>
      </c>
      <c r="H190" s="17">
        <v>11.74</v>
      </c>
      <c r="I190" s="17"/>
      <c r="J190" s="17">
        <v>14.49</v>
      </c>
      <c r="K190" s="17">
        <v>16.600000000000001</v>
      </c>
      <c r="L190" s="17">
        <v>20.03</v>
      </c>
      <c r="M190" s="17"/>
      <c r="N190" s="17">
        <v>35.159878067000001</v>
      </c>
      <c r="O190" s="36">
        <v>30.158107389000001</v>
      </c>
      <c r="P190" s="20" t="s">
        <v>16</v>
      </c>
      <c r="Q190" s="15" t="s">
        <v>761</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762</v>
      </c>
      <c r="D191" s="19" t="s">
        <v>323</v>
      </c>
      <c r="E191" s="16"/>
      <c r="F191" s="18">
        <v>49.57</v>
      </c>
      <c r="G191" s="18">
        <v>46.71</v>
      </c>
      <c r="H191" s="18">
        <v>43.86</v>
      </c>
      <c r="I191" s="17"/>
      <c r="J191" s="18">
        <v>50.79</v>
      </c>
      <c r="K191" s="18">
        <v>56.49</v>
      </c>
      <c r="L191" s="18">
        <v>65.709999999999994</v>
      </c>
      <c r="M191" s="18"/>
      <c r="N191" s="18">
        <v>40.123885534000003</v>
      </c>
      <c r="O191" s="18">
        <v>98.884267889</v>
      </c>
      <c r="P191" s="19" t="s">
        <v>16</v>
      </c>
      <c r="Q191" s="14" t="s">
        <v>763</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493</v>
      </c>
      <c r="D192" s="20" t="s">
        <v>324</v>
      </c>
      <c r="E192" s="16"/>
      <c r="F192" s="17">
        <v>4.2</v>
      </c>
      <c r="G192" s="17">
        <v>3.91</v>
      </c>
      <c r="H192" s="17">
        <v>3.63</v>
      </c>
      <c r="I192" s="17"/>
      <c r="J192" s="17">
        <v>4.72</v>
      </c>
      <c r="K192" s="17">
        <v>5.28</v>
      </c>
      <c r="L192" s="17">
        <v>6.2</v>
      </c>
      <c r="M192" s="17"/>
      <c r="N192" s="17">
        <v>66.804584614999996</v>
      </c>
      <c r="O192" s="36">
        <v>6.3862888333000001</v>
      </c>
      <c r="P192" s="20" t="s">
        <v>19</v>
      </c>
      <c r="Q192" s="15" t="s">
        <v>764</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546</v>
      </c>
      <c r="D193" s="19" t="s">
        <v>325</v>
      </c>
      <c r="E193" s="16"/>
      <c r="F193" s="18">
        <v>20.13</v>
      </c>
      <c r="G193" s="18">
        <v>17.86</v>
      </c>
      <c r="H193" s="18">
        <v>15.59</v>
      </c>
      <c r="I193" s="17"/>
      <c r="J193" s="18">
        <v>22.09</v>
      </c>
      <c r="K193" s="18">
        <v>26.62</v>
      </c>
      <c r="L193" s="18">
        <v>33.96</v>
      </c>
      <c r="M193" s="18"/>
      <c r="N193" s="18">
        <v>54.082274351999999</v>
      </c>
      <c r="O193" s="18">
        <v>12.5734595</v>
      </c>
      <c r="P193" s="19" t="s">
        <v>19</v>
      </c>
      <c r="Q193" s="14" t="s">
        <v>765</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561</v>
      </c>
      <c r="D194" s="20" t="s">
        <v>562</v>
      </c>
      <c r="E194" s="16"/>
      <c r="F194" s="17">
        <v>8.36</v>
      </c>
      <c r="G194" s="17">
        <v>7.63</v>
      </c>
      <c r="H194" s="17">
        <v>6.91</v>
      </c>
      <c r="I194" s="17"/>
      <c r="J194" s="17">
        <v>8.75</v>
      </c>
      <c r="K194" s="17">
        <v>10.19</v>
      </c>
      <c r="L194" s="17">
        <v>12.52</v>
      </c>
      <c r="M194" s="17"/>
      <c r="N194" s="17">
        <v>35.520388488000002</v>
      </c>
      <c r="O194" s="36">
        <v>1.7573000556</v>
      </c>
      <c r="P194" s="20" t="s">
        <v>16</v>
      </c>
      <c r="Q194" s="15" t="s">
        <v>766</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537</v>
      </c>
      <c r="D195" s="19" t="s">
        <v>326</v>
      </c>
      <c r="E195" s="16"/>
      <c r="F195" s="18">
        <v>1.93</v>
      </c>
      <c r="G195" s="18">
        <v>1.67</v>
      </c>
      <c r="H195" s="18">
        <v>1.42</v>
      </c>
      <c r="I195" s="17"/>
      <c r="J195" s="18">
        <v>2.0099999999999998</v>
      </c>
      <c r="K195" s="18">
        <v>2.5099999999999998</v>
      </c>
      <c r="L195" s="18">
        <v>3.33</v>
      </c>
      <c r="M195" s="18"/>
      <c r="N195" s="18">
        <v>33.875025569000002</v>
      </c>
      <c r="O195" s="18">
        <v>14.110949054999999</v>
      </c>
      <c r="P195" s="19" t="s">
        <v>16</v>
      </c>
      <c r="Q195" s="14" t="s">
        <v>767</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327</v>
      </c>
      <c r="D196" s="20" t="s">
        <v>328</v>
      </c>
      <c r="E196" s="16"/>
      <c r="F196" s="17">
        <v>1.98</v>
      </c>
      <c r="G196" s="17">
        <v>1.71</v>
      </c>
      <c r="H196" s="17">
        <v>1.44</v>
      </c>
      <c r="I196" s="17"/>
      <c r="J196" s="17">
        <v>2.23</v>
      </c>
      <c r="K196" s="17">
        <v>2.76</v>
      </c>
      <c r="L196" s="17">
        <v>3.62</v>
      </c>
      <c r="M196" s="17"/>
      <c r="N196" s="17">
        <v>47.227343546999997</v>
      </c>
      <c r="O196" s="36">
        <v>11.426708054999999</v>
      </c>
      <c r="P196" s="20" t="s">
        <v>16</v>
      </c>
      <c r="Q196" s="15" t="s">
        <v>768</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329</v>
      </c>
      <c r="D197" s="19" t="s">
        <v>330</v>
      </c>
      <c r="E197" s="16"/>
      <c r="F197" s="18">
        <v>23.47</v>
      </c>
      <c r="G197" s="18">
        <v>20.52</v>
      </c>
      <c r="H197" s="18">
        <v>17.57</v>
      </c>
      <c r="I197" s="17"/>
      <c r="J197" s="18">
        <v>24.28</v>
      </c>
      <c r="K197" s="18">
        <v>30.17</v>
      </c>
      <c r="L197" s="18">
        <v>39.72</v>
      </c>
      <c r="M197" s="18"/>
      <c r="N197" s="18">
        <v>32.019957259999998</v>
      </c>
      <c r="O197" s="18">
        <v>243.13666361</v>
      </c>
      <c r="P197" s="19" t="s">
        <v>16</v>
      </c>
      <c r="Q197" s="14" t="s">
        <v>769</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331</v>
      </c>
      <c r="D198" s="20" t="s">
        <v>332</v>
      </c>
      <c r="E198" s="16"/>
      <c r="F198" s="17">
        <v>0.51</v>
      </c>
      <c r="G198" s="17">
        <v>0.31</v>
      </c>
      <c r="H198" s="17">
        <v>0.12</v>
      </c>
      <c r="I198" s="17"/>
      <c r="J198" s="17">
        <v>0.55000000000000004</v>
      </c>
      <c r="K198" s="17">
        <v>0.93</v>
      </c>
      <c r="L198" s="17">
        <v>1.56</v>
      </c>
      <c r="M198" s="17"/>
      <c r="N198" s="17">
        <v>26.453121606</v>
      </c>
      <c r="O198" s="36">
        <v>37.515149999999998</v>
      </c>
      <c r="P198" s="20" t="s">
        <v>16</v>
      </c>
      <c r="Q198" s="15" t="s">
        <v>770</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333</v>
      </c>
      <c r="D199" s="19" t="s">
        <v>334</v>
      </c>
      <c r="E199" s="16"/>
      <c r="F199" s="18">
        <v>6.03</v>
      </c>
      <c r="G199" s="18">
        <v>5.5</v>
      </c>
      <c r="H199" s="18">
        <v>4.97</v>
      </c>
      <c r="I199" s="17"/>
      <c r="J199" s="18">
        <v>6.33</v>
      </c>
      <c r="K199" s="18">
        <v>7.38</v>
      </c>
      <c r="L199" s="18">
        <v>9.08</v>
      </c>
      <c r="M199" s="18"/>
      <c r="N199" s="18">
        <v>38.585327864</v>
      </c>
      <c r="O199" s="18">
        <v>28.332959777999999</v>
      </c>
      <c r="P199" s="19" t="s">
        <v>16</v>
      </c>
      <c r="Q199" s="14" t="s">
        <v>771</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335</v>
      </c>
      <c r="D200" s="20" t="s">
        <v>336</v>
      </c>
      <c r="E200" s="16"/>
      <c r="F200" s="17">
        <v>1.18</v>
      </c>
      <c r="G200" s="17">
        <v>0.44</v>
      </c>
      <c r="H200" s="17">
        <v>-0.28000000000000003</v>
      </c>
      <c r="I200" s="17"/>
      <c r="J200" s="17">
        <v>1.3</v>
      </c>
      <c r="K200" s="17">
        <v>2.76</v>
      </c>
      <c r="L200" s="17">
        <v>5.12</v>
      </c>
      <c r="M200" s="17"/>
      <c r="N200" s="17">
        <v>39.676461128</v>
      </c>
      <c r="O200" s="36">
        <v>28.832940389000001</v>
      </c>
      <c r="P200" s="20" t="s">
        <v>16</v>
      </c>
      <c r="Q200" s="15" t="s">
        <v>772</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337</v>
      </c>
      <c r="D201" s="20" t="s">
        <v>338</v>
      </c>
      <c r="E201" s="16"/>
      <c r="F201" s="17">
        <v>38.299999999999997</v>
      </c>
      <c r="G201" s="17">
        <v>35.83</v>
      </c>
      <c r="H201" s="17">
        <v>33.36</v>
      </c>
      <c r="I201" s="17"/>
      <c r="J201" s="17">
        <v>39.89</v>
      </c>
      <c r="K201" s="17">
        <v>44.82</v>
      </c>
      <c r="L201" s="17">
        <v>52.81</v>
      </c>
      <c r="M201" s="17"/>
      <c r="N201" s="17">
        <v>34.335634955000003</v>
      </c>
      <c r="O201" s="36">
        <v>391.21051117000002</v>
      </c>
      <c r="P201" s="20" t="s">
        <v>16</v>
      </c>
      <c r="Q201" s="15" t="s">
        <v>773</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339</v>
      </c>
      <c r="D202" s="19" t="s">
        <v>340</v>
      </c>
      <c r="E202" s="16"/>
      <c r="F202" s="18">
        <v>9.11</v>
      </c>
      <c r="G202" s="18">
        <v>7.96</v>
      </c>
      <c r="H202" s="18">
        <v>6.81</v>
      </c>
      <c r="I202" s="17"/>
      <c r="J202" s="18">
        <v>9.5299999999999994</v>
      </c>
      <c r="K202" s="18">
        <v>11.82</v>
      </c>
      <c r="L202" s="18">
        <v>15.52</v>
      </c>
      <c r="M202" s="18"/>
      <c r="N202" s="18">
        <v>35.149826398000002</v>
      </c>
      <c r="O202" s="18">
        <v>25.002472667000003</v>
      </c>
      <c r="P202" s="19" t="s">
        <v>16</v>
      </c>
      <c r="Q202" s="14" t="s">
        <v>774</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547</v>
      </c>
      <c r="D203" s="20" t="s">
        <v>548</v>
      </c>
      <c r="E203" s="16"/>
      <c r="F203" s="17">
        <v>470.2</v>
      </c>
      <c r="G203" s="17">
        <v>421.54</v>
      </c>
      <c r="H203" s="17">
        <v>372.89</v>
      </c>
      <c r="I203" s="17"/>
      <c r="J203" s="17">
        <v>475.25</v>
      </c>
      <c r="K203" s="17">
        <v>572.54999999999995</v>
      </c>
      <c r="L203" s="17">
        <v>729.99</v>
      </c>
      <c r="M203" s="17"/>
      <c r="N203" s="17">
        <v>40.711345367</v>
      </c>
      <c r="O203" s="36">
        <v>1.9122972728000001</v>
      </c>
      <c r="P203" s="20" t="s">
        <v>16</v>
      </c>
      <c r="Q203" s="15" t="s">
        <v>775</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341</v>
      </c>
      <c r="D204" s="19" t="s">
        <v>342</v>
      </c>
      <c r="E204" s="16"/>
      <c r="F204" s="18">
        <v>7.99</v>
      </c>
      <c r="G204" s="18">
        <v>7.62</v>
      </c>
      <c r="H204" s="18">
        <v>7.26</v>
      </c>
      <c r="I204" s="17"/>
      <c r="J204" s="18">
        <v>8.14</v>
      </c>
      <c r="K204" s="18">
        <v>8.86</v>
      </c>
      <c r="L204" s="18">
        <v>10.02</v>
      </c>
      <c r="M204" s="18"/>
      <c r="N204" s="18">
        <v>36.871426997999997</v>
      </c>
      <c r="O204" s="18">
        <v>1.7035262221999998</v>
      </c>
      <c r="P204" s="19" t="s">
        <v>16</v>
      </c>
      <c r="Q204" s="14" t="s">
        <v>776</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343</v>
      </c>
      <c r="D205" s="20" t="s">
        <v>344</v>
      </c>
      <c r="E205" s="16"/>
      <c r="F205" s="17">
        <v>16.11</v>
      </c>
      <c r="G205" s="17">
        <v>14.83</v>
      </c>
      <c r="H205" s="17">
        <v>13.55</v>
      </c>
      <c r="I205" s="17"/>
      <c r="J205" s="17">
        <v>17.45</v>
      </c>
      <c r="K205" s="17">
        <v>20</v>
      </c>
      <c r="L205" s="17">
        <v>24.14</v>
      </c>
      <c r="M205" s="17"/>
      <c r="N205" s="17">
        <v>68.072251812999994</v>
      </c>
      <c r="O205" s="36">
        <v>193.07415989</v>
      </c>
      <c r="P205" s="20" t="s">
        <v>19</v>
      </c>
      <c r="Q205" s="15" t="s">
        <v>777</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345</v>
      </c>
      <c r="D206" s="19" t="s">
        <v>346</v>
      </c>
      <c r="E206" s="16"/>
      <c r="F206" s="18">
        <v>145.57</v>
      </c>
      <c r="G206" s="18">
        <v>133.99</v>
      </c>
      <c r="H206" s="18">
        <v>122.41</v>
      </c>
      <c r="I206" s="17"/>
      <c r="J206" s="18">
        <v>149.87</v>
      </c>
      <c r="K206" s="18">
        <v>173.02</v>
      </c>
      <c r="L206" s="18">
        <v>210.49</v>
      </c>
      <c r="M206" s="18"/>
      <c r="N206" s="18">
        <v>47.387971114999999</v>
      </c>
      <c r="O206" s="18">
        <v>461.00150216999998</v>
      </c>
      <c r="P206" s="19" t="s">
        <v>16</v>
      </c>
      <c r="Q206" s="14" t="s">
        <v>778</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779</v>
      </c>
      <c r="D207" s="20" t="s">
        <v>780</v>
      </c>
      <c r="E207" s="16"/>
      <c r="F207" s="17">
        <v>44.86</v>
      </c>
      <c r="G207" s="17">
        <v>36.5</v>
      </c>
      <c r="H207" s="17">
        <v>28.14</v>
      </c>
      <c r="I207" s="17"/>
      <c r="J207" s="17">
        <v>68</v>
      </c>
      <c r="K207" s="17">
        <v>84.71</v>
      </c>
      <c r="L207" s="17">
        <v>111.76</v>
      </c>
      <c r="M207" s="17"/>
      <c r="N207" s="17">
        <v>44.683679486000003</v>
      </c>
      <c r="O207" s="36">
        <v>1.1805923416999999</v>
      </c>
      <c r="P207" s="20" t="s">
        <v>19</v>
      </c>
      <c r="Q207" s="15" t="s">
        <v>781</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347</v>
      </c>
      <c r="D208" s="19" t="s">
        <v>348</v>
      </c>
      <c r="E208" s="16"/>
      <c r="F208" s="18">
        <v>9.18</v>
      </c>
      <c r="G208" s="18">
        <v>7.65</v>
      </c>
      <c r="H208" s="18">
        <v>6.12</v>
      </c>
      <c r="I208" s="17"/>
      <c r="J208" s="18">
        <v>9.6300000000000008</v>
      </c>
      <c r="K208" s="18">
        <v>12.68</v>
      </c>
      <c r="L208" s="18">
        <v>17.62</v>
      </c>
      <c r="M208" s="18"/>
      <c r="N208" s="18">
        <v>33.339795891999998</v>
      </c>
      <c r="O208" s="18">
        <v>2.2893286111000002</v>
      </c>
      <c r="P208" s="19" t="s">
        <v>16</v>
      </c>
      <c r="Q208" s="14" t="s">
        <v>782</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347</v>
      </c>
      <c r="D209" s="20" t="s">
        <v>349</v>
      </c>
      <c r="E209" s="16"/>
      <c r="F209" s="17">
        <v>7.87</v>
      </c>
      <c r="G209" s="17">
        <v>7.06</v>
      </c>
      <c r="H209" s="17">
        <v>6.25</v>
      </c>
      <c r="I209" s="17"/>
      <c r="J209" s="17">
        <v>8.15</v>
      </c>
      <c r="K209" s="17">
        <v>9.76</v>
      </c>
      <c r="L209" s="17">
        <v>12.36</v>
      </c>
      <c r="M209" s="17"/>
      <c r="N209" s="17">
        <v>34.074051245</v>
      </c>
      <c r="O209" s="36">
        <v>11.226731665999999</v>
      </c>
      <c r="P209" s="20" t="s">
        <v>16</v>
      </c>
      <c r="Q209" s="15" t="s">
        <v>783</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347</v>
      </c>
      <c r="D210" s="19" t="s">
        <v>350</v>
      </c>
      <c r="E210" s="16"/>
      <c r="F210" s="18">
        <v>40.659999999999997</v>
      </c>
      <c r="G210" s="18">
        <v>35.909999999999997</v>
      </c>
      <c r="H210" s="18">
        <v>31.16</v>
      </c>
      <c r="I210" s="17"/>
      <c r="J210" s="18">
        <v>42.4</v>
      </c>
      <c r="K210" s="18">
        <v>51.89</v>
      </c>
      <c r="L210" s="18">
        <v>67.260000000000005</v>
      </c>
      <c r="M210" s="18"/>
      <c r="N210" s="18">
        <v>31.483757866000001</v>
      </c>
      <c r="O210" s="18">
        <v>65.319251777999995</v>
      </c>
      <c r="P210" s="19" t="s">
        <v>16</v>
      </c>
      <c r="Q210" s="14" t="s">
        <v>784</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351</v>
      </c>
      <c r="D211" s="20" t="s">
        <v>352</v>
      </c>
      <c r="E211" s="16"/>
      <c r="F211" s="17">
        <v>31.64</v>
      </c>
      <c r="G211" s="17">
        <v>29.38</v>
      </c>
      <c r="H211" s="17">
        <v>27.12</v>
      </c>
      <c r="I211" s="17"/>
      <c r="J211" s="17">
        <v>32.68</v>
      </c>
      <c r="K211" s="17">
        <v>37.19</v>
      </c>
      <c r="L211" s="17">
        <v>44.51</v>
      </c>
      <c r="M211" s="17"/>
      <c r="N211" s="17">
        <v>39.162601432000002</v>
      </c>
      <c r="O211" s="36">
        <v>131.52998889</v>
      </c>
      <c r="P211" s="20" t="s">
        <v>16</v>
      </c>
      <c r="Q211" s="15" t="s">
        <v>785</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353</v>
      </c>
      <c r="D212" s="19" t="s">
        <v>354</v>
      </c>
      <c r="E212" s="16"/>
      <c r="F212" s="18">
        <v>18.170000000000002</v>
      </c>
      <c r="G212" s="18">
        <v>16.149999999999999</v>
      </c>
      <c r="H212" s="18">
        <v>14.14</v>
      </c>
      <c r="I212" s="17"/>
      <c r="J212" s="18">
        <v>19.43</v>
      </c>
      <c r="K212" s="18">
        <v>23.45</v>
      </c>
      <c r="L212" s="18">
        <v>29.97</v>
      </c>
      <c r="M212" s="18"/>
      <c r="N212" s="18">
        <v>70.930592586000003</v>
      </c>
      <c r="O212" s="18">
        <v>57.528431222000002</v>
      </c>
      <c r="P212" s="19" t="s">
        <v>19</v>
      </c>
      <c r="Q212" s="14" t="s">
        <v>786</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355</v>
      </c>
      <c r="D213" s="20" t="s">
        <v>356</v>
      </c>
      <c r="E213" s="16"/>
      <c r="F213" s="17">
        <v>5.22</v>
      </c>
      <c r="G213" s="17">
        <v>4.7699999999999996</v>
      </c>
      <c r="H213" s="17">
        <v>4.32</v>
      </c>
      <c r="I213" s="17"/>
      <c r="J213" s="17">
        <v>5.36</v>
      </c>
      <c r="K213" s="17">
        <v>6.25</v>
      </c>
      <c r="L213" s="17">
        <v>7.69</v>
      </c>
      <c r="M213" s="17"/>
      <c r="N213" s="17">
        <v>41.558668107000003</v>
      </c>
      <c r="O213" s="36">
        <v>2.0812462221999999</v>
      </c>
      <c r="P213" s="20" t="s">
        <v>16</v>
      </c>
      <c r="Q213" s="15" t="s">
        <v>787</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549</v>
      </c>
      <c r="D214" s="20" t="s">
        <v>550</v>
      </c>
      <c r="E214" s="16"/>
      <c r="F214" s="17">
        <v>1950.39</v>
      </c>
      <c r="G214" s="17">
        <v>1593.9</v>
      </c>
      <c r="H214" s="17">
        <v>1237.4100000000001</v>
      </c>
      <c r="I214" s="17"/>
      <c r="J214" s="17">
        <v>2039.52</v>
      </c>
      <c r="K214" s="17">
        <v>2752.49</v>
      </c>
      <c r="L214" s="17">
        <v>3906.17</v>
      </c>
      <c r="M214" s="17"/>
      <c r="N214" s="17">
        <v>48.870437629000001</v>
      </c>
      <c r="O214" s="36">
        <v>1.8595202816999998</v>
      </c>
      <c r="P214" s="20" t="s">
        <v>16</v>
      </c>
      <c r="Q214" s="15" t="s">
        <v>788</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357</v>
      </c>
      <c r="D215" s="19" t="s">
        <v>358</v>
      </c>
      <c r="E215" s="16"/>
      <c r="F215" s="18">
        <v>11.24</v>
      </c>
      <c r="G215" s="18">
        <v>9.74</v>
      </c>
      <c r="H215" s="18">
        <v>8.24</v>
      </c>
      <c r="I215" s="17"/>
      <c r="J215" s="18">
        <v>11.67</v>
      </c>
      <c r="K215" s="18">
        <v>14.66</v>
      </c>
      <c r="L215" s="18">
        <v>19.510000000000002</v>
      </c>
      <c r="M215" s="18"/>
      <c r="N215" s="18">
        <v>41.112588686000002</v>
      </c>
      <c r="O215" s="18">
        <v>11.112232555</v>
      </c>
      <c r="P215" s="19" t="s">
        <v>16</v>
      </c>
      <c r="Q215" s="14" t="s">
        <v>789</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359</v>
      </c>
      <c r="D216" s="19" t="s">
        <v>360</v>
      </c>
      <c r="E216" s="16"/>
      <c r="F216" s="18">
        <v>12.59</v>
      </c>
      <c r="G216" s="18">
        <v>12.55</v>
      </c>
      <c r="H216" s="18">
        <v>12.51</v>
      </c>
      <c r="I216" s="17"/>
      <c r="J216" s="18">
        <v>12.63</v>
      </c>
      <c r="K216" s="18">
        <v>12.7</v>
      </c>
      <c r="L216" s="18">
        <v>12.82</v>
      </c>
      <c r="M216" s="18"/>
      <c r="N216" s="18">
        <v>68.185521023999996</v>
      </c>
      <c r="O216" s="18">
        <v>65.601804826000006</v>
      </c>
      <c r="P216" s="19" t="s">
        <v>19</v>
      </c>
      <c r="Q216" s="14" t="s">
        <v>790</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361</v>
      </c>
      <c r="D217" s="20" t="s">
        <v>362</v>
      </c>
      <c r="E217" s="16"/>
      <c r="F217" s="17">
        <v>7.09</v>
      </c>
      <c r="G217" s="17">
        <v>5.74</v>
      </c>
      <c r="H217" s="17">
        <v>4.3899999999999997</v>
      </c>
      <c r="I217" s="17"/>
      <c r="J217" s="17">
        <v>7.38</v>
      </c>
      <c r="K217" s="17">
        <v>10.07</v>
      </c>
      <c r="L217" s="17">
        <v>14.43</v>
      </c>
      <c r="M217" s="17"/>
      <c r="N217" s="17">
        <v>21.012909525000001</v>
      </c>
      <c r="O217" s="36">
        <v>118.76770965999999</v>
      </c>
      <c r="P217" s="20" t="s">
        <v>16</v>
      </c>
      <c r="Q217" s="15" t="s">
        <v>791</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792</v>
      </c>
      <c r="D218" s="19" t="s">
        <v>793</v>
      </c>
      <c r="E218" s="16"/>
      <c r="F218" s="18">
        <v>21.32</v>
      </c>
      <c r="G218" s="18">
        <v>14.56</v>
      </c>
      <c r="H218" s="18">
        <v>7.8</v>
      </c>
      <c r="I218" s="17"/>
      <c r="J218" s="18">
        <v>22.75</v>
      </c>
      <c r="K218" s="18">
        <v>36.26</v>
      </c>
      <c r="L218" s="18">
        <v>58.13</v>
      </c>
      <c r="M218" s="18"/>
      <c r="N218" s="18">
        <v>48.801997817999997</v>
      </c>
      <c r="O218" s="18">
        <v>2.1273654139000002</v>
      </c>
      <c r="P218" s="19" t="s">
        <v>16</v>
      </c>
      <c r="Q218" s="14" t="s">
        <v>794</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363</v>
      </c>
      <c r="D219" s="20" t="s">
        <v>364</v>
      </c>
      <c r="E219" s="16"/>
      <c r="F219" s="17">
        <v>11.55</v>
      </c>
      <c r="G219" s="17">
        <v>9.84</v>
      </c>
      <c r="H219" s="17">
        <v>8.1300000000000008</v>
      </c>
      <c r="I219" s="17"/>
      <c r="J219" s="17">
        <v>12.14</v>
      </c>
      <c r="K219" s="17">
        <v>15.55</v>
      </c>
      <c r="L219" s="17">
        <v>21.07</v>
      </c>
      <c r="M219" s="17"/>
      <c r="N219" s="17">
        <v>43.695351705</v>
      </c>
      <c r="O219" s="36">
        <v>55.184735443999998</v>
      </c>
      <c r="P219" s="20" t="s">
        <v>16</v>
      </c>
      <c r="Q219" s="15" t="s">
        <v>795</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365</v>
      </c>
      <c r="D220" s="19" t="s">
        <v>366</v>
      </c>
      <c r="E220" s="16"/>
      <c r="F220" s="18">
        <v>16.61</v>
      </c>
      <c r="G220" s="18">
        <v>15.49</v>
      </c>
      <c r="H220" s="18">
        <v>14.38</v>
      </c>
      <c r="I220" s="17"/>
      <c r="J220" s="18">
        <v>17.11</v>
      </c>
      <c r="K220" s="18">
        <v>19.329999999999998</v>
      </c>
      <c r="L220" s="18">
        <v>22.94</v>
      </c>
      <c r="M220" s="18"/>
      <c r="N220" s="18">
        <v>69.412245635999994</v>
      </c>
      <c r="O220" s="18">
        <v>37.946036389</v>
      </c>
      <c r="P220" s="19" t="s">
        <v>19</v>
      </c>
      <c r="Q220" s="14" t="s">
        <v>796</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367</v>
      </c>
      <c r="D221" s="20" t="s">
        <v>368</v>
      </c>
      <c r="E221" s="16"/>
      <c r="F221" s="17">
        <v>18.57</v>
      </c>
      <c r="G221" s="17">
        <v>16.04</v>
      </c>
      <c r="H221" s="17">
        <v>13.52</v>
      </c>
      <c r="I221" s="17"/>
      <c r="J221" s="17">
        <v>19.2</v>
      </c>
      <c r="K221" s="17">
        <v>24.24</v>
      </c>
      <c r="L221" s="17">
        <v>32.4</v>
      </c>
      <c r="M221" s="17"/>
      <c r="N221" s="17">
        <v>22.800327106000001</v>
      </c>
      <c r="O221" s="36">
        <v>216.72341978</v>
      </c>
      <c r="P221" s="20" t="s">
        <v>16</v>
      </c>
      <c r="Q221" s="15" t="s">
        <v>797</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369</v>
      </c>
      <c r="D222" s="19" t="s">
        <v>370</v>
      </c>
      <c r="E222" s="16"/>
      <c r="F222" s="18">
        <v>71.540000000000006</v>
      </c>
      <c r="G222" s="18">
        <v>60.7</v>
      </c>
      <c r="H222" s="18">
        <v>49.87</v>
      </c>
      <c r="I222" s="17"/>
      <c r="J222" s="18">
        <v>73.989999999999995</v>
      </c>
      <c r="K222" s="18">
        <v>95.65</v>
      </c>
      <c r="L222" s="18">
        <v>130.71</v>
      </c>
      <c r="M222" s="18"/>
      <c r="N222" s="18">
        <v>29.566591921000001</v>
      </c>
      <c r="O222" s="18">
        <v>21.818662376999999</v>
      </c>
      <c r="P222" s="19" t="s">
        <v>16</v>
      </c>
      <c r="Q222" s="14" t="s">
        <v>798</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371</v>
      </c>
      <c r="D223" s="20" t="s">
        <v>372</v>
      </c>
      <c r="E223" s="16"/>
      <c r="F223" s="17">
        <v>10.08</v>
      </c>
      <c r="G223" s="17">
        <v>6.46</v>
      </c>
      <c r="H223" s="17">
        <v>2.84</v>
      </c>
      <c r="I223" s="17"/>
      <c r="J223" s="17">
        <v>19.55</v>
      </c>
      <c r="K223" s="17">
        <v>26.78</v>
      </c>
      <c r="L223" s="17">
        <v>38.479999999999997</v>
      </c>
      <c r="M223" s="17"/>
      <c r="N223" s="17">
        <v>50.825712486999997</v>
      </c>
      <c r="O223" s="36">
        <v>55.937071752999998</v>
      </c>
      <c r="P223" s="20" t="s">
        <v>19</v>
      </c>
      <c r="Q223" s="15" t="s">
        <v>799</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373</v>
      </c>
      <c r="D224" s="19" t="s">
        <v>374</v>
      </c>
      <c r="E224" s="16"/>
      <c r="F224" s="18">
        <v>54.72</v>
      </c>
      <c r="G224" s="18">
        <v>50.34</v>
      </c>
      <c r="H224" s="18">
        <v>45.96</v>
      </c>
      <c r="I224" s="17"/>
      <c r="J224" s="18">
        <v>56.03</v>
      </c>
      <c r="K224" s="18">
        <v>64.78</v>
      </c>
      <c r="L224" s="18">
        <v>78.94</v>
      </c>
      <c r="M224" s="18"/>
      <c r="N224" s="18">
        <v>46.818841874</v>
      </c>
      <c r="O224" s="18">
        <v>455.93530278000003</v>
      </c>
      <c r="P224" s="19" t="s">
        <v>16</v>
      </c>
      <c r="Q224" s="14" t="s">
        <v>800</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494</v>
      </c>
      <c r="D225" s="20" t="s">
        <v>495</v>
      </c>
      <c r="E225" s="16"/>
      <c r="F225" s="17">
        <v>4.6399999999999997</v>
      </c>
      <c r="G225" s="17">
        <v>4.41</v>
      </c>
      <c r="H225" s="17">
        <v>4.18</v>
      </c>
      <c r="I225" s="17"/>
      <c r="J225" s="17">
        <v>5.21</v>
      </c>
      <c r="K225" s="17">
        <v>5.66</v>
      </c>
      <c r="L225" s="17">
        <v>6.4</v>
      </c>
      <c r="M225" s="17"/>
      <c r="N225" s="17">
        <v>52.351965602</v>
      </c>
      <c r="O225" s="36">
        <v>1.9773345555999999</v>
      </c>
      <c r="P225" s="20" t="s">
        <v>19</v>
      </c>
      <c r="Q225" s="15" t="s">
        <v>801</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375</v>
      </c>
      <c r="D226" s="19" t="s">
        <v>376</v>
      </c>
      <c r="E226" s="16"/>
      <c r="F226" s="18">
        <v>14.37</v>
      </c>
      <c r="G226" s="18">
        <v>13.57</v>
      </c>
      <c r="H226" s="18">
        <v>12.78</v>
      </c>
      <c r="I226" s="17"/>
      <c r="J226" s="18">
        <v>14.62</v>
      </c>
      <c r="K226" s="18">
        <v>16.2</v>
      </c>
      <c r="L226" s="18">
        <v>18.77</v>
      </c>
      <c r="M226" s="18"/>
      <c r="N226" s="18">
        <v>45.104556514999999</v>
      </c>
      <c r="O226" s="18">
        <v>2.0441998888999997</v>
      </c>
      <c r="P226" s="19" t="s">
        <v>16</v>
      </c>
      <c r="Q226" s="14" t="s">
        <v>802</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375</v>
      </c>
      <c r="D227" s="20" t="s">
        <v>377</v>
      </c>
      <c r="E227" s="16"/>
      <c r="F227" s="17">
        <v>42.76</v>
      </c>
      <c r="G227" s="17">
        <v>40.43</v>
      </c>
      <c r="H227" s="17">
        <v>38.11</v>
      </c>
      <c r="I227" s="17"/>
      <c r="J227" s="17">
        <v>43.55</v>
      </c>
      <c r="K227" s="17">
        <v>48.19</v>
      </c>
      <c r="L227" s="17">
        <v>55.72</v>
      </c>
      <c r="M227" s="17"/>
      <c r="N227" s="17">
        <v>44.382911276999998</v>
      </c>
      <c r="O227" s="36">
        <v>96.687114778000009</v>
      </c>
      <c r="P227" s="20" t="s">
        <v>16</v>
      </c>
      <c r="Q227" s="15" t="s">
        <v>803</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378</v>
      </c>
      <c r="D228" s="19" t="s">
        <v>379</v>
      </c>
      <c r="E228" s="16"/>
      <c r="F228" s="18">
        <v>223.3</v>
      </c>
      <c r="G228" s="18">
        <v>201.08</v>
      </c>
      <c r="H228" s="18">
        <v>178.87</v>
      </c>
      <c r="I228" s="17"/>
      <c r="J228" s="18">
        <v>227.48</v>
      </c>
      <c r="K228" s="18">
        <v>271.89999999999998</v>
      </c>
      <c r="L228" s="18">
        <v>343.79</v>
      </c>
      <c r="M228" s="18"/>
      <c r="N228" s="18">
        <v>36.015591952999998</v>
      </c>
      <c r="O228" s="18">
        <v>18.976770812999998</v>
      </c>
      <c r="P228" s="19" t="s">
        <v>16</v>
      </c>
      <c r="Q228" s="14" t="s">
        <v>804</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380</v>
      </c>
      <c r="D229" s="20" t="s">
        <v>381</v>
      </c>
      <c r="E229" s="16"/>
      <c r="F229" s="17">
        <v>5.59</v>
      </c>
      <c r="G229" s="17">
        <v>5.0999999999999996</v>
      </c>
      <c r="H229" s="17">
        <v>4.6100000000000003</v>
      </c>
      <c r="I229" s="17"/>
      <c r="J229" s="17">
        <v>6.07</v>
      </c>
      <c r="K229" s="17">
        <v>7.04</v>
      </c>
      <c r="L229" s="17">
        <v>8.61</v>
      </c>
      <c r="M229" s="17"/>
      <c r="N229" s="17">
        <v>51.564429576000002</v>
      </c>
      <c r="O229" s="36">
        <v>3.0072514444</v>
      </c>
      <c r="P229" s="20" t="s">
        <v>19</v>
      </c>
      <c r="Q229" s="15" t="s">
        <v>805</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382</v>
      </c>
      <c r="D230" s="19" t="s">
        <v>383</v>
      </c>
      <c r="E230" s="16"/>
      <c r="F230" s="18">
        <v>36.5</v>
      </c>
      <c r="G230" s="18">
        <v>34.299999999999997</v>
      </c>
      <c r="H230" s="18">
        <v>32.11</v>
      </c>
      <c r="I230" s="17"/>
      <c r="J230" s="18">
        <v>37.9</v>
      </c>
      <c r="K230" s="18">
        <v>42.28</v>
      </c>
      <c r="L230" s="18">
        <v>49.39</v>
      </c>
      <c r="M230" s="18"/>
      <c r="N230" s="18">
        <v>29.657084387000001</v>
      </c>
      <c r="O230" s="18">
        <v>17.399042278</v>
      </c>
      <c r="P230" s="19" t="s">
        <v>16</v>
      </c>
      <c r="Q230" s="14" t="s">
        <v>806</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384</v>
      </c>
      <c r="D231" s="20" t="s">
        <v>385</v>
      </c>
      <c r="E231" s="16"/>
      <c r="F231" s="17">
        <v>41.53</v>
      </c>
      <c r="G231" s="17">
        <v>37.96</v>
      </c>
      <c r="H231" s="17">
        <v>34.4</v>
      </c>
      <c r="I231" s="17"/>
      <c r="J231" s="17">
        <v>43.47</v>
      </c>
      <c r="K231" s="17">
        <v>50.59</v>
      </c>
      <c r="L231" s="17">
        <v>62.13</v>
      </c>
      <c r="M231" s="17"/>
      <c r="N231" s="17">
        <v>58.339871680000002</v>
      </c>
      <c r="O231" s="36">
        <v>242.64201594000002</v>
      </c>
      <c r="P231" s="20" t="s">
        <v>19</v>
      </c>
      <c r="Q231" s="15" t="s">
        <v>807</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386</v>
      </c>
      <c r="D232" s="19" t="s">
        <v>387</v>
      </c>
      <c r="E232" s="16"/>
      <c r="F232" s="18">
        <v>29.55</v>
      </c>
      <c r="G232" s="18">
        <v>25.65</v>
      </c>
      <c r="H232" s="18">
        <v>21.76</v>
      </c>
      <c r="I232" s="17"/>
      <c r="J232" s="18">
        <v>30.98</v>
      </c>
      <c r="K232" s="18">
        <v>38.76</v>
      </c>
      <c r="L232" s="18">
        <v>51.36</v>
      </c>
      <c r="M232" s="18"/>
      <c r="N232" s="18">
        <v>48.579763254</v>
      </c>
      <c r="O232" s="18">
        <v>75.672132778000005</v>
      </c>
      <c r="P232" s="19" t="s">
        <v>16</v>
      </c>
      <c r="Q232" s="14" t="s">
        <v>808</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388</v>
      </c>
      <c r="D233" s="20" t="s">
        <v>389</v>
      </c>
      <c r="E233" s="16"/>
      <c r="F233" s="17">
        <v>64.2</v>
      </c>
      <c r="G233" s="17">
        <v>56.69</v>
      </c>
      <c r="H233" s="17">
        <v>49.19</v>
      </c>
      <c r="I233" s="17"/>
      <c r="J233" s="17">
        <v>65.75</v>
      </c>
      <c r="K233" s="17">
        <v>80.75</v>
      </c>
      <c r="L233" s="17">
        <v>105.03</v>
      </c>
      <c r="M233" s="17"/>
      <c r="N233" s="17">
        <v>39.024834929999997</v>
      </c>
      <c r="O233" s="36">
        <v>79.999177013999997</v>
      </c>
      <c r="P233" s="20" t="s">
        <v>16</v>
      </c>
      <c r="Q233" s="15" t="s">
        <v>809</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390</v>
      </c>
      <c r="D234" s="19" t="s">
        <v>391</v>
      </c>
      <c r="E234" s="16"/>
      <c r="F234" s="18">
        <v>26.78</v>
      </c>
      <c r="G234" s="18">
        <v>24.46</v>
      </c>
      <c r="H234" s="18">
        <v>22.15</v>
      </c>
      <c r="I234" s="17"/>
      <c r="J234" s="18">
        <v>28.74</v>
      </c>
      <c r="K234" s="18">
        <v>33.36</v>
      </c>
      <c r="L234" s="18">
        <v>40.840000000000003</v>
      </c>
      <c r="M234" s="18"/>
      <c r="N234" s="18">
        <v>54.860579367</v>
      </c>
      <c r="O234" s="18">
        <v>190.26620506</v>
      </c>
      <c r="P234" s="19" t="s">
        <v>19</v>
      </c>
      <c r="Q234" s="14" t="s">
        <v>810</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392</v>
      </c>
      <c r="D235" s="20" t="s">
        <v>393</v>
      </c>
      <c r="E235" s="16"/>
      <c r="F235" s="17">
        <v>36.39</v>
      </c>
      <c r="G235" s="17">
        <v>32.409999999999997</v>
      </c>
      <c r="H235" s="17">
        <v>28.44</v>
      </c>
      <c r="I235" s="17"/>
      <c r="J235" s="17">
        <v>37.799999999999997</v>
      </c>
      <c r="K235" s="17">
        <v>45.74</v>
      </c>
      <c r="L235" s="17">
        <v>58.61</v>
      </c>
      <c r="M235" s="17"/>
      <c r="N235" s="17">
        <v>42.288079381999999</v>
      </c>
      <c r="O235" s="36">
        <v>228.7525555</v>
      </c>
      <c r="P235" s="20" t="s">
        <v>16</v>
      </c>
      <c r="Q235" s="15" t="s">
        <v>811</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394</v>
      </c>
      <c r="D236" s="19" t="s">
        <v>395</v>
      </c>
      <c r="E236" s="16"/>
      <c r="F236" s="18">
        <v>16.47</v>
      </c>
      <c r="G236" s="18">
        <v>15.24</v>
      </c>
      <c r="H236" s="18">
        <v>14.01</v>
      </c>
      <c r="I236" s="17"/>
      <c r="J236" s="18">
        <v>17.399999999999999</v>
      </c>
      <c r="K236" s="18">
        <v>19.850000000000001</v>
      </c>
      <c r="L236" s="18">
        <v>23.83</v>
      </c>
      <c r="M236" s="18"/>
      <c r="N236" s="18">
        <v>50.491476179000003</v>
      </c>
      <c r="O236" s="18">
        <v>10.535613554999999</v>
      </c>
      <c r="P236" s="19" t="s">
        <v>16</v>
      </c>
      <c r="Q236" s="14" t="s">
        <v>812</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396</v>
      </c>
      <c r="D237" s="20" t="s">
        <v>397</v>
      </c>
      <c r="E237" s="16"/>
      <c r="F237" s="17">
        <v>6.6</v>
      </c>
      <c r="G237" s="17">
        <v>5.78</v>
      </c>
      <c r="H237" s="17">
        <v>4.97</v>
      </c>
      <c r="I237" s="17"/>
      <c r="J237" s="17">
        <v>7.01</v>
      </c>
      <c r="K237" s="17">
        <v>8.6300000000000008</v>
      </c>
      <c r="L237" s="17">
        <v>11.25</v>
      </c>
      <c r="M237" s="17"/>
      <c r="N237" s="17">
        <v>37.251353387000002</v>
      </c>
      <c r="O237" s="36">
        <v>3.0180407778</v>
      </c>
      <c r="P237" s="20" t="s">
        <v>16</v>
      </c>
      <c r="Q237" s="15" t="s">
        <v>813</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398</v>
      </c>
      <c r="D238" s="19" t="s">
        <v>399</v>
      </c>
      <c r="E238" s="16"/>
      <c r="F238" s="18">
        <v>12.72</v>
      </c>
      <c r="G238" s="18">
        <v>11.91</v>
      </c>
      <c r="H238" s="18">
        <v>11.11</v>
      </c>
      <c r="I238" s="17"/>
      <c r="J238" s="18">
        <v>13.8</v>
      </c>
      <c r="K238" s="18">
        <v>15.4</v>
      </c>
      <c r="L238" s="18">
        <v>18</v>
      </c>
      <c r="M238" s="18"/>
      <c r="N238" s="18">
        <v>54.432069405999997</v>
      </c>
      <c r="O238" s="18">
        <v>16.539366000000001</v>
      </c>
      <c r="P238" s="19" t="s">
        <v>19</v>
      </c>
      <c r="Q238" s="14" t="s">
        <v>814</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563</v>
      </c>
      <c r="D239" s="20" t="s">
        <v>564</v>
      </c>
      <c r="E239" s="16"/>
      <c r="F239" s="17">
        <v>93.35</v>
      </c>
      <c r="G239" s="17">
        <v>81.55</v>
      </c>
      <c r="H239" s="17">
        <v>69.75</v>
      </c>
      <c r="I239" s="17"/>
      <c r="J239" s="17">
        <v>95.97</v>
      </c>
      <c r="K239" s="17">
        <v>119.56</v>
      </c>
      <c r="L239" s="17">
        <v>157.74</v>
      </c>
      <c r="M239" s="17"/>
      <c r="N239" s="17">
        <v>37.175327172999999</v>
      </c>
      <c r="O239" s="36">
        <v>1.5745229060999999</v>
      </c>
      <c r="P239" s="20" t="s">
        <v>16</v>
      </c>
      <c r="Q239" s="15" t="s">
        <v>815</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400</v>
      </c>
      <c r="D240" s="19" t="s">
        <v>401</v>
      </c>
      <c r="E240" s="16"/>
      <c r="F240" s="18">
        <v>26.59</v>
      </c>
      <c r="G240" s="18">
        <v>24.11</v>
      </c>
      <c r="H240" s="18">
        <v>21.63</v>
      </c>
      <c r="I240" s="17"/>
      <c r="J240" s="18">
        <v>28</v>
      </c>
      <c r="K240" s="18">
        <v>32.950000000000003</v>
      </c>
      <c r="L240" s="18">
        <v>40.97</v>
      </c>
      <c r="M240" s="18"/>
      <c r="N240" s="18">
        <v>60.534604545999997</v>
      </c>
      <c r="O240" s="18">
        <v>197.26392866999998</v>
      </c>
      <c r="P240" s="19" t="s">
        <v>19</v>
      </c>
      <c r="Q240" s="14" t="s">
        <v>816</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402</v>
      </c>
      <c r="D241" s="20" t="s">
        <v>403</v>
      </c>
      <c r="E241" s="16"/>
      <c r="F241" s="17">
        <v>5.34</v>
      </c>
      <c r="G241" s="17">
        <v>4.88</v>
      </c>
      <c r="H241" s="17">
        <v>4.43</v>
      </c>
      <c r="I241" s="17"/>
      <c r="J241" s="17">
        <v>5.59</v>
      </c>
      <c r="K241" s="17">
        <v>6.49</v>
      </c>
      <c r="L241" s="17">
        <v>7.97</v>
      </c>
      <c r="M241" s="17"/>
      <c r="N241" s="17">
        <v>66.552747788000005</v>
      </c>
      <c r="O241" s="36">
        <v>2.9568999443999999</v>
      </c>
      <c r="P241" s="20" t="s">
        <v>19</v>
      </c>
      <c r="Q241" s="15" t="s">
        <v>817</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404</v>
      </c>
      <c r="D242" s="19" t="s">
        <v>405</v>
      </c>
      <c r="E242" s="16"/>
      <c r="F242" s="18">
        <v>68.05</v>
      </c>
      <c r="G242" s="18">
        <v>62.08</v>
      </c>
      <c r="H242" s="18">
        <v>56.12</v>
      </c>
      <c r="I242" s="17"/>
      <c r="J242" s="18">
        <v>72.22</v>
      </c>
      <c r="K242" s="18">
        <v>84.14</v>
      </c>
      <c r="L242" s="18">
        <v>103.44</v>
      </c>
      <c r="M242" s="18"/>
      <c r="N242" s="18">
        <v>53.300947289</v>
      </c>
      <c r="O242" s="18">
        <v>29.425059000000001</v>
      </c>
      <c r="P242" s="19" t="s">
        <v>19</v>
      </c>
      <c r="Q242" s="14" t="s">
        <v>818</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406</v>
      </c>
      <c r="D243" s="20" t="s">
        <v>407</v>
      </c>
      <c r="E243" s="16"/>
      <c r="F243" s="17">
        <v>6.57</v>
      </c>
      <c r="G243" s="17">
        <v>5.91</v>
      </c>
      <c r="H243" s="17">
        <v>5.26</v>
      </c>
      <c r="I243" s="17"/>
      <c r="J243" s="17">
        <v>7.14</v>
      </c>
      <c r="K243" s="17">
        <v>8.44</v>
      </c>
      <c r="L243" s="17">
        <v>10.55</v>
      </c>
      <c r="M243" s="17"/>
      <c r="N243" s="17">
        <v>55.708885119999998</v>
      </c>
      <c r="O243" s="36">
        <v>3.3568270556000002</v>
      </c>
      <c r="P243" s="20" t="s">
        <v>19</v>
      </c>
      <c r="Q243" s="15" t="s">
        <v>819</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406</v>
      </c>
      <c r="D244" s="19" t="s">
        <v>408</v>
      </c>
      <c r="E244" s="16"/>
      <c r="F244" s="18">
        <v>6.54</v>
      </c>
      <c r="G244" s="18">
        <v>5.89</v>
      </c>
      <c r="H244" s="18">
        <v>5.24</v>
      </c>
      <c r="I244" s="17"/>
      <c r="J244" s="18">
        <v>7.15</v>
      </c>
      <c r="K244" s="18">
        <v>8.44</v>
      </c>
      <c r="L244" s="18">
        <v>10.54</v>
      </c>
      <c r="M244" s="18"/>
      <c r="N244" s="18">
        <v>55.189439669999999</v>
      </c>
      <c r="O244" s="18">
        <v>87.536332722000012</v>
      </c>
      <c r="P244" s="19" t="s">
        <v>19</v>
      </c>
      <c r="Q244" s="14" t="s">
        <v>820</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409</v>
      </c>
      <c r="D245" s="20" t="s">
        <v>410</v>
      </c>
      <c r="E245" s="16"/>
      <c r="F245" s="17">
        <v>79.67</v>
      </c>
      <c r="G245" s="17">
        <v>70.150000000000006</v>
      </c>
      <c r="H245" s="17">
        <v>60.64</v>
      </c>
      <c r="I245" s="17"/>
      <c r="J245" s="17">
        <v>80.989999999999995</v>
      </c>
      <c r="K245" s="17">
        <v>100.01</v>
      </c>
      <c r="L245" s="17">
        <v>130.79</v>
      </c>
      <c r="M245" s="17"/>
      <c r="N245" s="17">
        <v>35.526106394000003</v>
      </c>
      <c r="O245" s="36">
        <v>2338.5192396999996</v>
      </c>
      <c r="P245" s="20" t="s">
        <v>16</v>
      </c>
      <c r="Q245" s="15" t="s">
        <v>821</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411</v>
      </c>
      <c r="D246" s="19" t="s">
        <v>412</v>
      </c>
      <c r="E246" s="16"/>
      <c r="F246" s="18">
        <v>20.53</v>
      </c>
      <c r="G246" s="18">
        <v>19.55</v>
      </c>
      <c r="H246" s="18">
        <v>18.57</v>
      </c>
      <c r="I246" s="17"/>
      <c r="J246" s="18">
        <v>21.14</v>
      </c>
      <c r="K246" s="18">
        <v>23.09</v>
      </c>
      <c r="L246" s="18">
        <v>26.25</v>
      </c>
      <c r="M246" s="18"/>
      <c r="N246" s="18">
        <v>34.714225436</v>
      </c>
      <c r="O246" s="18">
        <v>5.1867626110999998</v>
      </c>
      <c r="P246" s="19" t="s">
        <v>16</v>
      </c>
      <c r="Q246" s="14" t="s">
        <v>822</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413</v>
      </c>
      <c r="D247" s="20" t="s">
        <v>414</v>
      </c>
      <c r="E247" s="16"/>
      <c r="F247" s="17">
        <v>3.88</v>
      </c>
      <c r="G247" s="17">
        <v>3.31</v>
      </c>
      <c r="H247" s="17">
        <v>2.74</v>
      </c>
      <c r="I247" s="17"/>
      <c r="J247" s="17">
        <v>4.0999999999999996</v>
      </c>
      <c r="K247" s="17">
        <v>5.23</v>
      </c>
      <c r="L247" s="17">
        <v>7.07</v>
      </c>
      <c r="M247" s="17"/>
      <c r="N247" s="17">
        <v>38.842327075999997</v>
      </c>
      <c r="O247" s="36">
        <v>69.264141222000006</v>
      </c>
      <c r="P247" s="20" t="s">
        <v>16</v>
      </c>
      <c r="Q247" s="15" t="s">
        <v>823</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415</v>
      </c>
      <c r="D248" s="19" t="s">
        <v>416</v>
      </c>
      <c r="E248" s="16"/>
      <c r="F248" s="18">
        <v>30.77</v>
      </c>
      <c r="G248" s="18">
        <v>27.4</v>
      </c>
      <c r="H248" s="18">
        <v>24.03</v>
      </c>
      <c r="I248" s="17"/>
      <c r="J248" s="18">
        <v>32.229999999999997</v>
      </c>
      <c r="K248" s="18">
        <v>38.96</v>
      </c>
      <c r="L248" s="18">
        <v>49.86</v>
      </c>
      <c r="M248" s="18"/>
      <c r="N248" s="18">
        <v>62.925717245000001</v>
      </c>
      <c r="O248" s="18">
        <v>265.56393844000002</v>
      </c>
      <c r="P248" s="19" t="s">
        <v>19</v>
      </c>
      <c r="Q248" s="14" t="s">
        <v>824</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417</v>
      </c>
      <c r="D249" s="20" t="s">
        <v>418</v>
      </c>
      <c r="E249" s="16"/>
      <c r="F249" s="17">
        <v>13.56</v>
      </c>
      <c r="G249" s="17">
        <v>11.77</v>
      </c>
      <c r="H249" s="17">
        <v>9.98</v>
      </c>
      <c r="I249" s="17"/>
      <c r="J249" s="17">
        <v>14.23</v>
      </c>
      <c r="K249" s="17">
        <v>17.8</v>
      </c>
      <c r="L249" s="17">
        <v>23.58</v>
      </c>
      <c r="M249" s="17"/>
      <c r="N249" s="17">
        <v>38.801605961</v>
      </c>
      <c r="O249" s="36">
        <v>6.1510986666999994</v>
      </c>
      <c r="P249" s="20" t="s">
        <v>16</v>
      </c>
      <c r="Q249" s="15" t="s">
        <v>825</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419</v>
      </c>
      <c r="D250" s="19" t="s">
        <v>420</v>
      </c>
      <c r="E250" s="16"/>
      <c r="F250" s="18">
        <v>28.65</v>
      </c>
      <c r="G250" s="18">
        <v>25.69</v>
      </c>
      <c r="H250" s="18">
        <v>22.74</v>
      </c>
      <c r="I250" s="17"/>
      <c r="J250" s="18">
        <v>29.91</v>
      </c>
      <c r="K250" s="18">
        <v>35.81</v>
      </c>
      <c r="L250" s="18">
        <v>45.36</v>
      </c>
      <c r="M250" s="18"/>
      <c r="N250" s="18">
        <v>33.688621978999997</v>
      </c>
      <c r="O250" s="18">
        <v>109.32600427</v>
      </c>
      <c r="P250" s="19" t="s">
        <v>16</v>
      </c>
      <c r="Q250" s="14" t="s">
        <v>826</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421</v>
      </c>
      <c r="D251" s="20" t="s">
        <v>422</v>
      </c>
      <c r="E251" s="16"/>
      <c r="F251" s="17">
        <v>1.26</v>
      </c>
      <c r="G251" s="17">
        <v>1.04</v>
      </c>
      <c r="H251" s="17">
        <v>0.83</v>
      </c>
      <c r="I251" s="17"/>
      <c r="J251" s="17">
        <v>1.46</v>
      </c>
      <c r="K251" s="17">
        <v>1.88</v>
      </c>
      <c r="L251" s="17">
        <v>2.56</v>
      </c>
      <c r="M251" s="17"/>
      <c r="N251" s="17">
        <v>50.288602533999999</v>
      </c>
      <c r="O251" s="36">
        <v>2.9442961667000001</v>
      </c>
      <c r="P251" s="20" t="s">
        <v>16</v>
      </c>
      <c r="Q251" s="15" t="s">
        <v>827</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423</v>
      </c>
      <c r="D252" s="19" t="s">
        <v>424</v>
      </c>
      <c r="E252" s="16"/>
      <c r="F252" s="18">
        <v>16.88</v>
      </c>
      <c r="G252" s="18">
        <v>15.78</v>
      </c>
      <c r="H252" s="18">
        <v>14.68</v>
      </c>
      <c r="I252" s="17"/>
      <c r="J252" s="18">
        <v>17.48</v>
      </c>
      <c r="K252" s="18">
        <v>19.670000000000002</v>
      </c>
      <c r="L252" s="18">
        <v>23.22</v>
      </c>
      <c r="M252" s="18"/>
      <c r="N252" s="18">
        <v>31.212077352000001</v>
      </c>
      <c r="O252" s="18">
        <v>32.692943555999996</v>
      </c>
      <c r="P252" s="19" t="s">
        <v>16</v>
      </c>
      <c r="Q252" s="14" t="s">
        <v>828</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565</v>
      </c>
      <c r="D253" s="20" t="s">
        <v>566</v>
      </c>
      <c r="E253" s="16"/>
      <c r="F253" s="17">
        <v>39.99</v>
      </c>
      <c r="G253" s="17">
        <v>36.47</v>
      </c>
      <c r="H253" s="17">
        <v>32.950000000000003</v>
      </c>
      <c r="I253" s="17"/>
      <c r="J253" s="17">
        <v>40.58</v>
      </c>
      <c r="K253" s="17">
        <v>47.61</v>
      </c>
      <c r="L253" s="17">
        <v>59</v>
      </c>
      <c r="M253" s="17"/>
      <c r="N253" s="17">
        <v>44.252063407999998</v>
      </c>
      <c r="O253" s="36">
        <v>1.1161717678</v>
      </c>
      <c r="P253" s="20" t="s">
        <v>16</v>
      </c>
      <c r="Q253" s="15" t="s">
        <v>829</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525</v>
      </c>
      <c r="D254" s="20" t="s">
        <v>526</v>
      </c>
      <c r="E254" s="16"/>
      <c r="F254" s="17">
        <v>34.57</v>
      </c>
      <c r="G254" s="17">
        <v>32.020000000000003</v>
      </c>
      <c r="H254" s="17">
        <v>29.47</v>
      </c>
      <c r="I254" s="17"/>
      <c r="J254" s="17">
        <v>35.159999999999997</v>
      </c>
      <c r="K254" s="17">
        <v>40.25</v>
      </c>
      <c r="L254" s="17">
        <v>48.49</v>
      </c>
      <c r="M254" s="17"/>
      <c r="N254" s="17">
        <v>35.180306834</v>
      </c>
      <c r="O254" s="36">
        <v>2.4572010777999997</v>
      </c>
      <c r="P254" s="20" t="s">
        <v>16</v>
      </c>
      <c r="Q254" s="15" t="s">
        <v>830</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425</v>
      </c>
      <c r="D255" s="19" t="s">
        <v>426</v>
      </c>
      <c r="E255" s="16"/>
      <c r="F255" s="18">
        <v>46.2</v>
      </c>
      <c r="G255" s="18">
        <v>42</v>
      </c>
      <c r="H255" s="18">
        <v>37.81</v>
      </c>
      <c r="I255" s="17"/>
      <c r="J255" s="18">
        <v>47.95</v>
      </c>
      <c r="K255" s="18">
        <v>56.33</v>
      </c>
      <c r="L255" s="18">
        <v>69.91</v>
      </c>
      <c r="M255" s="18"/>
      <c r="N255" s="18">
        <v>32.08880473</v>
      </c>
      <c r="O255" s="18">
        <v>418.58977033000002</v>
      </c>
      <c r="P255" s="19" t="s">
        <v>16</v>
      </c>
      <c r="Q255" s="14" t="s">
        <v>831</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527</v>
      </c>
      <c r="D256" s="20" t="s">
        <v>528</v>
      </c>
      <c r="E256" s="16"/>
      <c r="F256" s="17">
        <v>1370.45</v>
      </c>
      <c r="G256" s="17">
        <v>1092.8800000000001</v>
      </c>
      <c r="H256" s="17">
        <v>815.31</v>
      </c>
      <c r="I256" s="17"/>
      <c r="J256" s="17">
        <v>1444.99</v>
      </c>
      <c r="K256" s="17">
        <v>2000.12</v>
      </c>
      <c r="L256" s="17">
        <v>2898.39</v>
      </c>
      <c r="M256" s="17"/>
      <c r="N256" s="17">
        <v>49.336581725999999</v>
      </c>
      <c r="O256" s="36">
        <v>3.0141359900000002</v>
      </c>
      <c r="P256" s="20" t="s">
        <v>16</v>
      </c>
      <c r="Q256" s="15" t="s">
        <v>832</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427</v>
      </c>
      <c r="D257" s="19" t="s">
        <v>428</v>
      </c>
      <c r="E257" s="16"/>
      <c r="F257" s="18">
        <v>9.36</v>
      </c>
      <c r="G257" s="18">
        <v>8.5500000000000007</v>
      </c>
      <c r="H257" s="18">
        <v>7.75</v>
      </c>
      <c r="I257" s="17"/>
      <c r="J257" s="18">
        <v>10.37</v>
      </c>
      <c r="K257" s="18">
        <v>11.97</v>
      </c>
      <c r="L257" s="18">
        <v>14.57</v>
      </c>
      <c r="M257" s="18"/>
      <c r="N257" s="18">
        <v>65.200766195</v>
      </c>
      <c r="O257" s="18">
        <v>5.2950255556000005</v>
      </c>
      <c r="P257" s="19" t="s">
        <v>19</v>
      </c>
      <c r="Q257" s="14" t="s">
        <v>833</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429</v>
      </c>
      <c r="D258" s="20" t="s">
        <v>430</v>
      </c>
      <c r="E258" s="16"/>
      <c r="F258" s="17" t="s">
        <v>38</v>
      </c>
      <c r="G258" s="17" t="s">
        <v>38</v>
      </c>
      <c r="H258" s="17" t="s">
        <v>38</v>
      </c>
      <c r="I258" s="17"/>
      <c r="J258" s="17" t="s">
        <v>38</v>
      </c>
      <c r="K258" s="17" t="s">
        <v>38</v>
      </c>
      <c r="L258" s="17" t="s">
        <v>38</v>
      </c>
      <c r="M258" s="17"/>
      <c r="N258" s="17" t="s">
        <v>38</v>
      </c>
      <c r="O258" s="36" t="s">
        <v>38</v>
      </c>
      <c r="P258" s="20" t="s">
        <v>38</v>
      </c>
      <c r="Q258" s="15" t="s">
        <v>39</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431</v>
      </c>
      <c r="D259" s="19" t="s">
        <v>432</v>
      </c>
      <c r="E259" s="16"/>
      <c r="F259" s="18">
        <v>11.91</v>
      </c>
      <c r="G259" s="18">
        <v>10.71</v>
      </c>
      <c r="H259" s="18">
        <v>9.51</v>
      </c>
      <c r="I259" s="17"/>
      <c r="J259" s="18">
        <v>12.51</v>
      </c>
      <c r="K259" s="18">
        <v>14.9</v>
      </c>
      <c r="L259" s="18">
        <v>18.77</v>
      </c>
      <c r="M259" s="18"/>
      <c r="N259" s="18">
        <v>39.235507116000001</v>
      </c>
      <c r="O259" s="18">
        <v>37.632690167</v>
      </c>
      <c r="P259" s="19" t="s">
        <v>16</v>
      </c>
      <c r="Q259" s="14" t="s">
        <v>834</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496</v>
      </c>
      <c r="D260" s="20" t="s">
        <v>497</v>
      </c>
      <c r="E260" s="16"/>
      <c r="F260" s="17">
        <v>9.9499999999999993</v>
      </c>
      <c r="G260" s="17">
        <v>9.68</v>
      </c>
      <c r="H260" s="17">
        <v>9.42</v>
      </c>
      <c r="I260" s="17"/>
      <c r="J260" s="17">
        <v>10.76</v>
      </c>
      <c r="K260" s="17">
        <v>11.28</v>
      </c>
      <c r="L260" s="17">
        <v>12.13</v>
      </c>
      <c r="M260" s="17"/>
      <c r="N260" s="17">
        <v>49.874465428999997</v>
      </c>
      <c r="O260" s="36">
        <v>2.0764639250000001</v>
      </c>
      <c r="P260" s="20" t="s">
        <v>19</v>
      </c>
      <c r="Q260" s="15" t="s">
        <v>835</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551</v>
      </c>
      <c r="D261" s="19" t="s">
        <v>552</v>
      </c>
      <c r="E261" s="16"/>
      <c r="F261" s="18">
        <v>94.84</v>
      </c>
      <c r="G261" s="18">
        <v>87.97</v>
      </c>
      <c r="H261" s="18">
        <v>81.11</v>
      </c>
      <c r="I261" s="17"/>
      <c r="J261" s="18">
        <v>97.03</v>
      </c>
      <c r="K261" s="18">
        <v>110.75</v>
      </c>
      <c r="L261" s="18">
        <v>132.96</v>
      </c>
      <c r="M261" s="18"/>
      <c r="N261" s="18">
        <v>47.096888020999998</v>
      </c>
      <c r="O261" s="18">
        <v>11.515826591</v>
      </c>
      <c r="P261" s="19" t="s">
        <v>16</v>
      </c>
      <c r="Q261" s="14" t="s">
        <v>836</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837</v>
      </c>
      <c r="D262" s="19" t="s">
        <v>838</v>
      </c>
      <c r="E262" s="16"/>
      <c r="F262" s="18">
        <v>127.17</v>
      </c>
      <c r="G262" s="18">
        <v>114.47</v>
      </c>
      <c r="H262" s="18">
        <v>101.77</v>
      </c>
      <c r="I262" s="17"/>
      <c r="J262" s="18">
        <v>136.9</v>
      </c>
      <c r="K262" s="18">
        <v>162.29</v>
      </c>
      <c r="L262" s="18">
        <v>203.39</v>
      </c>
      <c r="M262" s="18"/>
      <c r="N262" s="18">
        <v>56.536320986</v>
      </c>
      <c r="O262" s="18">
        <v>4.2693894372000001</v>
      </c>
      <c r="P262" s="19" t="s">
        <v>19</v>
      </c>
      <c r="Q262" s="14" t="s">
        <v>839</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516</v>
      </c>
      <c r="D263" s="20" t="s">
        <v>517</v>
      </c>
      <c r="E263" s="16"/>
      <c r="F263" s="17">
        <v>125.7</v>
      </c>
      <c r="G263" s="17">
        <v>115.55</v>
      </c>
      <c r="H263" s="17">
        <v>105.41</v>
      </c>
      <c r="I263" s="17"/>
      <c r="J263" s="17">
        <v>129.36000000000001</v>
      </c>
      <c r="K263" s="17">
        <v>149.63999999999999</v>
      </c>
      <c r="L263" s="17">
        <v>182.47</v>
      </c>
      <c r="M263" s="17"/>
      <c r="N263" s="17">
        <v>43.438151427000001</v>
      </c>
      <c r="O263" s="36">
        <v>1.7239922472</v>
      </c>
      <c r="P263" s="20" t="s">
        <v>16</v>
      </c>
      <c r="Q263" s="15" t="s">
        <v>840</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433</v>
      </c>
      <c r="D264" s="19" t="s">
        <v>434</v>
      </c>
      <c r="E264" s="16"/>
      <c r="F264" s="18">
        <v>185.5</v>
      </c>
      <c r="G264" s="18">
        <v>172.14</v>
      </c>
      <c r="H264" s="18">
        <v>158.79</v>
      </c>
      <c r="I264" s="17"/>
      <c r="J264" s="18">
        <v>189.38</v>
      </c>
      <c r="K264" s="18">
        <v>216.08</v>
      </c>
      <c r="L264" s="18">
        <v>259.29000000000002</v>
      </c>
      <c r="M264" s="18"/>
      <c r="N264" s="18">
        <v>47.188625635999998</v>
      </c>
      <c r="O264" s="18">
        <v>7.0820106839000001</v>
      </c>
      <c r="P264" s="19" t="s">
        <v>16</v>
      </c>
      <c r="Q264" s="14" t="s">
        <v>841</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435</v>
      </c>
      <c r="D265" s="20" t="s">
        <v>436</v>
      </c>
      <c r="E265" s="16"/>
      <c r="F265" s="17">
        <v>46.16</v>
      </c>
      <c r="G265" s="17">
        <v>37.24</v>
      </c>
      <c r="H265" s="17">
        <v>28.32</v>
      </c>
      <c r="I265" s="17"/>
      <c r="J265" s="17">
        <v>71.27</v>
      </c>
      <c r="K265" s="17">
        <v>89.1</v>
      </c>
      <c r="L265" s="17">
        <v>117.97</v>
      </c>
      <c r="M265" s="17"/>
      <c r="N265" s="17">
        <v>47.568174939999999</v>
      </c>
      <c r="O265" s="36">
        <v>5.3135072143999995</v>
      </c>
      <c r="P265" s="20" t="s">
        <v>19</v>
      </c>
      <c r="Q265" s="15" t="s">
        <v>842</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437</v>
      </c>
      <c r="D266" s="19" t="s">
        <v>438</v>
      </c>
      <c r="E266" s="16"/>
      <c r="F266" s="18">
        <v>105.25</v>
      </c>
      <c r="G266" s="18">
        <v>102.01</v>
      </c>
      <c r="H266" s="18">
        <v>98.78</v>
      </c>
      <c r="I266" s="17"/>
      <c r="J266" s="18">
        <v>105.93</v>
      </c>
      <c r="K266" s="18">
        <v>112.39</v>
      </c>
      <c r="L266" s="18">
        <v>122.86</v>
      </c>
      <c r="M266" s="18"/>
      <c r="N266" s="18">
        <v>34.738746884000001</v>
      </c>
      <c r="O266" s="18">
        <v>5.7408457722000001</v>
      </c>
      <c r="P266" s="19" t="s">
        <v>16</v>
      </c>
      <c r="Q266" s="14" t="s">
        <v>843</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439</v>
      </c>
      <c r="D267" s="20" t="s">
        <v>440</v>
      </c>
      <c r="E267" s="16"/>
      <c r="F267" s="17">
        <v>92.87</v>
      </c>
      <c r="G267" s="17">
        <v>89.58</v>
      </c>
      <c r="H267" s="17">
        <v>86.3</v>
      </c>
      <c r="I267" s="17"/>
      <c r="J267" s="17">
        <v>93.63</v>
      </c>
      <c r="K267" s="17">
        <v>100.19</v>
      </c>
      <c r="L267" s="17">
        <v>110.82</v>
      </c>
      <c r="M267" s="17"/>
      <c r="N267" s="17">
        <v>43.608755754000001</v>
      </c>
      <c r="O267" s="36">
        <v>2.8662560183000001</v>
      </c>
      <c r="P267" s="20" t="s">
        <v>16</v>
      </c>
      <c r="Q267" s="15" t="s">
        <v>844</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538</v>
      </c>
      <c r="D268" s="19" t="s">
        <v>539</v>
      </c>
      <c r="E268" s="16"/>
      <c r="F268" s="18">
        <v>42.53</v>
      </c>
      <c r="G268" s="18">
        <v>35.909999999999997</v>
      </c>
      <c r="H268" s="18">
        <v>29.29</v>
      </c>
      <c r="I268" s="17"/>
      <c r="J268" s="18">
        <v>43.59</v>
      </c>
      <c r="K268" s="18">
        <v>56.82</v>
      </c>
      <c r="L268" s="18">
        <v>78.23</v>
      </c>
      <c r="M268" s="18"/>
      <c r="N268" s="18">
        <v>35.168784885999997</v>
      </c>
      <c r="O268" s="18">
        <v>2.26220964</v>
      </c>
      <c r="P268" s="19" t="s">
        <v>16</v>
      </c>
      <c r="Q268" s="14" t="s">
        <v>845</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441</v>
      </c>
      <c r="D269" s="20" t="s">
        <v>442</v>
      </c>
      <c r="E269" s="16"/>
      <c r="F269" s="17">
        <v>53.6</v>
      </c>
      <c r="G269" s="17">
        <v>44.32</v>
      </c>
      <c r="H269" s="17">
        <v>35.049999999999997</v>
      </c>
      <c r="I269" s="17"/>
      <c r="J269" s="17">
        <v>55.15</v>
      </c>
      <c r="K269" s="17">
        <v>73.69</v>
      </c>
      <c r="L269" s="17">
        <v>103.69</v>
      </c>
      <c r="M269" s="17"/>
      <c r="N269" s="17">
        <v>46.332672641000002</v>
      </c>
      <c r="O269" s="36">
        <v>4.5052405449999995</v>
      </c>
      <c r="P269" s="20" t="s">
        <v>16</v>
      </c>
      <c r="Q269" s="15" t="s">
        <v>846</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443</v>
      </c>
      <c r="D270" s="19" t="s">
        <v>444</v>
      </c>
      <c r="E270" s="16"/>
      <c r="F270" s="18">
        <v>43.94</v>
      </c>
      <c r="G270" s="18">
        <v>37.93</v>
      </c>
      <c r="H270" s="18">
        <v>31.93</v>
      </c>
      <c r="I270" s="17"/>
      <c r="J270" s="18">
        <v>45.98</v>
      </c>
      <c r="K270" s="18">
        <v>57.98</v>
      </c>
      <c r="L270" s="18">
        <v>77.400000000000006</v>
      </c>
      <c r="M270" s="18"/>
      <c r="N270" s="18">
        <v>46.775276634999997</v>
      </c>
      <c r="O270" s="18">
        <v>2.8695403756000002</v>
      </c>
      <c r="P270" s="19" t="s">
        <v>16</v>
      </c>
      <c r="Q270" s="14" t="s">
        <v>847</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445</v>
      </c>
      <c r="D271" s="20" t="s">
        <v>446</v>
      </c>
      <c r="E271" s="16"/>
      <c r="F271" s="17">
        <v>81.400000000000006</v>
      </c>
      <c r="G271" s="17">
        <v>64.25</v>
      </c>
      <c r="H271" s="17">
        <v>47.1</v>
      </c>
      <c r="I271" s="17"/>
      <c r="J271" s="17">
        <v>129.16</v>
      </c>
      <c r="K271" s="17">
        <v>163.44999999999999</v>
      </c>
      <c r="L271" s="17">
        <v>218.94</v>
      </c>
      <c r="M271" s="17"/>
      <c r="N271" s="17">
        <v>49.510173619</v>
      </c>
      <c r="O271" s="36">
        <v>15.389714978000001</v>
      </c>
      <c r="P271" s="20" t="s">
        <v>19</v>
      </c>
      <c r="Q271" s="15" t="s">
        <v>848</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447</v>
      </c>
      <c r="D272" s="19" t="s">
        <v>448</v>
      </c>
      <c r="E272" s="16"/>
      <c r="F272" s="18">
        <v>30.26</v>
      </c>
      <c r="G272" s="18">
        <v>21.25</v>
      </c>
      <c r="H272" s="18">
        <v>12.25</v>
      </c>
      <c r="I272" s="17"/>
      <c r="J272" s="18">
        <v>56.2</v>
      </c>
      <c r="K272" s="18">
        <v>74.2</v>
      </c>
      <c r="L272" s="18">
        <v>103.33</v>
      </c>
      <c r="M272" s="18"/>
      <c r="N272" s="18">
        <v>45.379308340999998</v>
      </c>
      <c r="O272" s="18">
        <v>12.587947815</v>
      </c>
      <c r="P272" s="19" t="s">
        <v>19</v>
      </c>
      <c r="Q272" s="14" t="s">
        <v>849</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449</v>
      </c>
      <c r="D273" s="20" t="s">
        <v>450</v>
      </c>
      <c r="E273" s="16"/>
      <c r="F273" s="17">
        <v>47.44</v>
      </c>
      <c r="G273" s="17">
        <v>36.4</v>
      </c>
      <c r="H273" s="17">
        <v>25.36</v>
      </c>
      <c r="I273" s="17"/>
      <c r="J273" s="17">
        <v>78.790000000000006</v>
      </c>
      <c r="K273" s="17">
        <v>100.86</v>
      </c>
      <c r="L273" s="17">
        <v>136.58000000000001</v>
      </c>
      <c r="M273" s="17"/>
      <c r="N273" s="17">
        <v>46.664048950000002</v>
      </c>
      <c r="O273" s="36">
        <v>33.875733982999996</v>
      </c>
      <c r="P273" s="20" t="s">
        <v>19</v>
      </c>
      <c r="Q273" s="15" t="s">
        <v>850</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567</v>
      </c>
      <c r="D274" s="19" t="s">
        <v>568</v>
      </c>
      <c r="E274" s="16"/>
      <c r="F274" s="18">
        <v>25.01</v>
      </c>
      <c r="G274" s="18">
        <v>22.77</v>
      </c>
      <c r="H274" s="18">
        <v>20.53</v>
      </c>
      <c r="I274" s="17"/>
      <c r="J274" s="18">
        <v>25.59</v>
      </c>
      <c r="K274" s="18">
        <v>30.06</v>
      </c>
      <c r="L274" s="18">
        <v>37.299999999999997</v>
      </c>
      <c r="M274" s="18"/>
      <c r="N274" s="18">
        <v>43.476795604000003</v>
      </c>
      <c r="O274" s="18">
        <v>1.4445656171999999</v>
      </c>
      <c r="P274" s="19" t="s">
        <v>16</v>
      </c>
      <c r="Q274" s="14" t="s">
        <v>851</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451</v>
      </c>
      <c r="D275" s="20" t="s">
        <v>452</v>
      </c>
      <c r="E275" s="16"/>
      <c r="F275" s="17">
        <v>60.5</v>
      </c>
      <c r="G275" s="17">
        <v>47.81</v>
      </c>
      <c r="H275" s="17">
        <v>35.119999999999997</v>
      </c>
      <c r="I275" s="17"/>
      <c r="J275" s="17">
        <v>95.98</v>
      </c>
      <c r="K275" s="17">
        <v>121.35</v>
      </c>
      <c r="L275" s="17">
        <v>162.41</v>
      </c>
      <c r="M275" s="17"/>
      <c r="N275" s="17">
        <v>48.565539188000002</v>
      </c>
      <c r="O275" s="36">
        <v>3.5455533733000002</v>
      </c>
      <c r="P275" s="20" t="s">
        <v>19</v>
      </c>
      <c r="Q275" s="15" t="s">
        <v>852</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453</v>
      </c>
      <c r="D276" s="19" t="s">
        <v>454</v>
      </c>
      <c r="E276" s="16"/>
      <c r="F276" s="18">
        <v>133.07</v>
      </c>
      <c r="G276" s="18">
        <v>127.39</v>
      </c>
      <c r="H276" s="18">
        <v>121.71</v>
      </c>
      <c r="I276" s="17"/>
      <c r="J276" s="18">
        <v>134.32</v>
      </c>
      <c r="K276" s="18">
        <v>145.66999999999999</v>
      </c>
      <c r="L276" s="18">
        <v>164.05</v>
      </c>
      <c r="M276" s="18"/>
      <c r="N276" s="18">
        <v>20.224946558999999</v>
      </c>
      <c r="O276" s="18">
        <v>6.2317030949999994</v>
      </c>
      <c r="P276" s="19" t="s">
        <v>16</v>
      </c>
      <c r="Q276" s="14" t="s">
        <v>853</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518</v>
      </c>
      <c r="D277" s="20" t="s">
        <v>519</v>
      </c>
      <c r="E277" s="16"/>
      <c r="F277" s="17">
        <v>105.24</v>
      </c>
      <c r="G277" s="17">
        <v>101.17</v>
      </c>
      <c r="H277" s="17">
        <v>97.1</v>
      </c>
      <c r="I277" s="17"/>
      <c r="J277" s="17">
        <v>106.29</v>
      </c>
      <c r="K277" s="17">
        <v>114.42</v>
      </c>
      <c r="L277" s="17">
        <v>127.59</v>
      </c>
      <c r="M277" s="17"/>
      <c r="N277" s="17">
        <v>32.075338244999998</v>
      </c>
      <c r="O277" s="36">
        <v>2.1754089344</v>
      </c>
      <c r="P277" s="20" t="s">
        <v>16</v>
      </c>
      <c r="Q277" s="15" t="s">
        <v>854</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855</v>
      </c>
      <c r="D278" s="19" t="s">
        <v>856</v>
      </c>
      <c r="E278" s="16"/>
      <c r="F278" s="18">
        <v>124.5</v>
      </c>
      <c r="G278" s="18">
        <v>116.71</v>
      </c>
      <c r="H278" s="18">
        <v>108.93</v>
      </c>
      <c r="I278" s="17"/>
      <c r="J278" s="18">
        <v>131.44</v>
      </c>
      <c r="K278" s="18">
        <v>147</v>
      </c>
      <c r="L278" s="18">
        <v>172.19</v>
      </c>
      <c r="M278" s="18"/>
      <c r="N278" s="18">
        <v>53.004299226999997</v>
      </c>
      <c r="O278" s="18">
        <v>6.7990343178000003</v>
      </c>
      <c r="P278" s="19" t="s">
        <v>19</v>
      </c>
      <c r="Q278" s="14" t="s">
        <v>857</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455</v>
      </c>
      <c r="D279" s="20" t="s">
        <v>456</v>
      </c>
      <c r="E279" s="16"/>
      <c r="F279" s="17">
        <v>67.88</v>
      </c>
      <c r="G279" s="17">
        <v>53.46</v>
      </c>
      <c r="H279" s="17">
        <v>39.049999999999997</v>
      </c>
      <c r="I279" s="17"/>
      <c r="J279" s="17">
        <v>107.98</v>
      </c>
      <c r="K279" s="17">
        <v>136.80000000000001</v>
      </c>
      <c r="L279" s="17">
        <v>183.45</v>
      </c>
      <c r="M279" s="17"/>
      <c r="N279" s="17">
        <v>47.753007564999997</v>
      </c>
      <c r="O279" s="36">
        <v>2.0676287411000001</v>
      </c>
      <c r="P279" s="20" t="s">
        <v>19</v>
      </c>
      <c r="Q279" s="15" t="s">
        <v>858</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457</v>
      </c>
      <c r="D280" s="19" t="s">
        <v>458</v>
      </c>
      <c r="E280" s="16"/>
      <c r="F280" s="18">
        <v>177.14</v>
      </c>
      <c r="G280" s="18">
        <v>164.23</v>
      </c>
      <c r="H280" s="18">
        <v>151.32</v>
      </c>
      <c r="I280" s="17"/>
      <c r="J280" s="18">
        <v>181.88</v>
      </c>
      <c r="K280" s="18">
        <v>207.69</v>
      </c>
      <c r="L280" s="18">
        <v>249.46</v>
      </c>
      <c r="M280" s="18"/>
      <c r="N280" s="18">
        <v>46.817852500999997</v>
      </c>
      <c r="O280" s="18">
        <v>1193.7459097999999</v>
      </c>
      <c r="P280" s="19" t="s">
        <v>16</v>
      </c>
      <c r="Q280" s="14" t="s">
        <v>859</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860</v>
      </c>
      <c r="D281" s="20" t="s">
        <v>861</v>
      </c>
      <c r="E281" s="16"/>
      <c r="F281" s="17">
        <v>148.80000000000001</v>
      </c>
      <c r="G281" s="17">
        <v>140.57</v>
      </c>
      <c r="H281" s="17">
        <v>132.35</v>
      </c>
      <c r="I281" s="17"/>
      <c r="J281" s="17">
        <v>148.97999999999999</v>
      </c>
      <c r="K281" s="17">
        <v>165.42</v>
      </c>
      <c r="L281" s="17">
        <v>192.03</v>
      </c>
      <c r="M281" s="17"/>
      <c r="N281" s="17">
        <v>47.441739607000002</v>
      </c>
      <c r="O281" s="36">
        <v>2.7663537055999998</v>
      </c>
      <c r="P281" s="20" t="s">
        <v>16</v>
      </c>
      <c r="Q281" s="15" t="s">
        <v>862</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569</v>
      </c>
      <c r="D282" s="19" t="s">
        <v>570</v>
      </c>
      <c r="E282" s="16"/>
      <c r="F282" s="18">
        <v>87.7</v>
      </c>
      <c r="G282" s="18">
        <v>84.54</v>
      </c>
      <c r="H282" s="18">
        <v>81.38</v>
      </c>
      <c r="I282" s="17"/>
      <c r="J282" s="18">
        <v>88.72</v>
      </c>
      <c r="K282" s="18">
        <v>95.03</v>
      </c>
      <c r="L282" s="18">
        <v>105.25</v>
      </c>
      <c r="M282" s="18"/>
      <c r="N282" s="18">
        <v>35.224548437000003</v>
      </c>
      <c r="O282" s="18">
        <v>2.3228865544000001</v>
      </c>
      <c r="P282" s="19" t="s">
        <v>16</v>
      </c>
      <c r="Q282" s="14" t="s">
        <v>863</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520</v>
      </c>
      <c r="D283" s="20" t="s">
        <v>521</v>
      </c>
      <c r="E283" s="16"/>
      <c r="F283" s="17">
        <v>136.5</v>
      </c>
      <c r="G283" s="17">
        <v>129.88999999999999</v>
      </c>
      <c r="H283" s="17">
        <v>123.29</v>
      </c>
      <c r="I283" s="17"/>
      <c r="J283" s="17">
        <v>140.09</v>
      </c>
      <c r="K283" s="17">
        <v>153.29</v>
      </c>
      <c r="L283" s="17">
        <v>174.65</v>
      </c>
      <c r="M283" s="17"/>
      <c r="N283" s="17">
        <v>43.453157842000003</v>
      </c>
      <c r="O283" s="36">
        <v>2.5779663006</v>
      </c>
      <c r="P283" s="20" t="s">
        <v>16</v>
      </c>
      <c r="Q283" s="15" t="s">
        <v>864</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571</v>
      </c>
      <c r="D284" s="19" t="s">
        <v>572</v>
      </c>
      <c r="E284" s="16"/>
      <c r="F284" s="18">
        <v>73.81</v>
      </c>
      <c r="G284" s="18">
        <v>71.290000000000006</v>
      </c>
      <c r="H284" s="18">
        <v>68.78</v>
      </c>
      <c r="I284" s="17"/>
      <c r="J284" s="18">
        <v>74.63</v>
      </c>
      <c r="K284" s="18">
        <v>79.650000000000006</v>
      </c>
      <c r="L284" s="18">
        <v>87.79</v>
      </c>
      <c r="M284" s="18"/>
      <c r="N284" s="18">
        <v>30.726479743999999</v>
      </c>
      <c r="O284" s="18">
        <v>5.0490548749999995</v>
      </c>
      <c r="P284" s="19" t="s">
        <v>16</v>
      </c>
      <c r="Q284" s="14" t="s">
        <v>865</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522</v>
      </c>
      <c r="D285" s="20" t="s">
        <v>523</v>
      </c>
      <c r="E285" s="16"/>
      <c r="F285" s="17">
        <v>84.25</v>
      </c>
      <c r="G285" s="17">
        <v>71.599999999999994</v>
      </c>
      <c r="H285" s="17">
        <v>58.96</v>
      </c>
      <c r="I285" s="17"/>
      <c r="J285" s="17">
        <v>99.51</v>
      </c>
      <c r="K285" s="17">
        <v>124.79</v>
      </c>
      <c r="L285" s="17">
        <v>165.71</v>
      </c>
      <c r="M285" s="17"/>
      <c r="N285" s="17">
        <v>51.864148493999998</v>
      </c>
      <c r="O285" s="36">
        <v>3.1653221483</v>
      </c>
      <c r="P285" s="20" t="s">
        <v>19</v>
      </c>
      <c r="Q285" s="15" t="s">
        <v>866</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459</v>
      </c>
      <c r="D286" s="19" t="s">
        <v>460</v>
      </c>
      <c r="E286" s="16"/>
      <c r="F286" s="18">
        <v>393.76</v>
      </c>
      <c r="G286" s="18">
        <v>380.29</v>
      </c>
      <c r="H286" s="18">
        <v>366.83</v>
      </c>
      <c r="I286" s="17"/>
      <c r="J286" s="18">
        <v>396.5</v>
      </c>
      <c r="K286" s="18">
        <v>423.42</v>
      </c>
      <c r="L286" s="18">
        <v>466.98</v>
      </c>
      <c r="M286" s="18"/>
      <c r="N286" s="18">
        <v>32.002526117999999</v>
      </c>
      <c r="O286" s="18">
        <v>66.464096182999995</v>
      </c>
      <c r="P286" s="19" t="s">
        <v>16</v>
      </c>
      <c r="Q286" s="14" t="s">
        <v>867</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461</v>
      </c>
      <c r="D287" s="20" t="s">
        <v>462</v>
      </c>
      <c r="E287" s="16"/>
      <c r="F287" s="17">
        <v>135.47</v>
      </c>
      <c r="G287" s="17">
        <v>100.53</v>
      </c>
      <c r="H287" s="17">
        <v>65.59</v>
      </c>
      <c r="I287" s="17"/>
      <c r="J287" s="17">
        <v>190.5</v>
      </c>
      <c r="K287" s="17">
        <v>260.37</v>
      </c>
      <c r="L287" s="17">
        <v>373.44</v>
      </c>
      <c r="M287" s="17"/>
      <c r="N287" s="17">
        <v>54.488693744000003</v>
      </c>
      <c r="O287" s="36">
        <v>38.344908973999999</v>
      </c>
      <c r="P287" s="20" t="s">
        <v>19</v>
      </c>
      <c r="Q287" s="15" t="s">
        <v>868</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463</v>
      </c>
      <c r="D288" s="19" t="s">
        <v>464</v>
      </c>
      <c r="E288" s="16"/>
      <c r="F288" s="18">
        <v>118.6</v>
      </c>
      <c r="G288" s="18">
        <v>111.97</v>
      </c>
      <c r="H288" s="18">
        <v>105.35</v>
      </c>
      <c r="I288" s="17"/>
      <c r="J288" s="18">
        <v>122.4</v>
      </c>
      <c r="K288" s="18">
        <v>135.63999999999999</v>
      </c>
      <c r="L288" s="18">
        <v>157.08000000000001</v>
      </c>
      <c r="M288" s="18"/>
      <c r="N288" s="18">
        <v>39.937093373000003</v>
      </c>
      <c r="O288" s="18">
        <v>311.48422606999998</v>
      </c>
      <c r="P288" s="19" t="s">
        <v>16</v>
      </c>
      <c r="Q288" s="14" t="s">
        <v>869</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498</v>
      </c>
      <c r="D289" s="19" t="s">
        <v>499</v>
      </c>
      <c r="E289" s="16"/>
      <c r="F289" s="18">
        <v>64.53</v>
      </c>
      <c r="G289" s="18">
        <v>60.23</v>
      </c>
      <c r="H289" s="18">
        <v>55.94</v>
      </c>
      <c r="I289" s="17"/>
      <c r="J289" s="18">
        <v>65.94</v>
      </c>
      <c r="K289" s="18">
        <v>74.52</v>
      </c>
      <c r="L289" s="18">
        <v>88.41</v>
      </c>
      <c r="M289" s="18"/>
      <c r="N289" s="18">
        <v>47.014677745</v>
      </c>
      <c r="O289" s="18">
        <v>1.8568050650000001</v>
      </c>
      <c r="P289" s="19" t="s">
        <v>16</v>
      </c>
      <c r="Q289" s="14" t="s">
        <v>870</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t="s">
        <v>465</v>
      </c>
      <c r="D290" s="20" t="s">
        <v>466</v>
      </c>
      <c r="E290" s="16"/>
      <c r="F290" s="17">
        <v>185.98</v>
      </c>
      <c r="G290" s="17">
        <v>172.45</v>
      </c>
      <c r="H290" s="17">
        <v>158.93</v>
      </c>
      <c r="I290" s="17"/>
      <c r="J290" s="17">
        <v>190.76</v>
      </c>
      <c r="K290" s="17">
        <v>217.8</v>
      </c>
      <c r="L290" s="17">
        <v>261.57</v>
      </c>
      <c r="M290" s="17"/>
      <c r="N290" s="17">
        <v>46.996256356000004</v>
      </c>
      <c r="O290" s="36">
        <v>170.94905570999998</v>
      </c>
      <c r="P290" s="20" t="s">
        <v>16</v>
      </c>
      <c r="Q290" s="15" t="s">
        <v>871</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467</v>
      </c>
      <c r="D291" s="19" t="s">
        <v>468</v>
      </c>
      <c r="E291" s="16"/>
      <c r="F291" s="18">
        <v>129.30000000000001</v>
      </c>
      <c r="G291" s="18">
        <v>120.8</v>
      </c>
      <c r="H291" s="18">
        <v>112.31</v>
      </c>
      <c r="I291" s="17"/>
      <c r="J291" s="18">
        <v>132.19999999999999</v>
      </c>
      <c r="K291" s="18">
        <v>149.18</v>
      </c>
      <c r="L291" s="18">
        <v>176.66</v>
      </c>
      <c r="M291" s="18"/>
      <c r="N291" s="18">
        <v>45.784496621999999</v>
      </c>
      <c r="O291" s="18">
        <v>14.534714809999999</v>
      </c>
      <c r="P291" s="19" t="s">
        <v>16</v>
      </c>
      <c r="Q291" s="14" t="s">
        <v>872</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t="s">
        <v>500</v>
      </c>
      <c r="D292" s="20" t="s">
        <v>501</v>
      </c>
      <c r="E292" s="16"/>
      <c r="F292" s="17">
        <v>187</v>
      </c>
      <c r="G292" s="17">
        <v>172.39</v>
      </c>
      <c r="H292" s="17">
        <v>157.79</v>
      </c>
      <c r="I292" s="17"/>
      <c r="J292" s="17">
        <v>193.95</v>
      </c>
      <c r="K292" s="17">
        <v>223.15</v>
      </c>
      <c r="L292" s="17">
        <v>270.39999999999998</v>
      </c>
      <c r="M292" s="17"/>
      <c r="N292" s="17">
        <v>44.755771162999999</v>
      </c>
      <c r="O292" s="36">
        <v>7.4528915628000005</v>
      </c>
      <c r="P292" s="20" t="s">
        <v>16</v>
      </c>
      <c r="Q292" s="15" t="s">
        <v>873</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469</v>
      </c>
      <c r="D293" s="19" t="s">
        <v>470</v>
      </c>
      <c r="E293" s="16"/>
      <c r="F293" s="18">
        <v>63.14</v>
      </c>
      <c r="G293" s="18">
        <v>60.98</v>
      </c>
      <c r="H293" s="18">
        <v>58.83</v>
      </c>
      <c r="I293" s="17"/>
      <c r="J293" s="18">
        <v>64.28</v>
      </c>
      <c r="K293" s="18">
        <v>68.58</v>
      </c>
      <c r="L293" s="18">
        <v>75.540000000000006</v>
      </c>
      <c r="M293" s="18"/>
      <c r="N293" s="18">
        <v>43.059352201999999</v>
      </c>
      <c r="O293" s="18">
        <v>7.0348090006000001</v>
      </c>
      <c r="P293" s="19" t="s">
        <v>16</v>
      </c>
      <c r="Q293" s="14" t="s">
        <v>874</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t="s">
        <v>471</v>
      </c>
      <c r="D294" s="20" t="s">
        <v>472</v>
      </c>
      <c r="E294" s="16"/>
      <c r="F294" s="17">
        <v>47.76</v>
      </c>
      <c r="G294" s="17">
        <v>46.02</v>
      </c>
      <c r="H294" s="17">
        <v>44.28</v>
      </c>
      <c r="I294" s="17"/>
      <c r="J294" s="17">
        <v>48.24</v>
      </c>
      <c r="K294" s="17">
        <v>51.71</v>
      </c>
      <c r="L294" s="17">
        <v>57.33</v>
      </c>
      <c r="M294" s="17"/>
      <c r="N294" s="17">
        <v>31.422266995000001</v>
      </c>
      <c r="O294" s="36">
        <v>5.1731971400000001</v>
      </c>
      <c r="P294" s="20" t="s">
        <v>16</v>
      </c>
      <c r="Q294" s="15" t="s">
        <v>875</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473</v>
      </c>
      <c r="D295" s="19" t="s">
        <v>474</v>
      </c>
      <c r="E295" s="16"/>
      <c r="F295" s="18">
        <v>99.94</v>
      </c>
      <c r="G295" s="18">
        <v>92.39</v>
      </c>
      <c r="H295" s="18">
        <v>84.85</v>
      </c>
      <c r="I295" s="17"/>
      <c r="J295" s="18">
        <v>118.2</v>
      </c>
      <c r="K295" s="18">
        <v>133.28</v>
      </c>
      <c r="L295" s="18">
        <v>157.69</v>
      </c>
      <c r="M295" s="18"/>
      <c r="N295" s="18">
        <v>58.314773170000002</v>
      </c>
      <c r="O295" s="18">
        <v>15.804498134999999</v>
      </c>
      <c r="P295" s="19" t="s">
        <v>19</v>
      </c>
      <c r="Q295" s="14" t="s">
        <v>876</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t="s">
        <v>573</v>
      </c>
      <c r="D296" s="20" t="s">
        <v>574</v>
      </c>
      <c r="E296" s="16"/>
      <c r="F296" s="17">
        <v>154.65</v>
      </c>
      <c r="G296" s="17">
        <v>145.41999999999999</v>
      </c>
      <c r="H296" s="17">
        <v>136.19</v>
      </c>
      <c r="I296" s="17"/>
      <c r="J296" s="17">
        <v>158.24</v>
      </c>
      <c r="K296" s="17">
        <v>176.69</v>
      </c>
      <c r="L296" s="17">
        <v>206.55</v>
      </c>
      <c r="M296" s="17"/>
      <c r="N296" s="17">
        <v>39.883454602999997</v>
      </c>
      <c r="O296" s="36">
        <v>1.2911538650000001</v>
      </c>
      <c r="P296" s="20" t="s">
        <v>16</v>
      </c>
      <c r="Q296" s="15" t="s">
        <v>877</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t="s">
        <v>475</v>
      </c>
      <c r="D297" s="19" t="s">
        <v>476</v>
      </c>
      <c r="E297" s="16"/>
      <c r="F297" s="18">
        <v>126.3</v>
      </c>
      <c r="G297" s="18">
        <v>119.04</v>
      </c>
      <c r="H297" s="18">
        <v>111.78</v>
      </c>
      <c r="I297" s="17"/>
      <c r="J297" s="18">
        <v>129.25</v>
      </c>
      <c r="K297" s="18">
        <v>143.76</v>
      </c>
      <c r="L297" s="18">
        <v>167.26</v>
      </c>
      <c r="M297" s="18"/>
      <c r="N297" s="18">
        <v>38.229683669000003</v>
      </c>
      <c r="O297" s="18">
        <v>2.7845528789</v>
      </c>
      <c r="P297" s="19" t="s">
        <v>16</v>
      </c>
      <c r="Q297" s="14" t="s">
        <v>878</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t="s">
        <v>502</v>
      </c>
      <c r="D298" s="20" t="s">
        <v>503</v>
      </c>
      <c r="E298" s="16"/>
      <c r="F298" s="17">
        <v>97.05</v>
      </c>
      <c r="G298" s="17">
        <v>91.51</v>
      </c>
      <c r="H298" s="17">
        <v>85.98</v>
      </c>
      <c r="I298" s="17"/>
      <c r="J298" s="17">
        <v>101.05</v>
      </c>
      <c r="K298" s="17">
        <v>112.11</v>
      </c>
      <c r="L298" s="17">
        <v>130.02000000000001</v>
      </c>
      <c r="M298" s="17"/>
      <c r="N298" s="17">
        <v>39.732076265000003</v>
      </c>
      <c r="O298" s="36">
        <v>3.5165227794000002</v>
      </c>
      <c r="P298" s="20" t="s">
        <v>16</v>
      </c>
      <c r="Q298" s="15" t="s">
        <v>879</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t="s">
        <v>575</v>
      </c>
      <c r="D299" s="19" t="s">
        <v>576</v>
      </c>
      <c r="E299" s="16"/>
      <c r="F299" s="18">
        <v>141.22999999999999</v>
      </c>
      <c r="G299" s="18">
        <v>131.88999999999999</v>
      </c>
      <c r="H299" s="18">
        <v>122.55</v>
      </c>
      <c r="I299" s="17"/>
      <c r="J299" s="18">
        <v>144.12</v>
      </c>
      <c r="K299" s="18">
        <v>162.79</v>
      </c>
      <c r="L299" s="18">
        <v>193.01</v>
      </c>
      <c r="M299" s="18"/>
      <c r="N299" s="18">
        <v>48.695730597000001</v>
      </c>
      <c r="O299" s="18">
        <v>1.5983551344</v>
      </c>
      <c r="P299" s="19" t="s">
        <v>16</v>
      </c>
      <c r="Q299" s="14" t="s">
        <v>880</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t="s">
        <v>553</v>
      </c>
      <c r="D300" s="20" t="s">
        <v>554</v>
      </c>
      <c r="E300" s="16"/>
      <c r="F300" s="17">
        <v>148.29</v>
      </c>
      <c r="G300" s="17">
        <v>137.85</v>
      </c>
      <c r="H300" s="17">
        <v>127.41</v>
      </c>
      <c r="I300" s="17"/>
      <c r="J300" s="17">
        <v>152.03</v>
      </c>
      <c r="K300" s="17">
        <v>172.9</v>
      </c>
      <c r="L300" s="17">
        <v>206.68</v>
      </c>
      <c r="M300" s="17"/>
      <c r="N300" s="17">
        <v>47.361339573000002</v>
      </c>
      <c r="O300" s="36">
        <v>1.9643386878</v>
      </c>
      <c r="P300" s="20" t="s">
        <v>16</v>
      </c>
      <c r="Q300" s="15" t="s">
        <v>881</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t="s">
        <v>477</v>
      </c>
      <c r="D301" s="19" t="s">
        <v>478</v>
      </c>
      <c r="E301" s="16"/>
      <c r="F301" s="18">
        <v>21.84</v>
      </c>
      <c r="G301" s="18">
        <v>17.3</v>
      </c>
      <c r="H301" s="18">
        <v>12.76</v>
      </c>
      <c r="I301" s="17"/>
      <c r="J301" s="18">
        <v>34.520000000000003</v>
      </c>
      <c r="K301" s="18">
        <v>43.59</v>
      </c>
      <c r="L301" s="18">
        <v>58.28</v>
      </c>
      <c r="M301" s="18"/>
      <c r="N301" s="18">
        <v>47.869822583999998</v>
      </c>
      <c r="O301" s="18">
        <v>6.2081752999999997</v>
      </c>
      <c r="P301" s="19" t="s">
        <v>19</v>
      </c>
      <c r="Q301" s="14" t="s">
        <v>882</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t="s">
        <v>529</v>
      </c>
      <c r="D302" s="20" t="s">
        <v>530</v>
      </c>
      <c r="E302" s="16"/>
      <c r="F302" s="17">
        <v>5.4</v>
      </c>
      <c r="G302" s="17">
        <v>3.41</v>
      </c>
      <c r="H302" s="17">
        <v>1.43</v>
      </c>
      <c r="I302" s="17"/>
      <c r="J302" s="17">
        <v>11.21</v>
      </c>
      <c r="K302" s="17">
        <v>15.17</v>
      </c>
      <c r="L302" s="17">
        <v>21.58</v>
      </c>
      <c r="M302" s="17"/>
      <c r="N302" s="17">
        <v>44.888075661999999</v>
      </c>
      <c r="O302" s="36">
        <v>1.6965026211000001</v>
      </c>
      <c r="P302" s="20" t="s">
        <v>19</v>
      </c>
      <c r="Q302" s="15" t="s">
        <v>883</v>
      </c>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t="s">
        <v>531</v>
      </c>
      <c r="D303" s="19" t="s">
        <v>532</v>
      </c>
      <c r="E303" s="16"/>
      <c r="F303" s="18">
        <v>7.45</v>
      </c>
      <c r="G303" s="18">
        <v>5.25</v>
      </c>
      <c r="H303" s="18">
        <v>3.06</v>
      </c>
      <c r="I303" s="17"/>
      <c r="J303" s="18">
        <v>13.77</v>
      </c>
      <c r="K303" s="18">
        <v>18.149999999999999</v>
      </c>
      <c r="L303" s="18">
        <v>25.25</v>
      </c>
      <c r="M303" s="18"/>
      <c r="N303" s="18">
        <v>46.388974157</v>
      </c>
      <c r="O303" s="18">
        <v>1.5991837061</v>
      </c>
      <c r="P303" s="19" t="s">
        <v>19</v>
      </c>
      <c r="Q303" s="14" t="s">
        <v>884</v>
      </c>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t="s">
        <v>479</v>
      </c>
      <c r="D304" s="20" t="s">
        <v>480</v>
      </c>
      <c r="E304" s="16"/>
      <c r="F304" s="17">
        <v>12.3</v>
      </c>
      <c r="G304" s="17">
        <v>7.84</v>
      </c>
      <c r="H304" s="17">
        <v>3.38</v>
      </c>
      <c r="I304" s="17"/>
      <c r="J304" s="17">
        <v>25.4</v>
      </c>
      <c r="K304" s="17">
        <v>34.31</v>
      </c>
      <c r="L304" s="17">
        <v>48.74</v>
      </c>
      <c r="M304" s="17"/>
      <c r="N304" s="17">
        <v>46.495174583999997</v>
      </c>
      <c r="O304" s="36">
        <v>1.8349159256000001</v>
      </c>
      <c r="P304" s="20" t="s">
        <v>19</v>
      </c>
      <c r="Q304" s="15" t="s">
        <v>885</v>
      </c>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t="s">
        <v>481</v>
      </c>
      <c r="D305" s="19" t="s">
        <v>482</v>
      </c>
      <c r="E305" s="16"/>
      <c r="F305" s="18">
        <v>15.5</v>
      </c>
      <c r="G305" s="18">
        <v>14.96</v>
      </c>
      <c r="H305" s="18">
        <v>14.42</v>
      </c>
      <c r="I305" s="17"/>
      <c r="J305" s="18">
        <v>15.66</v>
      </c>
      <c r="K305" s="18">
        <v>16.73</v>
      </c>
      <c r="L305" s="18">
        <v>18.47</v>
      </c>
      <c r="M305" s="18"/>
      <c r="N305" s="18">
        <v>24.706059865</v>
      </c>
      <c r="O305" s="18">
        <v>1.9936672378</v>
      </c>
      <c r="P305" s="19" t="s">
        <v>16</v>
      </c>
      <c r="Q305" s="14" t="s">
        <v>886</v>
      </c>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t="s">
        <v>483</v>
      </c>
      <c r="D306" s="20" t="s">
        <v>484</v>
      </c>
      <c r="E306" s="16"/>
      <c r="F306" s="17">
        <v>7.73</v>
      </c>
      <c r="G306" s="17">
        <v>7.31</v>
      </c>
      <c r="H306" s="17">
        <v>6.89</v>
      </c>
      <c r="I306" s="17"/>
      <c r="J306" s="17">
        <v>7.89</v>
      </c>
      <c r="K306" s="17">
        <v>8.7200000000000006</v>
      </c>
      <c r="L306" s="17">
        <v>10.07</v>
      </c>
      <c r="M306" s="17"/>
      <c r="N306" s="17">
        <v>41.151269908000003</v>
      </c>
      <c r="O306" s="36">
        <v>2.3767119760999997</v>
      </c>
      <c r="P306" s="20" t="s">
        <v>16</v>
      </c>
      <c r="Q306" s="15" t="s">
        <v>887</v>
      </c>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t="s">
        <v>485</v>
      </c>
      <c r="D307" s="19" t="s">
        <v>486</v>
      </c>
      <c r="E307" s="16"/>
      <c r="F307" s="18" t="s">
        <v>38</v>
      </c>
      <c r="G307" s="18" t="s">
        <v>38</v>
      </c>
      <c r="H307" s="18" t="s">
        <v>38</v>
      </c>
      <c r="I307" s="17"/>
      <c r="J307" s="18" t="s">
        <v>38</v>
      </c>
      <c r="K307" s="18" t="s">
        <v>38</v>
      </c>
      <c r="L307" s="18" t="s">
        <v>38</v>
      </c>
      <c r="M307" s="18"/>
      <c r="N307" s="18" t="s">
        <v>38</v>
      </c>
      <c r="O307" s="18" t="s">
        <v>38</v>
      </c>
      <c r="P307" s="19" t="s">
        <v>38</v>
      </c>
      <c r="Q307" s="14" t="s">
        <v>39</v>
      </c>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t="s">
        <v>487</v>
      </c>
      <c r="D308" s="20" t="s">
        <v>488</v>
      </c>
      <c r="E308" s="16"/>
      <c r="F308" s="17">
        <v>18.510000000000002</v>
      </c>
      <c r="G308" s="17">
        <v>17.12</v>
      </c>
      <c r="H308" s="17">
        <v>15.74</v>
      </c>
      <c r="I308" s="17"/>
      <c r="J308" s="17">
        <v>18.98</v>
      </c>
      <c r="K308" s="17">
        <v>21.74</v>
      </c>
      <c r="L308" s="17">
        <v>26.22</v>
      </c>
      <c r="M308" s="17"/>
      <c r="N308" s="17">
        <v>47.428194791999999</v>
      </c>
      <c r="O308" s="36">
        <v>9.6256485938999994</v>
      </c>
      <c r="P308" s="20" t="s">
        <v>16</v>
      </c>
      <c r="Q308" s="15" t="s">
        <v>888</v>
      </c>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t="s">
        <v>489</v>
      </c>
      <c r="D309" s="19" t="s">
        <v>490</v>
      </c>
      <c r="E309" s="16"/>
      <c r="F309" s="18">
        <v>17.93</v>
      </c>
      <c r="G309" s="18">
        <v>17.21</v>
      </c>
      <c r="H309" s="18">
        <v>16.5</v>
      </c>
      <c r="I309" s="17"/>
      <c r="J309" s="18">
        <v>18.079999999999998</v>
      </c>
      <c r="K309" s="18">
        <v>19.5</v>
      </c>
      <c r="L309" s="18">
        <v>21.8</v>
      </c>
      <c r="M309" s="18"/>
      <c r="N309" s="18">
        <v>42.507148252999997</v>
      </c>
      <c r="O309" s="18">
        <v>11.26431077</v>
      </c>
      <c r="P309" s="19" t="s">
        <v>16</v>
      </c>
      <c r="Q309" s="14" t="s">
        <v>889</v>
      </c>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t="s">
        <v>491</v>
      </c>
      <c r="D310" s="20" t="s">
        <v>492</v>
      </c>
      <c r="E310" s="16"/>
      <c r="F310" s="17">
        <v>27.74</v>
      </c>
      <c r="G310" s="17">
        <v>25.28</v>
      </c>
      <c r="H310" s="17">
        <v>22.82</v>
      </c>
      <c r="I310" s="17"/>
      <c r="J310" s="17">
        <v>30.14</v>
      </c>
      <c r="K310" s="17">
        <v>35.049999999999997</v>
      </c>
      <c r="L310" s="17">
        <v>43.01</v>
      </c>
      <c r="M310" s="17"/>
      <c r="N310" s="17">
        <v>53.288831874000003</v>
      </c>
      <c r="O310" s="36">
        <v>54.344732902000004</v>
      </c>
      <c r="P310" s="20" t="s">
        <v>19</v>
      </c>
      <c r="Q310" s="15" t="s">
        <v>890</v>
      </c>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t="s">
        <v>533</v>
      </c>
      <c r="D311" s="19" t="s">
        <v>534</v>
      </c>
      <c r="E311" s="16"/>
      <c r="F311" s="18">
        <v>58.18</v>
      </c>
      <c r="G311" s="18">
        <v>52.99</v>
      </c>
      <c r="H311" s="18">
        <v>47.8</v>
      </c>
      <c r="I311" s="17"/>
      <c r="J311" s="18">
        <v>66</v>
      </c>
      <c r="K311" s="18">
        <v>76.37</v>
      </c>
      <c r="L311" s="18">
        <v>93.15</v>
      </c>
      <c r="M311" s="18"/>
      <c r="N311" s="18">
        <v>55.995230055</v>
      </c>
      <c r="O311" s="18">
        <v>1.8072647756</v>
      </c>
      <c r="P311" s="19" t="s">
        <v>19</v>
      </c>
      <c r="Q311" s="14" t="s">
        <v>891</v>
      </c>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t="s">
        <v>540</v>
      </c>
      <c r="D312" s="20" t="s">
        <v>541</v>
      </c>
      <c r="E312" s="16"/>
      <c r="F312" s="17">
        <v>15</v>
      </c>
      <c r="G312" s="17">
        <v>14.44</v>
      </c>
      <c r="H312" s="17">
        <v>13.89</v>
      </c>
      <c r="I312" s="17"/>
      <c r="J312" s="17">
        <v>15.12</v>
      </c>
      <c r="K312" s="17">
        <v>16.22</v>
      </c>
      <c r="L312" s="17">
        <v>18</v>
      </c>
      <c r="M312" s="17"/>
      <c r="N312" s="17">
        <v>34.196436251999998</v>
      </c>
      <c r="O312" s="36">
        <v>5.4979630022000006</v>
      </c>
      <c r="P312" s="20" t="s">
        <v>16</v>
      </c>
      <c r="Q312" s="15" t="s">
        <v>892</v>
      </c>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2026-03-09T23:50:54Z</cp:lastPrinted>
  <dcterms:created xsi:type="dcterms:W3CDTF">2020-05-21T15:06:06Z</dcterms:created>
  <dcterms:modified xsi:type="dcterms:W3CDTF">2026-03-10T23:21:55Z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1457132455</vt:lpwstr>
  </property>
  <property fmtid="{D5CDD505-2E9C-101B-9397-08002B2CF9AE}" pid="3" name="EcoUpdateMessage">
    <vt:lpwstr>2026/03/04-23:00:55</vt:lpwstr>
  </property>
  <property fmtid="{D5CDD505-2E9C-101B-9397-08002B2CF9AE}" pid="4" name="EcoUpdateStatus">
    <vt:lpwstr>2026-03-04=BRA:St,ME,Fd,TP;USA:St,ME;ARG:St,ME,TP;MEX:St,ME,Fd;CHL:St,ME;PER:St,ME|2022-10-17=USA:TP|2026-02-26=ARG:Fd|2026-03-03=MEX:TP;CHL:Fd;COL:St,ME;PER:Fd;SAU:St|2021-11-17=CHL:TP|2014-02-26=VEN:St|2002-11-08=JPN:St|2026-02-18=GBR:St,ME;COL:Fd|2016-08-18=NNN:St|2026-03-02=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