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29" documentId="14_{82F6EE54-92E6-4E2A-995E-828A4F459A9B}" xr6:coauthVersionLast="47" xr6:coauthVersionMax="47" xr10:uidLastSave="{4CC02707-A19B-4B9A-B180-1B516F829707}"/>
  <bookViews>
    <workbookView xWindow="1410" yWindow="18135" windowWidth="24960" windowHeight="1294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<sst xmlns="http://schemas.openxmlformats.org/spreadsheetml/2006/main" count="1212" uniqueCount="860">
  <si>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</si>
  <si>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</si>
  <si>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</si>
  <si>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</si>
  <si>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</si>
  <si>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</si>
  <si>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</si>
  <si>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</si>
  <si>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</si>
  <si>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</si>
  <si>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</si>
  <si>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</si>
  <si>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</si>
  <si>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</si>
  <si>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</si>
  <si>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</si>
  <si>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</si>
  <si>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</si>
  <si>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</si>
  <si>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</si>
  <si>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</si>
  <si>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</si>
  <si>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</si>
  <si>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</si>
  <si>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</si>
  <si>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</si>
  <si>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</si>
  <si>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</si>
  <si>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</si>
  <si>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</si>
  <si>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</si>
  <si>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</si>
  <si>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</si>
  <si>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</si>
  <si>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</si>
  <si>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</si>
  <si>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</si>
  <si>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</si>
  <si>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</si>
  <si>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</si>
  <si>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</si>
  <si>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</si>
  <si>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</si>
  <si>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</si>
  <si>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</si>
  <si>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</si>
  <si>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</si>
  <si>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</si>
  <si>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</si>
  <si>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</si>
  <si>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</si>
  <si>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</si>
  <si>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</si>
  <si>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</si>
  <si>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</si>
  <si>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</si>
  <si>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</si>
  <si>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</si>
  <si>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</si>
  <si>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</si>
  <si>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</si>
  <si>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</si>
  <si>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</si>
  <si>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</si>
  <si>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</si>
  <si>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</si>
  <si>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</si>
  <si>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</si>
  <si>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</si>
  <si>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</si>
  <si>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</si>
  <si>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</si>
  <si>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</si>
  <si>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</si>
  <si>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</si>
  <si>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</si>
  <si>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</si>
  <si>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</si>
  <si>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</si>
  <si>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</si>
  <si>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</si>
  <si>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</si>
  <si>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</si>
  <si>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</si>
  <si>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</si>
  <si>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</si>
  <si>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</si>
  <si>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</si>
  <si>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</si>
  <si>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</si>
  <si>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</si>
  <si>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</si>
  <si>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</si>
  <si>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</si>
  <si>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</si>
  <si>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</si>
  <si>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</si>
  <si>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</si>
  <si>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</si>
  <si>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</si>
  <si>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</si>
  <si>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</si>
  <si>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</si>
  <si>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</si>
  <si>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</si>
  <si>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</si>
  <si>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</si>
  <si>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</si>
  <si>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</si>
  <si>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</si>
  <si>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</si>
  <si>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</si>
  <si>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</si>
  <si>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</si>
  <si>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</si>
  <si>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</si>
  <si>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</si>
  <si>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</si>
  <si>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</si>
  <si>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</si>
  <si>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</si>
  <si>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</si>
  <si>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</si>
  <si>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</si>
  <si>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</si>
  <si>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</si>
  <si>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</si>
  <si>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</si>
  <si>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</si>
  <si>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</si>
  <si>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</si>
  <si>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</si>
  <si>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</si>
  <si>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</si>
  <si>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</si>
  <si>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</si>
  <si>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</si>
  <si>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</si>
  <si>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</si>
  <si>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</si>
  <si>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</si>
  <si>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</si>
  <si>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</si>
  <si>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</si>
  <si>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</si>
  <si>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</si>
  <si>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</si>
  <si>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</si>
  <si>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</si>
  <si>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</si>
  <si>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</si>
  <si>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</si>
  <si>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</si>
  <si>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</si>
  <si>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</si>
  <si>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</si>
  <si>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</si>
  <si>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</si>
  <si>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</si>
  <si>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</si>
  <si>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</si>
  <si>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</si>
  <si>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</si>
  <si>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</si>
  <si>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</si>
  <si>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</si>
  <si>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</si>
  <si>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</si>
  <si>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</si>
  <si>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</si>
  <si>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</si>
  <si>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</si>
  <si>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</si>
  <si>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</si>
  <si>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</si>
  <si>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</si>
  <si>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</si>
  <si>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</si>
  <si>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</si>
  <si>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</si>
  <si>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</si>
  <si>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</si>
  <si>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</si>
  <si>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</si>
  <si>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</si>
  <si>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</si>
  <si>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</si>
  <si>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</si>
  <si>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</si>
  <si>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</si>
  <si>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</si>
  <si>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</si>
  <si>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</si>
  <si>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</si>
  <si>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</si>
  <si>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</si>
  <si>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</si>
  <si>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</si>
  <si>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</si>
  <si>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</si>
  <si>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</si>
  <si>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</si>
  <si>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</si>
  <si>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</si>
  <si>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</si>
  <si>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</si>
  <si>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</si>
  <si>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</si>
  <si>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</si>
  <si>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</si>
  <si>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</si>
  <si>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</si>
  <si>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</si>
  <si>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</si>
  <si>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</si>
  <si>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</si>
  <si>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</si>
  <si>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</si>
  <si>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</si>
  <si>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</si>
  <si>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</si>
  <si>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</si>
  <si>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</si>
  <si>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</si>
  <si>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</si>
  <si>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</si>
  <si>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</si>
  <si>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</si>
  <si>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</si>
  <si>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</si>
  <si>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</si>
  <si>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</si>
  <si>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</si>
  <si>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</si>
  <si>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</si>
  <si>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</si>
  <si>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</si>
  <si>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</si>
  <si>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</si>
  <si>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</si>
  <si>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</si>
  <si>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</si>
  <si>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</si>
  <si>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</si>
  <si>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</si>
  <si>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</si>
  <si>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</si>
  <si>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</si>
  <si>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</si>
  <si>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</si>
  <si>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</si>
  <si>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</si>
  <si>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</si>
  <si>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</si>
  <si>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</si>
  <si>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</si>
  <si>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</si>
  <si>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</si>
  <si>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</si>
  <si>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</si>
  <si>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</si>
  <si>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</si>
  <si>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</si>
  <si>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</si>
  <si>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</si>
  <si>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</si>
  <si>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</si>
  <si>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</si>
  <si>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</si>
  <si>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</si>
  <si>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</si>
  <si>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</si>
  <si>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</si>
  <si>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</si>
  <si>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</si>
  <si>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</si>
  <si>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</si>
  <si>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</si>
  <si>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</si>
  <si>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</si>
  <si>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</si>
  <si>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</si>
  <si>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</si>
  <si>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</si>
  <si>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</si>
  <si>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</si>
  <si>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</si>
  <si>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</si>
  <si>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</si>
  <si>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</si>
  <si>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</si>
  <si>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</si>
  <si>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</si>
  <si>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</si>
  <si>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</si>
  <si>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</si>
  <si>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</si>
  <si>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</si>
  <si>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</si>
  <si>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</si>
  <si>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</si>
  <si>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</si>
  <si>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</si>
  <si>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</si>
  <si>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</si>
  <si>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</si>
  <si>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</si>
  <si>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</si>
  <si>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</si>
  <si>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</si>
  <si>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</si>
  <si>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</si>
  <si>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</si>
  <si>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</si>
  <si>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</si>
  <si>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</si>
  <si>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</si>
  <si>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</si>
  <si>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</si>
  <si>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Raizen</t>
  </si>
  <si>
    <t>RAIZ4</t>
  </si>
  <si>
    <t>RAPT4</t>
  </si>
  <si>
    <t>Recrusul</t>
  </si>
  <si>
    <t>RCSL4</t>
  </si>
  <si>
    <t>Rede D Or</t>
  </si>
  <si>
    <t>RDOR3</t>
  </si>
  <si>
    <t>Riachuelo</t>
  </si>
  <si>
    <t>RIAA3</t>
  </si>
  <si>
    <t>Romi</t>
  </si>
  <si>
    <t>ROMI3</t>
  </si>
  <si>
    <t>Rumo S.A.</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</si>
  <si>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</si>
  <si>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</si>
  <si>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</si>
  <si>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</si>
  <si>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</si>
  <si>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</si>
  <si>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</si>
  <si>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</si>
  <si>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</si>
  <si>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</si>
  <si>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</si>
  <si>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</si>
  <si>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</si>
  <si>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</si>
  <si>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</si>
  <si>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</si>
  <si>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</si>
  <si>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</si>
  <si>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</si>
  <si>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</si>
  <si>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</si>
  <si>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</si>
  <si>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</si>
  <si>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</si>
  <si>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</si>
  <si>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</si>
  <si>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</si>
  <si>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</si>
  <si>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</si>
  <si>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</si>
  <si>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</si>
  <si>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</si>
  <si>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</si>
  <si>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</si>
  <si>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</si>
  <si>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</si>
  <si>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</si>
  <si>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</si>
  <si>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</si>
  <si>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</si>
  <si>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</si>
  <si>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</si>
  <si>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</si>
  <si>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</si>
  <si>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</si>
  <si>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</si>
  <si>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</si>
  <si>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</si>
  <si>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</si>
  <si>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</si>
  <si>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</si>
  <si>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</si>
  <si>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</si>
  <si>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</si>
  <si>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</si>
  <si>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</si>
  <si>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</si>
  <si>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</si>
  <si>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</si>
  <si>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</si>
  <si>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</si>
  <si>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</si>
  <si>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</si>
  <si>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</si>
  <si>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</si>
  <si>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</si>
  <si>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</si>
  <si>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</si>
  <si>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</si>
  <si>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</si>
  <si>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</si>
  <si>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</si>
  <si>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</si>
  <si>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</si>
  <si>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</si>
  <si>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</si>
  <si>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Viveo</t>
  </si>
  <si>
    <t>VVEO3</t>
  </si>
  <si>
    <t>Vulcabras</t>
  </si>
  <si>
    <t>VULC3</t>
  </si>
  <si>
    <t>Weg</t>
  </si>
  <si>
    <t>WEGE3</t>
  </si>
  <si>
    <t>Wiz Co</t>
  </si>
  <si>
    <t>WIZC3</t>
  </si>
  <si>
    <t>Xp Inc.</t>
  </si>
  <si>
    <t>XPBR31</t>
  </si>
  <si>
    <t>Yduqs Part</t>
  </si>
  <si>
    <t>YDUQ3</t>
  </si>
  <si>
    <t>Etf Brad Bov</t>
  </si>
  <si>
    <t>BOVB11</t>
  </si>
  <si>
    <t>Etf BV Coin</t>
  </si>
  <si>
    <t>COIN11</t>
  </si>
  <si>
    <t>Etf BV Spyi</t>
  </si>
  <si>
    <t>SPYI11</t>
  </si>
  <si>
    <t>Global X Silver Miners</t>
  </si>
  <si>
    <t>BSIL39</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</si>
  <si>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</si>
  <si>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</si>
  <si>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</si>
  <si>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</si>
  <si>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</si>
  <si>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</si>
  <si>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</si>
  <si>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</si>
  <si>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</si>
  <si>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</si>
  <si>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</si>
  <si>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</si>
  <si>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</si>
  <si>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</si>
  <si>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</si>
  <si>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</si>
  <si>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</si>
  <si>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</si>
  <si>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</si>
  <si>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</si>
  <si>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</si>
  <si>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</si>
  <si>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</si>
  <si>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</si>
  <si>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</si>
  <si>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</si>
  <si>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</si>
  <si>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</si>
  <si>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</si>
  <si>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</si>
  <si>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Solana Hash</t>
  </si>
  <si>
    <t>SOLH11</t>
  </si>
  <si>
    <t>Trend Europa</t>
  </si>
  <si>
    <t>EURP11</t>
  </si>
  <si>
    <t>Trend Ibovx</t>
  </si>
  <si>
    <t>BOVX11</t>
  </si>
  <si>
    <t>Trend Nasdaq</t>
  </si>
  <si>
    <t>NASD11</t>
  </si>
  <si>
    <t>Trend Ouro</t>
  </si>
  <si>
    <t>GOLD11</t>
  </si>
  <si>
    <t>Positivo Tec</t>
  </si>
  <si>
    <t>Nuibovhighbt</t>
  </si>
  <si>
    <t>HIGH11</t>
  </si>
  <si>
    <t>Ishares Eqwe</t>
  </si>
  <si>
    <t>EWBZ11</t>
  </si>
  <si>
    <t>Petrorio</t>
  </si>
  <si>
    <t>Western Digital Corp</t>
  </si>
  <si>
    <t>W1DC34</t>
  </si>
  <si>
    <t>Qualicorp</t>
  </si>
  <si>
    <t>Petzcobasi</t>
  </si>
  <si>
    <t>Profarma</t>
  </si>
  <si>
    <t>PFRM3</t>
  </si>
  <si>
    <t>Porto Seguro</t>
  </si>
  <si>
    <t>Planoeplano</t>
  </si>
  <si>
    <t>Etf Galaxy B</t>
  </si>
  <si>
    <t>BITI11</t>
  </si>
  <si>
    <t>Exxon Mobil Corp</t>
  </si>
  <si>
    <t>EXXO34</t>
  </si>
  <si>
    <t>Trend Ouro H</t>
  </si>
  <si>
    <t>GOLX11</t>
  </si>
  <si>
    <t>Priner</t>
  </si>
  <si>
    <t>Sigma Lithium Corp</t>
  </si>
  <si>
    <t>S2GM34</t>
  </si>
  <si>
    <t>Visa Inc</t>
  </si>
  <si>
    <t>VISA34</t>
  </si>
  <si>
    <t>Global X Uranium</t>
  </si>
  <si>
    <t>BURA39</t>
  </si>
  <si>
    <t>iShares MSCI Emerging Markets Index</t>
  </si>
  <si>
    <t>BEEM39</t>
  </si>
  <si>
    <t>iShares MSCI South Korea Capped ETF</t>
  </si>
  <si>
    <t>BEWY39</t>
  </si>
  <si>
    <t>Allied</t>
  </si>
  <si>
    <t>ALLD3</t>
  </si>
  <si>
    <t>Quero-Quero</t>
  </si>
  <si>
    <t>Nuibovlowvol</t>
  </si>
  <si>
    <t>LVOL11</t>
  </si>
  <si>
    <t>Eli Lilly And Company</t>
  </si>
  <si>
    <t>LILY34</t>
  </si>
  <si>
    <t>Randon Part</t>
  </si>
  <si>
    <t>SANB3</t>
  </si>
  <si>
    <t>SANB4</t>
  </si>
  <si>
    <t>TAEE3</t>
  </si>
  <si>
    <t>BB Etf Dolar</t>
  </si>
  <si>
    <t>DOLA11</t>
  </si>
  <si>
    <t>It Now Ifnc Fundo de Indice</t>
  </si>
  <si>
    <t>FIND11</t>
  </si>
  <si>
    <t>Nu Rend Ibov</t>
  </si>
  <si>
    <t>NDIV11</t>
  </si>
  <si>
    <t>Ambipar</t>
  </si>
  <si>
    <t>AMBP3</t>
  </si>
  <si>
    <t>Asml Holding Nv</t>
  </si>
  <si>
    <t>ASML34</t>
  </si>
  <si>
    <t>Azul</t>
  </si>
  <si>
    <t>AZUL53</t>
  </si>
  <si>
    <t>Bank Of America Corp</t>
  </si>
  <si>
    <t>BOAC34</t>
  </si>
  <si>
    <t>Brisanet</t>
  </si>
  <si>
    <t>BRST3</t>
  </si>
  <si>
    <t>CMIG3</t>
  </si>
  <si>
    <t>Chevron Corp</t>
  </si>
  <si>
    <t>CHVX34</t>
  </si>
  <si>
    <t>Hbr Realty</t>
  </si>
  <si>
    <t>HBRE3</t>
  </si>
  <si>
    <t>Rio Tinto Plc</t>
  </si>
  <si>
    <t>RIOT34</t>
  </si>
  <si>
    <t>Global X Copper Miners</t>
  </si>
  <si>
    <t>BCPX39</t>
  </si>
  <si>
    <t>iShares Gold Trust</t>
  </si>
  <si>
    <t>BIAU39</t>
  </si>
  <si>
    <t>Qr Ether</t>
  </si>
  <si>
    <t>QETH11</t>
  </si>
  <si>
    <t>Trend China</t>
  </si>
  <si>
    <t>XINA11</t>
  </si>
  <si>
    <t>TTEN3 está em tendência de baixa no curto prazo e abaixo de 14,6 projetaria de 13,47 a 12,35. Tem resistências em 15,3  e 17,54.</t>
  </si>
  <si>
    <t>ABCB4 está em tendência de baixa no curto prazo e abaixo de 25,16 projetaria de 22,92 a 20,69. Tem resistências em 25,79  e 30,25.</t>
  </si>
  <si>
    <t>A1MD34 está em tendência de alta no curto prazo e acima de 176,53 projetaria de 209,59 a 263,1. Tem suportes em 127,22 e 110,68.</t>
  </si>
  <si>
    <t>BABA34 está em tendência de baixa no curto prazo e abaixo de 22,88 projetaria de 19,33 a 15,78. Tem resistências em 23,78  e 30,87. O IFR sobrevendido alerta para recuperações se superar 23,78</t>
  </si>
  <si>
    <t>ALLD3 está em tendência de baixa no curto prazo e abaixo de 7,15 projetaria de 6,74 a 6,34. Tem resistências em 7,3  e 8,1.</t>
  </si>
  <si>
    <t>ALOS3 está em tendência de baixa no curto prazo e abaixo de 28,93 projetaria de 26,79 a 24,66. Tem resistências em 29,98  e 34,24.</t>
  </si>
  <si>
    <t>ALPA4 está em tendência de baixa no curto prazo e abaixo de 11,35 projetaria de 9,5 a 7,66. Tem resistências em 11,88  e 15,56.</t>
  </si>
  <si>
    <t>GOGL34 está em tendência de alta no curto prazo e acima de 152,42 projetaria de 172,9 a 206,05. Tem suportes em 132,98 e 122,73.</t>
  </si>
  <si>
    <t>ALUP11 está em tendência de baixa no curto prazo e abaixo de 33,24 projetaria de 31,35 a 29,47. Tem resistências em 34,15  e 37,91.</t>
  </si>
  <si>
    <t>AMZO34 está em tendência de baixa no curto prazo e abaixo de 54,13 projetaria de 49,27 a 44,42. Tem resistências em 55,12  e 64,82.</t>
  </si>
  <si>
    <t>ABEV3 está em tendência de baixa no curto prazo e abaixo de 14,44 projetaria de 13,1 a 11,77. Tem resistências em 14,77  e 17,43. O IFR sobrevendido alerta para recuperações se superar 14,77</t>
  </si>
  <si>
    <t>AMER3 está em tendência de baixa no curto prazo e abaixo de 4,82 projetaria de 3,95 a 3,09. Tem resistências em 5,05  e 6,77.</t>
  </si>
  <si>
    <t>ANIM3 está em tendência de baixa no curto prazo e abaixo de 3,71 projetaria de 3,03 a 2,36. Tem resistências em 3,94  e 5,28. O IFR sobrevendido alerta para recuperações se superar 3,94</t>
  </si>
  <si>
    <t>AAPL34 está em tendência de baixa no curto prazo e abaixo de 64,68 projetaria de 60,99 a 57,31. Tem resistências em 66,37  e 73,73. O IFR sobrevendido alerta para recuperações se superar 66,37</t>
  </si>
  <si>
    <t>ARML3 está em tendência de baixa no curto prazo e abaixo de 4,53 projetaria de 3,7 a 2,87. Tem resistências em 4,85  e 6,5.</t>
  </si>
  <si>
    <t>ASML34 está em tendência de baixa no curto prazo e abaixo de 125,87 projetaria de 109,93 a 93,99. Tem resistências em 130,15  e 162,02.</t>
  </si>
  <si>
    <t>ASAI3 está em tendência de baixa no curto prazo e abaixo de 7,38 projetaria de 6,35 a 5,32. Tem resistências em 7,82  e 9,87.</t>
  </si>
  <si>
    <t>AURA33 está em tendência de baixa no curto prazo e abaixo de 107,27 projetaria de 77,35 a 47,44. Tem resistências em 118,02  e 177,84.</t>
  </si>
  <si>
    <t>AURE3 está em tendência de alta no curto prazo e acima de 12,99 projetaria de 14,3 a 16,43. Tem suportes em 11,35 e 10,69.</t>
  </si>
  <si>
    <t>AXIA3 está em tendência de baixa no curto prazo e abaixo de 55,69 projetaria de 50,72 a 45,76. Tem resistências em 58,52  e 68,44.</t>
  </si>
  <si>
    <t>AXIA6 está em tendência de baixa no curto prazo e abaixo de 60,55 projetaria de 54,37 a 48,2. Tem resistências em 63,79  e 76,13.</t>
  </si>
  <si>
    <t>AXIA7 está em tendência de baixa no curto prazo e abaixo de 53,68 projetaria de 49,4 a 45,13. Tem resistências em 57,08  e 65,62.</t>
  </si>
  <si>
    <t>Azevedo</t>
  </si>
  <si>
    <t>AZEV4</t>
  </si>
  <si>
    <t>AZEV4 está em tendência de baixa no curto prazo e abaixo de 0,15 projetaria de 0,1 a 0,05. Tem resistências em 0,17  e 0,26.</t>
  </si>
  <si>
    <t>AZZA3 está em tendência de alta no curto prazo e acima de 28,86 projetaria de 32,87 a 39,37. Tem suportes em 26,01 e 24.</t>
  </si>
  <si>
    <t>B3SA3 está em tendência de baixa no curto prazo e abaixo de 16,38 projetaria de 14,55 a 12,72. Tem resistências em 17,15  e 20,8.</t>
  </si>
  <si>
    <t>BMGB4 está em tendência de alta no curto prazo e acima de 5,3 projetaria de 6,17 a 7,58. Tem suportes em 4,89 e 4,45.</t>
  </si>
  <si>
    <t>BOAC34 está em tendência de baixa no curto prazo e abaixo de 60,14 projetaria de 54,5 a 48,87. Tem resistências em 61,7  e 72,96.</t>
  </si>
  <si>
    <t>BRSR6 está em tendência de baixa no curto prazo e abaixo de 16,75 projetaria de 14,87 a 13. Tem resistências em 17,24  e 20,98.</t>
  </si>
  <si>
    <t>BBSE3 está em tendência de alta no curto prazo e acima de 36,6 projetaria de 40,17 a 45,95. Tem suportes em 34,12 e 32,33.</t>
  </si>
  <si>
    <t>BMOB3 está em tendência de baixa no curto prazo e abaixo de 21,78 projetaria de 20,03 a 18,28. Tem resistências em 23,15  e 26,64.</t>
  </si>
  <si>
    <t>BERK34 está em tendência de baixa no curto prazo e abaixo de 125,23 projetaria de 119,67 a 114,11. Tem resistências em 128,11  e 139,22.</t>
  </si>
  <si>
    <t>BLAU3 está em tendência de baixa no curto prazo e abaixo de 9,35 projetaria de 8,46 a 7,58. Tem resistências em 9,8  e 11,56.</t>
  </si>
  <si>
    <t>SOJA3 está em tendência de baixa no curto prazo e abaixo de 8 projetaria de 7,57 a 7,15. Tem resistências em 8,14  e 8,98.</t>
  </si>
  <si>
    <t>BRBI11 está em tendência de baixa no curto prazo e abaixo de 18,25 projetaria de 16,99 a 15,73. Tem resistências em 18,7  e 21,21.</t>
  </si>
  <si>
    <t>BBDC3 está em tendência de baixa no curto prazo e abaixo de 15,67 projetaria de 14,38 a 13,09. Tem resistências em 16,21  e 18,78. O IFR sobrevendido alerta para recuperações se superar 16,21</t>
  </si>
  <si>
    <t>BBDC4 está em tendência de baixa no curto prazo e abaixo de 18,07 projetaria de 16,54 a 15,01. Tem resistências em 18,74  e 21,79. O IFR sobrevendido alerta para recuperações se superar 18,74</t>
  </si>
  <si>
    <t>BRAP3</t>
  </si>
  <si>
    <t>BRAP3 está em tendência de baixa no curto prazo e abaixo de 18,45 projetaria de 16,23 a 14,01. Tem resistências em 19,12  e 23,55.</t>
  </si>
  <si>
    <t>BRAP4 está em tendência de baixa no curto prazo e abaixo de 21,18 projetaria de 18,44 a 15,71. Tem resistências em 21,86  e 27,32. O IFR sobrevendido alerta para recuperações se superar 21,86</t>
  </si>
  <si>
    <t>BBAS3 está em tendência de baixa no curto prazo e abaixo de 22,89 projetaria de 20,75 a 18,61. Tem resistências em 23,73  e 28.</t>
  </si>
  <si>
    <t>AGRO3 está em tendência de alta no curto prazo e acima de 22,75 projetaria de 25,32 a 29,48. Tem suportes em 20,5 e 19,21. O padrão de volume favorece a alta.</t>
  </si>
  <si>
    <t>BRKM5 está em tendência de alta no curto prazo e acima de 13,78 projetaria de 17,81 a 24,34. Tem suportes em 11,33 e 9,31.</t>
  </si>
  <si>
    <t>BRAV3 está em tendência de baixa no curto prazo e abaixo de 17,37 projetaria de 15,15 a 12,93. Tem resistências em 18,65  e 23,08.</t>
  </si>
  <si>
    <t>BRST3 está em tendência de baixa no curto prazo e abaixo de 2,79 projetaria de 2,55 a 2,32. Tem resistências em 2,96  e 3,42. O IFR sobrevendido alerta para recuperações se superar 2,96</t>
  </si>
  <si>
    <t>AVGO34 está em tendência de baixa no curto prazo e abaixo de 23,25 projetaria de 20,13 a 17,02. Tem resistências em 24,49  e 30,71.</t>
  </si>
  <si>
    <t>BPAC11 está em tendência de baixa no curto prazo e abaixo de 53,5 projetaria de 49,46 a 45,43. Tem resistências em 55,62  e 63,68.</t>
  </si>
  <si>
    <t>CXSE3 está em tendência de alta no curto prazo e acima de 18,65 projetaria de 20,92 a 24,61. Tem suportes em 17,78 e 16,64.</t>
  </si>
  <si>
    <t>CAML3 está em tendência de baixa no curto prazo e abaixo de 5,62 projetaria de 5,02 a 4,42. Tem resistências em 5,79  e 6,98. O IFR sobrevendido alerta para recuperações se superar 5,79</t>
  </si>
  <si>
    <t>BHIA3 está em tendência de baixa no curto prazo e abaixo de 2,73 projetaria de 2,28 a 1,84. Tem resistências em 2,86  e 3,74.</t>
  </si>
  <si>
    <t>CBAV3 está em tendência de alta no curto prazo e acima de 10,54 projetaria de 14,21 a 20,16. Tem suportes em 10,25 e 8,41. O padrão de volume favorece a alta.</t>
  </si>
  <si>
    <t>CEAB3 está em tendência de baixa no curto prazo e abaixo de 10,75 projetaria de 8,1 a 5,46. Tem resistências em 11,59  e 16,87.</t>
  </si>
  <si>
    <t>CMIG3 está em tendência de alta no curto prazo e acima de 16,06 projetaria de 17,65 a 20,23. Tem suportes em 15,38 e 14,58. O padrão de volume favorece a alta.</t>
  </si>
  <si>
    <t>CMIG4 está em tendência de alta no curto prazo e acima de 12,44 projetaria de 13,68 a 15,69. Tem suportes em 11,62 e 10,99. O padrão de volume favorece a alta.</t>
  </si>
  <si>
    <t>CHVX34 está em tendência de alta no curto prazo e acima de 106,5 projetaria de 124,04 a 152,44. Tem suportes em 104,51 e 95,73.</t>
  </si>
  <si>
    <t>COGN3 está em tendência de baixa no curto prazo e abaixo de 2,72 projetaria de 2,09 a 1,46. Tem resistências em 2,89  e 4,14. O IFR sobrevendido alerta para recuperações se superar 2,89</t>
  </si>
  <si>
    <t>C2OI34 está em tendência de alta no curto prazo e acima de 61,81 projetaria de 82,06 a 114,84. Tem suportes em 40,58 e 30,45.</t>
  </si>
  <si>
    <t>CSMG3 está em tendência de alta no curto prazo e acima de 59,32 projetaria de 73,38 a 96,15. Tem suportes em 53,02 e 45,98. O padrão de volume favorece a alta.</t>
  </si>
  <si>
    <t>CPLE3 está em tendência de alta no curto prazo e acima de 15,57 projetaria de 17,89 a 21,66. Tem suportes em 14,9 e 13,73. O padrão de volume favorece a alta.</t>
  </si>
  <si>
    <t>CSAN3 está em tendência de baixa no curto prazo e abaixo de 5 projetaria de 4,38 a 3,77. Tem resistências em 5,33  e 6,55.</t>
  </si>
  <si>
    <t>CPFE3 está em tendência de baixa no curto prazo e abaixo de 47,05 projetaria de 43,51 a 39,97. Tem resistências em 47,78  e 54,85.</t>
  </si>
  <si>
    <t>CSED3 está em tendência de baixa no curto prazo e abaixo de 5,71 projetaria de 5,07 a 4,43. Tem resistências em 6  e 7,27. O IFR sobrevendido alerta para recuperações se superar 6</t>
  </si>
  <si>
    <t>CMIN3 está em tendência de baixa no curto prazo e abaixo de 4,65 projetaria de 4,05 a 3,46. Tem resistências em 4,94  e 6,12. O IFR sobrevendido alerta para recuperações se superar 4,94</t>
  </si>
  <si>
    <t>CURY3 está em tendência de baixa no curto prazo e abaixo de 33,59 projetaria de 30,11 a 26,64. Tem resistências em 34,8  e 41,74.</t>
  </si>
  <si>
    <t>CVCB3 está em tendência de baixa no curto prazo e abaixo de 1,84 projetaria de 1,5 a 1,17. Tem resistências em 1,97  e 2,63.</t>
  </si>
  <si>
    <t>CYRE3 está em tendência de baixa no curto prazo e abaixo de 26,27 projetaria de 23,68 a 21,09. Tem resistências em 27,61  e 32,78.</t>
  </si>
  <si>
    <t>CYRE4 está em tendência de baixa no curto prazo e abaixo de 24,79 projetaria de 22,25 a 19,72. Tem resistências em 26,09  e 31,15.</t>
  </si>
  <si>
    <t>DASA3 está em tendência de baixa no curto prazo e abaixo de 3,27 projetaria de 2,42 a 1,57. Tem resistências em 3,42  e 5,11.</t>
  </si>
  <si>
    <t>DESK3 está em tendência de alta no curto prazo e acima de 18,51 projetaria de 22,44 a 28,81. Tem suportes em 13,45 e 11,48.</t>
  </si>
  <si>
    <t>DXCO3 está em tendência de baixa no curto prazo e abaixo de 4,45 projetaria de 3,9 a 3,35. Tem resistências em 4,6  e 5,69. O IFR sobrevendido alerta para recuperações se superar 4,6</t>
  </si>
  <si>
    <t>PNVL3 está em tendência de baixa no curto prazo e abaixo de 13,79 projetaria de 11,42 a 9,05. Tem resistências em 14,28  e 19,01.</t>
  </si>
  <si>
    <t>DIRR3 está em tendência de baixa no curto prazo e abaixo de 13,41 projetaria de 11,94 a 10,48. Tem resistências em 14,05  e 16,97.</t>
  </si>
  <si>
    <t>ECOR3 está em tendência de baixa no curto prazo e abaixo de 8,27 projetaria de 7 a 5,73. Tem resistências em 8,71  e 11,24. O IFR sobrevendido alerta para recuperações se superar 8,71</t>
  </si>
  <si>
    <t>LILY34 está em tendência de baixa no curto prazo e abaixo de 159,53 projetaria de 143,84 a 128,16. Tem resistências em 162,99  e 194,35. O IFR sobrevendido alerta para recuperações se superar 162,99</t>
  </si>
  <si>
    <t>EMBJ3 está em tendência de baixa no curto prazo e abaixo de 74,01 projetaria de 64,09 a 54,17. Tem resistências em 76,11  e 95,94. O IFR sobrevendido alerta para recuperações se superar 76,11</t>
  </si>
  <si>
    <t>ENGI11 está em tendência de baixa no curto prazo e abaixo de 49,13 projetaria de 46,16 a 43,19. Tem resistências em 51,03  e 56,96.</t>
  </si>
  <si>
    <t>ENEV3 está em tendência de alta no curto prazo e acima de 25,99 projetaria de 31,11 a 39,4. Tem suportes em 24,11 e 21,54. O padrão de volume favorece a alta. O IFR sobrecomprado alerta realizações se perder 24,11.</t>
  </si>
  <si>
    <t>EGIE3 está em tendência de baixa no curto prazo e abaixo de 31,13 projetaria de 29,34 a 27,56. Tem resistências em 32,34  e 35,9.</t>
  </si>
  <si>
    <t>EQTL3 está em tendência de alta no curto prazo e acima de 42,9 projetaria de 46,63 a 52,67. Tem suportes em 39,28 e 37,41. O padrão de volume favorece a alta.</t>
  </si>
  <si>
    <t>EVEN3 está em tendência de baixa no curto prazo e abaixo de 6,85 projetaria de 6,25 a 5,66. Tem resistências em 7,14  e 8,32.</t>
  </si>
  <si>
    <t>EXXO34 está em tendência de alta no curto prazo e acima de 105,55 projetaria de 124,02 a 153,93. Tem suportes em 102,27 e 93,03.</t>
  </si>
  <si>
    <t>EZTC3 está em tendência de baixa no curto prazo e abaixo de 13,07 projetaria de 11,94 a 10,81. Tem resistências em 13,77  e 16,02.</t>
  </si>
  <si>
    <t>FESA4 está em tendência de baixa no curto prazo e abaixo de 7,05 projetaria de 6,37 a 5,69. Tem resistências em 7,29  e 8,64. O IFR sobrevendido alerta para recuperações se superar 7,29</t>
  </si>
  <si>
    <t>FLRY3 está em tendência de baixa no curto prazo e abaixo de 15,02 projetaria de 13,72 a 12,42. Tem resistências em 15,46  e 18,05. O IFR sobrevendido alerta para recuperações se superar 15,46</t>
  </si>
  <si>
    <t>FRAS3 está em tendência de baixa no curto prazo e abaixo de 20,75 projetaria de 19,21 a 17,68. Tem resistências em 21,41  e 24,47. O IFR sobrevendido alerta para recuperações se superar 21,41</t>
  </si>
  <si>
    <t>FCXO34 está em tendência de baixa no curto prazo e abaixo de 89,66 projetaria de 73,89 a 58,13. Tem resistências em 93,89  e 125,41. O IFR sobrevendido alerta para recuperações se superar 93,89</t>
  </si>
  <si>
    <t>Gafisa</t>
  </si>
  <si>
    <t>GFSA3</t>
  </si>
  <si>
    <t>GFSA3 está em tendência de baixa no curto prazo e abaixo de 1,74 projetaria de 0,55 a -0,62. Tem resistências em 1,84  e 4,2. O IFR sobrevendido alerta para recuperações se superar 1,84</t>
  </si>
  <si>
    <t>GGBR4 está em tendência de baixa no curto prazo e abaixo de 16,79 projetaria de 14,57 a 12,36. Tem resistências em 17,54  e 21,96. O IFR sobrevendido alerta para recuperações se superar 17,54</t>
  </si>
  <si>
    <t>GOAU4 está em tendência de baixa no curto prazo e abaixo de 7,59 projetaria de 6,65 a 5,71. Tem resistências em 7,92  e 9,79. O IFR sobrevendido alerta para recuperações se superar 7,92</t>
  </si>
  <si>
    <t>GGPS3 está em tendência de baixa no curto prazo e abaixo de 15,91 projetaria de 14,6 a 13,3. Tem resistências em 16,54  e 19,14. O IFR sobrevendido alerta para recuperações se superar 16,54</t>
  </si>
  <si>
    <t>GRND3 está em tendência de baixa no curto prazo e abaixo de 4,51 projetaria de 4,03 a 3,56. Tem resistências em 4,68  e 5,62.</t>
  </si>
  <si>
    <t>GMAT3 está em tendência de baixa no curto prazo e abaixo de 4,03 projetaria de 3,42 a 2,81. Tem resistências em 4,55  e 5,76. O IFR sobrevendido alerta para recuperações se superar 4,55</t>
  </si>
  <si>
    <t>SBFG3 está em tendência de baixa no curto prazo e abaixo de 10,86 projetaria de 9,26 a 7,66. Tem resistências em 11,5  e 14,69.</t>
  </si>
  <si>
    <t>HAPV3 está em tendência de baixa no curto prazo e abaixo de 7 projetaria de 2,98 a -1,03. Tem resistências em 9,73  e 17,76.</t>
  </si>
  <si>
    <t>HBRE3 está em tendência de baixa no curto prazo e abaixo de 2,76 projetaria de 2,41 a 2,06. Tem resistências em 2,89  e 3,58.</t>
  </si>
  <si>
    <t>HBOR3 está em tendência de baixa no curto prazo e abaixo de 2,51 projetaria de 2,14 a 1,78. Tem resistências em 2,65  e 3,37.</t>
  </si>
  <si>
    <t>HBSA3 está em tendência de baixa no curto prazo e abaixo de 3,66 projetaria de 3,38 a 3,11. Tem resistências em 3,79  e 4,33.</t>
  </si>
  <si>
    <t>HYPE3 está em tendência de baixa no curto prazo e abaixo de 21,42 projetaria de 19,58 a 17,75. Tem resistências em 22,46  e 26,12.</t>
  </si>
  <si>
    <t>IGTI11 está em tendência de baixa no curto prazo e abaixo de 26,18 projetaria de 24,33 a 22,49. Tem resistências em 27,22  e 30,9.</t>
  </si>
  <si>
    <t>ITLC34 está em tendência de alta no curto prazo e acima de 48,53 projetaria de 60,14 a 78,94. Tem suportes em 38,5 e 32,69.</t>
  </si>
  <si>
    <t>INTB3 está em tendência de alta no curto prazo e acima de 15,12 projetaria de 17,98 a 22,61. Tem suportes em 14,18 e 12,74.</t>
  </si>
  <si>
    <t>INBR32 está em tendência de baixa no curto prazo e abaixo de 40,43 projetaria de 36,59 a 32,76. Tem resistências em 42,27  e 49,93.</t>
  </si>
  <si>
    <t>MYPK3 está em tendência de baixa no curto prazo e abaixo de 8,89 projetaria de 8,16 a 7,44. Tem resistências em 9,11  e 10,55. O IFR sobrevendido alerta para recuperações se superar 9,11</t>
  </si>
  <si>
    <t>RANI3 está em tendência de baixa no curto prazo e abaixo de 9,03 projetaria de 8,48 a 7,94. Tem resistências em 9,24  e 10,32.</t>
  </si>
  <si>
    <t>IRBR3 está em tendência de baixa no curto prazo e abaixo de 54,03 projetaria de 47,98 a 41,94. Tem resistências em 55,71  e 67,79.</t>
  </si>
  <si>
    <t>ISAE4 está em tendência de baixa no curto prazo e abaixo de 27,35 projetaria de 25,8 a 24,26. Tem resistências em 28,28  e 31,36.</t>
  </si>
  <si>
    <t>ITSA3 está em tendência de baixa no curto prazo e abaixo de 13,06 projetaria de 11,67 a 10,28. Tem resistências em 13,47  e 16,24.</t>
  </si>
  <si>
    <t>ITSA4 está em tendência de baixa no curto prazo e abaixo de 13,05 projetaria de 11,68 a 10,32. Tem resistências em 13,52  e 16,24.</t>
  </si>
  <si>
    <t>ITUB3 está em tendência de baixa no curto prazo e abaixo de 40,27 projetaria de 35,88 a 31,5. Tem resistências em 41,66  e 50,42.</t>
  </si>
  <si>
    <t>ITUB4 está em tendência de baixa no curto prazo e abaixo de 41,37 projetaria de 37,23 a 33,09. Tem resistências em 42,6  e 50,87.</t>
  </si>
  <si>
    <t>JALL3 está em tendência de alta no curto prazo e acima de 3,4 projetaria de 3,84 a 4,56. Tem suportes em 3,07 e 2,84. O padrão de volume favorece a alta.</t>
  </si>
  <si>
    <t>JBSS32 está em tendência de baixa no curto prazo e abaixo de 77,2 projetaria de 71,33 a 65,46. Tem resistências em 79,03  e 90,76.</t>
  </si>
  <si>
    <t>JHSF3 está em tendência de baixa no curto prazo e abaixo de 8,59 projetaria de 7,5 a 6,41. Tem resistências em 8,88  e 11,05.</t>
  </si>
  <si>
    <t>JPMC34 está em tendência de baixa no curto prazo e abaixo de 149,7 projetaria de 138,35 a 127. Tem resistências em 152,64  e 175,33.</t>
  </si>
  <si>
    <t>JSLG3 está em tendência de baixa no curto prazo e abaixo de 5,86 projetaria de 4,37 a 2,89. Tem resistências em 6,13  e 9,09. O IFR sobrevendido alerta para recuperações se superar 6,13</t>
  </si>
  <si>
    <t>KEPL3 está em tendência de baixa no curto prazo e abaixo de 7,54 projetaria de 6,61 a 5,68. Tem resistências em 7,8  e 9,65. O IFR sobrevendido alerta para recuperações se superar 7,8</t>
  </si>
  <si>
    <t>KLBN3 está em tendência de baixa no curto prazo e abaixo de 3,74 projetaria de 3,44 a 3,14. Tem resistências em 3,83  e 4,42. O IFR sobrevendido alerta para recuperações se superar 3,83</t>
  </si>
  <si>
    <t>KLBN4 está em tendência de baixa no curto prazo e abaixo de 3,72 projetaria de 3,43 a 3,14. Tem resistências em 3,8  e 4,37. O IFR sobrevendido alerta para recuperações se superar 3,8</t>
  </si>
  <si>
    <t>KLBN11 está em tendência de baixa no curto prazo e abaixo de 18,6 projetaria de 17,08 a 15,56. Tem resistências em 18,89  e 21,92. O IFR sobrevendido alerta para recuperações se superar 18,89</t>
  </si>
  <si>
    <t>LAVV3 está em tendência de baixa no curto prazo e abaixo de 14,19 projetaria de 12,65 a 11,12. Tem resistências em 14,84  e 17,9. O IFR sobrevendido alerta para recuperações se superar 14,84</t>
  </si>
  <si>
    <t>LIGT3 está em tendência de baixa no curto prazo e abaixo de 4,57 projetaria de 4,04 a 3,51. Tem resistências em 4,75  e 5,8.</t>
  </si>
  <si>
    <t>RENT3 está em tendência de baixa no curto prazo e abaixo de 42,26 projetaria de 38,12 a 33,99. Tem resistências em 45,1  e 53,36.</t>
  </si>
  <si>
    <t>RENT4 está em tendência de baixa no curto prazo e abaixo de 39,33 projetaria de 35,57 a 31,81. Tem resistências em 43,25  e 50,76.</t>
  </si>
  <si>
    <t>LOGG3 está em tendência de baixa no curto prazo e abaixo de 25,93 projetaria de 23,35 a 20,78. Tem resistências em 26,81  e 31,95.</t>
  </si>
  <si>
    <t>LREN3 está em tendência de baixa no curto prazo e abaixo de 14,57 projetaria de 13,38 a 12,2. Tem resistências em 15,25  e 17,61.</t>
  </si>
  <si>
    <t>LWSA3 está em tendência de alta no curto prazo e acima de 4,8 projetaria de 5,74 a 7,26. Tem suportes em 3,55 e 3,07.</t>
  </si>
  <si>
    <t>MDIA3 está em tendência de baixa no curto prazo e abaixo de 21,2 projetaria de 19,57 a 17,95. Tem resistências em 21,97  e 25,21. O IFR sobrevendido alerta para recuperações se superar 21,97</t>
  </si>
  <si>
    <t>MGLU3 está em tendência de baixa no curto prazo e abaixo de 8,44 projetaria de 7,41 a 6,38. Tem resistências em 8,9  e 10,95.</t>
  </si>
  <si>
    <t>POMO3 está em tendência de baixa no curto prazo e abaixo de 5,37 projetaria de 4,88 a 4,39. Tem resistências em 5,58  e 6,55. O IFR sobrevendido alerta para recuperações se superar 5,58</t>
  </si>
  <si>
    <t>POMO4 está em tendência de baixa no curto prazo e abaixo de 5,69 projetaria de 5,19 a 4,7. Tem resistências em 5,9  e 6,88.</t>
  </si>
  <si>
    <t>MBRF3 está em tendência de baixa no curto prazo e abaixo de 16,76 projetaria de 13,46 a 10,16. Tem resistências em 17,33  e 23,92.</t>
  </si>
  <si>
    <t>CASH3 está em tendência de alta no curto prazo e acima de 4,55 projetaria de 5,37 a 6,71. Tem suportes em 3,21 e 2,79. O padrão de volume favorece a alta.</t>
  </si>
  <si>
    <t>MELK3 está em tendência de baixa no curto prazo e abaixo de 3,46 projetaria de 3,23 a 3,01. Tem resistências em 3,66  e 4,1.</t>
  </si>
  <si>
    <t>MELI34 está em tendência de baixa no curto prazo e abaixo de 72,41 projetaria de 62,93 a 53,45. Tem resistências em 74,1  e 93,05.</t>
  </si>
  <si>
    <t>BMEB4 está em tendência de baixa no curto prazo e abaixo de 76,8 projetaria de 65,65 a 54,5. Tem resistências em 79,99  e 102,28.</t>
  </si>
  <si>
    <t>M1TA34 está em tendência de baixa no curto prazo e abaixo de 112,68 projetaria de 104,55 a 96,42. Tem resistências em 115,83  e 132,08. O IFR sobrevendido alerta para recuperações se superar 115,83</t>
  </si>
  <si>
    <t>LEVE3 está em tendência de baixa no curto prazo e abaixo de 33,96 projetaria de 32,31 a 30,66. Tem resistências em 34,96  e 38,25.</t>
  </si>
  <si>
    <t>MUTC34 está em tendência de alta no curto prazo e acima de 409,89 projetaria de 555,83 a 791,99. Tem suportes em 371,5 e 298,52.</t>
  </si>
  <si>
    <t>MSFT34 está em tendência de baixa no curto prazo e abaixo de 84,4 projetaria de 74,75 a 65,11. Tem resistências em 86,43  e 105,71.</t>
  </si>
  <si>
    <t>MILS3 está em tendência de baixa no curto prazo e abaixo de 13,43 projetaria de 12,2 a 10,98. Tem resistências em 13,9  e 16,34. O IFR sobrevendido alerta para recuperações se superar 13,9</t>
  </si>
  <si>
    <t>BEEF3 está em tendência de baixa no curto prazo e abaixo de 3,83 projetaria de 2,9 a 1,98. Tem resistências em 4,25  e 6,09. O IFR sobrevendido alerta para recuperações se superar 4,25</t>
  </si>
  <si>
    <t>MTRE3 está em tendência de baixa no curto prazo e abaixo de 3,66 projetaria de 3,37 a 3,08. Tem resistências em 3,78  e 4,35.</t>
  </si>
  <si>
    <t>MOTV3 está em tendência de baixa no curto prazo e abaixo de 14,3 projetaria de 13,32 a 12,34. Tem resistências em 15,37  e 17,32.</t>
  </si>
  <si>
    <t>MDNE3 está em tendência de baixa no curto prazo e abaixo de 29,42 projetaria de 25,1 a 20,78. Tem resistências em 31,15  e 39,78.</t>
  </si>
  <si>
    <t>MOVI3 está em tendência de baixa no curto prazo e abaixo de 11,33 projetaria de 9,53 a 7,74. Tem resistências em 12,46  e 16,04.</t>
  </si>
  <si>
    <t>MRVE3 está em tendência de baixa no curto prazo e abaixo de 7,27 projetaria de 6,24 a 5,21. Tem resistências em 7,63  e 9,68. O IFR sobrevendido alerta para recuperações se superar 7,63</t>
  </si>
  <si>
    <t>MULT3 está em tendência de baixa no curto prazo e abaixo de 29,66 projetaria de 26,66 a 23,66. Tem resistências em 30,99  e 36,98.</t>
  </si>
  <si>
    <t>NATU3 está em tendência de alta no curto prazo e acima de 10,04 projetaria de 11,83 a 14,74. Tem suportes em 9,02 e 8,12. O padrão de volume favorece a alta.</t>
  </si>
  <si>
    <t>NEOE3 está em tendência de alta no curto prazo e acima de 33,22 projetaria de 35,9 a 40,25. Tem suportes em 33,11 e 31,76. O IFR sobrecomprado alerta realizações se perder 33,11.</t>
  </si>
  <si>
    <t>NFLX34 está em tendência de alta no curto prazo e acima de 12,27 projetaria de 15,08 a 19,63. Tem suportes em 9,52 e 8,11.</t>
  </si>
  <si>
    <t>Novo Nordisk A S</t>
  </si>
  <si>
    <t>N1VO34</t>
  </si>
  <si>
    <t>N1VO34 está em tendência de baixa no curto prazo e abaixo de 23,95 projetaria de 18,2 a 12,45. Tem resistências em 24,35  e 35,84. O IFR sobrevendido alerta para recuperações se superar 24,35</t>
  </si>
  <si>
    <t>ROXO34 está em tendência de baixa no curto prazo e abaixo de 12 projetaria de 10,58 a 9,17. Tem resistências em 12,47  e 15,29.</t>
  </si>
  <si>
    <t>NVDC34 está em tendência de baixa no curto prazo e abaixo de 19,32 projetaria de 18,24 a 17,16. Tem resistências em 19,71  e 21,86.</t>
  </si>
  <si>
    <t>OPCT3 está em tendência de baixa no curto prazo e abaixo de 8,81 projetaria de 8,07 a 7,34. Tem resistências em 8,98  e 10,44.</t>
  </si>
  <si>
    <t>ODPV3 está em tendência de baixa no curto prazo e abaixo de 12,7 projetaria de 10,79 a 8,88. Tem resistências em 13,27  e 17,08.</t>
  </si>
  <si>
    <t>ONCO3 está em tendência de baixa no curto prazo e abaixo de 1,15 projetaria de 0,55 a -0,03. Tem resistências em 1,4  e 2,58. O IFR sobrevendido alerta para recuperações se superar 1,4</t>
  </si>
  <si>
    <t>ORCL34 está em tendência de alta no curto prazo e acima de 204,76 projetaria de 257,76 a 343,53. Tem suportes em 131,03 e 104,52.</t>
  </si>
  <si>
    <t>ORVR3 está em tendência de baixa no curto prazo e abaixo de 64,96 projetaria de 59,12 a 53,29. Tem resistências em 66,37  e 78,03.</t>
  </si>
  <si>
    <t>PCAR3 está em tendência de baixa no curto prazo e abaixo de 1,89 projetaria de 1,17 a 0,46. Tem resistências em 2,12  e 3,54. O IFR sobrevendido alerta para recuperações se superar 2,12</t>
  </si>
  <si>
    <t>PGMN3 está em tendência de baixa no curto prazo e abaixo de 5,79 projetaria de 4,79 a 3,8. Tem resistências em 6,16  e 8,14.</t>
  </si>
  <si>
    <t>P2LT34 está em tendência de alta no curto prazo e acima de 367,3 projetaria de 459,61 a 608,98. Tem suportes em 265 e 218,84.</t>
  </si>
  <si>
    <t>PETR3 está em tendência de alta no curto prazo e acima de 53,21 projetaria de 66,94 a 89,16. Tem suportes em 51,45 e 44,58. O IFR sobrecomprado alerta realizações se perder 51,45.</t>
  </si>
  <si>
    <t>PETR4 está em tendência de alta no curto prazo e acima de 48,13 projetaria de 59,62 a 78,22. Tem suportes em 46,69 e 40,94. O IFR sobrecomprado alerta realizações se perder 46,69.</t>
  </si>
  <si>
    <t>RECV3 está em tendência de alta no curto prazo e acima de 13,95 projetaria de 16,74 a 21,25. Tem suportes em 13,15 e 11,75.</t>
  </si>
  <si>
    <t>PRIO3 está em tendência de alta no curto prazo e acima de 68,94 projetaria de 88,61 a 120,44. Tem suportes em 65 e 55,16. O IFR sobrecomprado alerta realizações se perder 65.</t>
  </si>
  <si>
    <t>AUAU3 está em tendência de baixa no curto prazo e abaixo de 2,82 projetaria de 2,4 a 1,99. Tem resistências em 2,92  e 3,74.</t>
  </si>
  <si>
    <t>PINE4 está em tendência de baixa no curto prazo e abaixo de 11,27 projetaria de 9,65 a 8,03. Tem resistências em 11,7  e 14,93.</t>
  </si>
  <si>
    <t>PLPL3 está em tendência de baixa no curto prazo e abaixo de 13,45 projetaria de 12,39 a 11,33. Tem resistências em 14,01  e 16,12.</t>
  </si>
  <si>
    <t>PSSA3 está em tendência de baixa no curto prazo e abaixo de 46,32 projetaria de 43,46 a 40,61. Tem resistências em 48,75  e 54,45.</t>
  </si>
  <si>
    <t>POSI3 está em tendência de alta no curto prazo e acima de 4,72 projetaria de 5,28 a 6,2. Tem suportes em 4,24 e 3,95. O padrão de volume favorece a alta.</t>
  </si>
  <si>
    <t>PRNR3 está em tendência de baixa no curto prazo e abaixo de 19,11 projetaria de 16,95 a 14,79. Tem resistências em 19,92  e 24,23.</t>
  </si>
  <si>
    <t>PFRM3 está em tendência de baixa no curto prazo e abaixo de 7,42 projetaria de 6,69 a 5,97. Tem resistências em 7,83  e 9,27. O IFR sobrevendido alerta para recuperações se superar 7,83</t>
  </si>
  <si>
    <t>QUAL3 está em tendência de baixa no curto prazo e abaixo de 1,75 projetaria de 1,47 a 1,19. Tem resistências em 1,86  e 2,41.</t>
  </si>
  <si>
    <t>LJQQ3 está em tendência de baixa no curto prazo e abaixo de 1,8 projetaria de 1,5 a 1,21. Tem resistências em 1,91  e 2,49.</t>
  </si>
  <si>
    <t>RADL3 está em tendência de baixa no curto prazo e abaixo de 22,38 projetaria de 20,67 a 18,96. Tem resistências em 23,33  e 26,74. O IFR sobrevendido alerta para recuperações se superar 23,33</t>
  </si>
  <si>
    <t>RAIZ4 está em tendência de baixa no curto prazo e abaixo de 0,54 projetaria de 0,32 a 0,1. Tem resistências em 0,59  e 1,02.</t>
  </si>
  <si>
    <t>RAPT4 está em tendência de baixa no curto prazo e abaixo de 4,52 projetaria de 3,74 a 2,97. Tem resistências em 4,9  e 6,44. O IFR sobrevendido alerta para recuperações se superar 4,9</t>
  </si>
  <si>
    <t>RCSL4 está em tendência de baixa no curto prazo e abaixo de 1,21 projetaria de 0,53 a -0,13. Tem resistências em 1,38  e 2,72.</t>
  </si>
  <si>
    <t>RDOR3 está em tendência de baixa no curto prazo e abaixo de 36,16 projetaria de 33,31 a 30,46. Tem resistências em 37,69  e 43,38.</t>
  </si>
  <si>
    <t>RIAA3 está em tendência de baixa no curto prazo e abaixo de 8,27 projetaria de 7,12 a 5,97. Tem resistências em 8,69  e 10,98.</t>
  </si>
  <si>
    <t>RIOT34 está em tendência de baixa no curto prazo e abaixo de 437,89 projetaria de 389,23 a 340,58. Tem resistências em 449,06  e 546,36. O IFR sobrevendido alerta para recuperações se superar 449,06</t>
  </si>
  <si>
    <t>ROMI3 está em tendência de baixa no curto prazo e abaixo de 7,25 projetaria de 6,73 a 6,21. Tem resistências em 7,6  e 8,63. O IFR sobrevendido alerta para recuperações se superar 7,6</t>
  </si>
  <si>
    <t>RAIL3 está em tendência de baixa no curto prazo e abaixo de 15,6 projetaria de 14,32 a 13,04. Tem resistências em 16,41  e 18,96.</t>
  </si>
  <si>
    <t>SBSP3 está em tendência de alta no curto prazo e acima de 158,75 projetaria de 181,9 a 219,37. Tem suportes em 144,11 e 132,53.</t>
  </si>
  <si>
    <t>SAPR4 está em tendência de baixa no curto prazo e abaixo de 7,76 projetaria de 6,95 a 6,14. Tem resistências em 8,11  e 9,72.</t>
  </si>
  <si>
    <t>SAPR11 está em tendência de baixa no curto prazo e abaixo de 40,02 projetaria de 35,27 a 30,52. Tem resistências em 42,09  e 51,58.</t>
  </si>
  <si>
    <t>SANB3 está em tendência de baixa no curto prazo e abaixo de 14,29 projetaria de 12,93 a 11,57. Tem resistências em 14,95  e 17,66.</t>
  </si>
  <si>
    <t>SANB4 está em tendência de baixa no curto prazo e abaixo de 14,76 projetaria de 13,38 a 12,01. Tem resistências em 15,24  e 17,98. O IFR sobrevendido alerta para recuperações se superar 15,24</t>
  </si>
  <si>
    <t>SANB11 está em tendência de baixa no curto prazo e abaixo de 28,98 projetaria de 26,24 a 23,51. Tem resistências em 30,14  e 35,6.</t>
  </si>
  <si>
    <t>SMTO3 está em tendência de alta no curto prazo e acima de 19,44 projetaria de 23,47 a 30. Tem suportes em 18 e 15,98.</t>
  </si>
  <si>
    <t>SHUL4 está em tendência de baixa no curto prazo e abaixo de 5,13 projetaria de 4,68 a 4,23. Tem resistências em 5,23  e 6,12.</t>
  </si>
  <si>
    <t>Seagate Technology Holdings Plc</t>
  </si>
  <si>
    <t>S1TX34</t>
  </si>
  <si>
    <t>S1TX34 está em tendência de alta no curto prazo e acima de 2401 projetaria de 3113,97 a 4267,65. Tem suportes em 2095 e 1738,51.</t>
  </si>
  <si>
    <t>SEER3 está em tendência de baixa no curto prazo e abaixo de 9,86 projetaria de 8,36 a 6,86. Tem resistências em 10,44  e 13,43. O IFR sobrevendido alerta para recuperações se superar 10,44</t>
  </si>
  <si>
    <t>CSNA3 está em tendência de baixa no curto prazo e abaixo de 5,74 projetaria de 3,99 a 2,24. Tem resistências em 6,28  e 9,77. O IFR sobrevendido alerta para recuperações se superar 6,28</t>
  </si>
  <si>
    <t>S2GM34 está em tendência de baixa no curto prazo e abaixo de 16,35 projetaria de 9,88 a 3,41. Tem resistências em 18,45  e 31,38. O IFR sobrevendido alerta para recuperações se superar 18,45</t>
  </si>
  <si>
    <t>SIMH3 está em tendência de baixa no curto prazo e abaixo de 10,3 projetaria de 8,8 a 7,3. Tem resistências em 10,96  e 13,95.</t>
  </si>
  <si>
    <t>SLCE3 está em tendência de alta no curto prazo e acima de 18,53 projetaria de 21,63 a 26,66. Tem suportes em 17,76 e 16,2. O padrão de volume favorece a alta. O IFR sobrecomprado alerta realizações se perder 17,76.</t>
  </si>
  <si>
    <t>SMFT3 está em tendência de baixa no curto prazo e abaixo de 17,99 projetaria de 15,36 a 12,73. Tem resistências em 18,91  e 24,16.</t>
  </si>
  <si>
    <t>STOC34 está em tendência de baixa no curto prazo e abaixo de 71,09 projetaria de 62,6 a 54,11. Tem resistências em 72,68  e 89,65.</t>
  </si>
  <si>
    <t>M2ST34 está em tendência de alta no curto prazo e acima de 16,23 projetaria de 21,4 a 29,78. Tem suportes em 9,75 e 7,16.</t>
  </si>
  <si>
    <t>SUZB3 está em tendência de baixa no curto prazo e abaixo de 50,97 projetaria de 46,79 a 42,62. Tem resistências em 52,5  e 60,84. O IFR sobrevendido alerta para recuperações se superar 52,5</t>
  </si>
  <si>
    <t>Syn Prop Tec</t>
  </si>
  <si>
    <t>SYNE3</t>
  </si>
  <si>
    <t>SYNE3 está em tendência de baixa no curto prazo e abaixo de 4,55 projetaria de 4,32 a 4,09. Tem resistências em 4,65  e 5,1.</t>
  </si>
  <si>
    <t>TAEE3 está em tendência de baixa no curto prazo e abaixo de 13,53 projetaria de 12,87 a 12,22. Tem resistências em 13,89  e 15,19.</t>
  </si>
  <si>
    <t>TAEE4 está em tendência de baixa no curto prazo e abaixo de 13,8 projetaria de 13,1 a 12,4. Tem resistências em 14,2  e 15,59.</t>
  </si>
  <si>
    <t>TAEE11 está em tendência de baixa no curto prazo e abaixo de 41,01 projetaria de 38,89 a 36,78. Tem resistências em 42,32  e 46,54.</t>
  </si>
  <si>
    <t>TSMC34 está em tendência de baixa no curto prazo e abaixo de 215,98 projetaria de 193,81 a 171,64. Tem resistências em 223,66  e 267,99.</t>
  </si>
  <si>
    <t>TASA4 está em tendência de baixa no curto prazo e abaixo de 5,17 projetaria de 4,68 a 4,19. Tem resistências em 5,39  e 6,36.</t>
  </si>
  <si>
    <t>TGMA3 está em tendência de baixa no curto prazo e abaixo de 27,2 projetaria de 22,96 a 18,73. Tem resistências em 28,27  e 36,73. O IFR sobrevendido alerta para recuperações se superar 28,27</t>
  </si>
  <si>
    <t>VIVT3 está em tendência de baixa no curto prazo e abaixo de 39,81 projetaria de 36,24 a 32,68. Tem resistências em 41,27  e 48,39.</t>
  </si>
  <si>
    <t>TEND3 está em tendência de alta no curto prazo e acima de 34,13 projetaria de 41,52 a 53,49. Tem suportes em 29,04 e 25,34.</t>
  </si>
  <si>
    <t>TSLA34 está em tendência de baixa no curto prazo e abaixo de 61,98 projetaria de 54,37 a 46,76. Tem resistências em 64,02  e 79,23. O IFR sobrevendido alerta para recuperações se superar 64,02</t>
  </si>
  <si>
    <t>TIMS3 está em tendência de baixa no curto prazo e abaixo de 25,4 projetaria de 23,08 a 20,77. Tem resistências em 26,78  e 31,4.</t>
  </si>
  <si>
    <t>TOTS3 está em tendência de baixa no curto prazo e abaixo de 33,02 projetaria de 28,32 a 23,62. Tem resistências em 34,58  e 43,97.</t>
  </si>
  <si>
    <t>TFCO4 está em tendência de baixa no curto prazo e abaixo de 15,84 projetaria de 14,65 a 13,47. Tem resistências em 16,43  e 18,79.</t>
  </si>
  <si>
    <t>TRIS3 está em tendência de baixa no curto prazo e abaixo de 5,5 projetaria de 4,83 a 4,17. Tem resistências em 5,66  e 6,98. O IFR sobrevendido alerta para recuperações se superar 5,66</t>
  </si>
  <si>
    <t>TUPY3 está em tendência de baixa no curto prazo e abaixo de 11,3 projetaria de 10,49 a 9,69. Tem resistências em 11,89  e 13,49. O IFR sobrevendido alerta para recuperações se superar 11,89</t>
  </si>
  <si>
    <t>Uber Technologies, Inc</t>
  </si>
  <si>
    <t>U1BE34</t>
  </si>
  <si>
    <t>U1BE34 está em tendência de alta no curto prazo e acima de 126,67 projetaria de 149,23 a 185,74. Tem suportes em 98,87 e 87,58.</t>
  </si>
  <si>
    <t>UGPA3 está em tendência de alta no curto prazo e acima de 28 projetaria de 32,95 a 40,97. Tem suportes em 25,31 e 22,83. O padrão de volume favorece a alta.</t>
  </si>
  <si>
    <t>FIQE3 está em tendência de alta no curto prazo e acima de 5,78 projetaria de 6,75 a 8,32. Tem suportes em 5,33 e 4,84. O padrão de volume favorece a alta.</t>
  </si>
  <si>
    <t>UNIP6 está em tendência de baixa no curto prazo e abaixo de 61,84 projetaria de 55,87 a 49,91. Tem resistências em 64,24  e 76,16.</t>
  </si>
  <si>
    <t>USIM3 está em tendência de baixa no curto prazo e abaixo de 6,12 projetaria de 5,46 a 4,81. Tem resistências em 6,42  e 7,72.</t>
  </si>
  <si>
    <t>USIM5 está em tendência de baixa no curto prazo e abaixo de 6,08 projetaria de 5,43 a 4,78. Tem resistências em 6,43  e 7,72.</t>
  </si>
  <si>
    <t>VALE3 está em tendência de baixa no curto prazo e abaixo de 74,06 projetaria de 64,57 a 55,09. Tem resistências em 76,71  e 95,67. O IFR sobrevendido alerta para recuperações se superar 76,71</t>
  </si>
  <si>
    <t>VLID3 está em tendência de baixa no curto prazo e abaixo de 19,21 projetaria de 17,94 a 16,67. Tem resistências em 20,36  e 22,89. O IFR sobrevendido alerta para recuperações se superar 20,36</t>
  </si>
  <si>
    <t>VAMO3 está em tendência de baixa no curto prazo e abaixo de 3,28 projetaria de 2,71 a 2,14. Tem resistências em 3,47  e 4,6. O IFR sobrevendido alerta para recuperações se superar 3,47</t>
  </si>
  <si>
    <t>VBBR3 está em tendência de baixa no curto prazo e abaixo de 29,06 projetaria de 26,16 a 23,27. Tem resistências em 30,28  e 36,06.</t>
  </si>
  <si>
    <t>VISA34 está em tendência de baixa no curto prazo e abaixo de 77,9 projetaria de 71,26 a 64,62. Tem resistências em 79,78  e 93,05.</t>
  </si>
  <si>
    <t>VTRU3 está em tendência de alta no curto prazo e acima de 17,38 projetaria de 20,55 a 25,68. Tem suportes em 13,72 e 12,13. O padrão de volume favorece a alta.</t>
  </si>
  <si>
    <t>Vittia</t>
  </si>
  <si>
    <t>VITT3</t>
  </si>
  <si>
    <t>VITT3 está em tendência de alta no curto prazo e acima de 4,88 projetaria de 5,48 a 6,46. Tem suportes em 4,13 e 3,82.</t>
  </si>
  <si>
    <t>VIVA3 está em tendência de baixa no curto prazo e abaixo de 23,02 projetaria de 19,04 a 15,06. Tem resistências em 25,66  e 33,61. O IFR sobrevendido alerta para recuperações se superar 25,66</t>
  </si>
  <si>
    <t>VVEO3 está em tendência de baixa no curto prazo e abaixo de 1,25 projetaria de 1,03 a 0,82. Tem resistências em 1,33  e 1,75.</t>
  </si>
  <si>
    <t>VULC3 está em tendência de baixa no curto prazo e abaixo de 15,93 projetaria de 14,6 a 13,27. Tem resistências em 16,49  e 19,14. O IFR sobrevendido alerta para recuperações se superar 16,49</t>
  </si>
  <si>
    <t>WEGE3 está em tendência de baixa no curto prazo e abaixo de 44,95 projetaria de 40,83 a 36,71. Tem resistências em 46,85  e 55,08.</t>
  </si>
  <si>
    <t>W1DC34 está em tendência de alta no curto prazo e acima de 1669,89 projetaria de 2256,23 a 3205,02. Tem suportes em 1543,93 e 1250,75. O IFR sobrecomprado alerta realizações se perder 1543,93.</t>
  </si>
  <si>
    <t>WIZC3 está em tendência de baixa no curto prazo e abaixo de 8,75 projetaria de 7,94 a 7,14. Tem resistências em 8,93  e 10,53.</t>
  </si>
  <si>
    <t>YDUQ3 está em tendência de baixa no curto prazo e abaixo de 9,47 projetaria de 7,67 a 5,87. Tem resistências em 10,17  e 13,76. O IFR sobrevendido alerta para recuperações se superar 10,17</t>
  </si>
  <si>
    <t>DOLA11 está em tendência de alta no curto prazo e acima de 10,76 projetaria de 11,28 a 12,13. Tem suportes em 10,07 e 9,8.</t>
  </si>
  <si>
    <t>Btc iShares Intl Aggregate Bond Fund</t>
  </si>
  <si>
    <t>BIAG39</t>
  </si>
  <si>
    <t>BIAG39 está em tendência de baixa no curto prazo e abaixo de 52,45 projetaria de 49,35 a 46,26. Tem resistências em 52,68  e 58,86.</t>
  </si>
  <si>
    <t>BOVB11 está em tendência de baixa no curto prazo e abaixo de 180,21 projetaria de 167,96 a 155,71. Tem resistências em 185,01  e 209,5.</t>
  </si>
  <si>
    <t>COIN11 está em tendência de alta no curto prazo e acima de 64,25 projetaria de 78,32 a 101,08. Tem suportes em 45,64 e 38,6.</t>
  </si>
  <si>
    <t>SPYI11 está em tendência de baixa no curto prazo e abaixo de 103,05 projetaria de 99,7 a 96,36. Tem resistências em 104,15  e 110,83. O IFR sobrevendido alerta para recuperações se superar 104,15</t>
  </si>
  <si>
    <t>BITI11 está em tendência de alta no curto prazo e acima de 47,71 projetaria de 59,08 a 77,49. Tem suportes em 32,5 e 26,81.</t>
  </si>
  <si>
    <t>Fundo Buena Vista II Fundo de Índice</t>
  </si>
  <si>
    <t>QQQI11</t>
  </si>
  <si>
    <t>QQQI11 está em tendência de baixa no curto prazo e abaixo de 91,07 projetaria de 87,82 a 84,57. Tem resistências em 92,79  e 99,28.</t>
  </si>
  <si>
    <t>BCPX39 está em tendência de baixa no curto prazo e abaixo de 36,25 projetaria de 29,63 a 23,01. Tem resistências em 38,05  e 51,28. O IFR sobrevendido alerta para recuperações se superar 38,05</t>
  </si>
  <si>
    <t>BSIL39 está em tendência de baixa no curto prazo e abaixo de 41,79 projetaria de 32,9 a 24,02. Tem resistências em 43,4  e 61,16. O IFR sobrevendido alerta para recuperações se superar 43,4</t>
  </si>
  <si>
    <t>BURA39 está em tendência de baixa no curto prazo e abaixo de 40,9 projetaria de 34,89 a 28,89. Tem resistências em 42,5  e 54,5.</t>
  </si>
  <si>
    <t>BITH11 está em tendência de alta no curto prazo e acima de 119,5 projetaria de 147,82 a 193,65. Tem suportes em 81,95 e 67,78.</t>
  </si>
  <si>
    <t>ETHE11 está em tendência de alta no curto prazo e acima de 54,52 projetaria de 71,48 a 98,93. Tem suportes em 32,07 e 23,58.</t>
  </si>
  <si>
    <t>HASH11 está em tendência de alta no curto prazo e acima de 72,15 projetaria de 90,12 a 119,2. Tem suportes em 48,11 e 39,12.</t>
  </si>
  <si>
    <t>HODL11 está em tendência de alta no curto prazo e acima de 89,49 projetaria de 110,85 a 145,42. Tem suportes em 61,07 e 50,38.</t>
  </si>
  <si>
    <t>WRLD11 está em tendência de baixa no curto prazo e abaixo de 130,88 projetaria de 125,2 a 119,52. Tem resistências em 132,68  e 144,03. O IFR sobrevendido alerta para recuperações se superar 132,68</t>
  </si>
  <si>
    <t>Investoutil</t>
  </si>
  <si>
    <t>UTLL11</t>
  </si>
  <si>
    <t>UTLL11 está em tendência de alta no curto prazo e acima de 131,44 projetaria de 145,27 a 167,65. Tem suportes em 123,61 e 116,69. O padrão de volume favorece a alta.</t>
  </si>
  <si>
    <t>iShares 7-10 Year Treasury</t>
  </si>
  <si>
    <t>BIYT39</t>
  </si>
  <si>
    <t>BIYT39 está em tendência de alta no curto prazo e acima de 54,65 projetaria de 58,23 a 64,04. Tem suportes em 50,35 e 48,55. O padrão de volume favorece a alta.</t>
  </si>
  <si>
    <t>iShares Bitcoin Trust</t>
  </si>
  <si>
    <t>IBIT39</t>
  </si>
  <si>
    <t>IBIT39 está em tendência de alta no curto prazo e acima de 100 projetaria de 123,89 a 162,56. Tem suportes em 68,5 e 56,55.</t>
  </si>
  <si>
    <t>BOVA11 está em tendência de baixa no curto prazo e abaixo de 172,75 projetaria de 160,86 a 148,97. Tem resistências em 178,04  e 201,81.</t>
  </si>
  <si>
    <t>iShares Core S&amp;P 500 Index</t>
  </si>
  <si>
    <t>BIVB39</t>
  </si>
  <si>
    <t>BIVB39 está em tendência de baixa no curto prazo e abaixo de 86,22 projetaria de 82,92 a 79,62. Tem resistências em 87,57  e 94,16.</t>
  </si>
  <si>
    <t>EWBZ11 está em tendência de baixa no curto prazo e abaixo de 131,32 projetaria de 124,71 a 118,11. Tem resistências em 134,45  e 147,65.</t>
  </si>
  <si>
    <t>BIAU39 está em tendência de baixa no curto prazo e abaixo de 112,75 projetaria de 101,97 a 91,2. Tem resistências em 114,95  e 136,49. O IFR sobrevendido alerta para recuperações se superar 114,95</t>
  </si>
  <si>
    <t>iShares MSCI Acwi (All Country World Index)</t>
  </si>
  <si>
    <t>BACW39</t>
  </si>
  <si>
    <t>BACW39 está em tendência de baixa no curto prazo e abaixo de 72,77 projetaria de 70,25 a 67,74. Tem resistências em 73,61  e 78,63. O IFR sobrevendido alerta para recuperações se superar 73,61</t>
  </si>
  <si>
    <t>BEEM39 está em tendência de baixa no curto prazo e abaixo de 49,55 projetaria de 47,03 a 44,52. Tem resistências em 50,15  e 55,17.</t>
  </si>
  <si>
    <t>BEWY39 está em tendência de baixa no curto prazo e abaixo de 84,3 projetaria de 71,65 a 59,01. Tem resistências em 88,28  e 113,56.</t>
  </si>
  <si>
    <t>IVVB11 está em tendência de baixa no curto prazo e abaixo de 387,72 projetaria de 373,53 a 359,35. Tem resistências em 393  e 421,36. O IFR sobrevendido alerta para recuperações se superar 393</t>
  </si>
  <si>
    <t>BSLV39 está em tendência de baixa no curto prazo e abaixo de 106,54 projetaria de 72,39 a 38,25. Tem resistências em 114,4  e 182,68. O IFR sobrevendido alerta para recuperações se superar 114,4</t>
  </si>
  <si>
    <t>SMAL11 está em tendência de baixa no curto prazo e abaixo de 110,16 projetaria de 103,53 a 96,91. Tem resistências em 114,84  e 128,08.</t>
  </si>
  <si>
    <t>iShares US Energy ETF</t>
  </si>
  <si>
    <t>BIYE39</t>
  </si>
  <si>
    <t>BIYE39 está em tendência de alta no curto prazo e acima de 111,18 projetaria de 128,56 a 156,7. Tem suportes em 108,27 e 99,57. O padrão de volume favorece a alta. O IFR sobrecomprado alerta realizações se perder 108,27.</t>
  </si>
  <si>
    <t>It Now Divd</t>
  </si>
  <si>
    <t>DIVD11</t>
  </si>
  <si>
    <t>DIVD11 está em tendência de baixa no curto prazo e abaixo de 63 projetaria de 58,7 a 54,41. Tem resistências em 64,82  e 73,4.</t>
  </si>
  <si>
    <t>BOVV11 está em tendência de baixa no curto prazo e abaixo de 181,35 projetaria de 168,86 a 156,38. Tem resistências em 186,69  e 211,65.</t>
  </si>
  <si>
    <t>DIVO11 está em tendência de baixa no curto prazo e abaixo de 126,99 projetaria de 118,81 a 110,63. Tem resistências em 130,07  e 146,42.</t>
  </si>
  <si>
    <t>FIND11 está em tendência de baixa no curto prazo e abaixo de 176,01 projetaria de 161,98 a 147,95. Tem resistências em 182,11  e 210,16.</t>
  </si>
  <si>
    <t>SPXR11 está em tendência de baixa no curto prazo e abaixo de 61,72 projetaria de 59,56 a 57,41. Tem resistências em 62,94  e 67,24.</t>
  </si>
  <si>
    <t>SPXI11 está em tendência de baixa no curto prazo e abaixo de 47,16 projetaria de 45,36 a 43,57. Tem resistências em 47,79  e 51,37. O IFR sobrevendido alerta para recuperações se superar 47,79</t>
  </si>
  <si>
    <t>TECK11 está em tendência de baixa no curto prazo e abaixo de 98 projetaria de 90,45 a 82,91. Tem resistências em 99,93  e 115,01.</t>
  </si>
  <si>
    <t>NDIV11 está em tendência de baixa no curto prazo e abaixo de 122 projetaria de 115,08 a 108,16. Tem resistências em 125,47  e 139,3.</t>
  </si>
  <si>
    <t>HIGH11 está em tendência de baixa no curto prazo e abaixo de 87,6 projetaria de 81,11 a 74,63. Tem resistências em 92,72  e 105,68. O IFR sobrevendido alerta para recuperações se superar 92,72</t>
  </si>
  <si>
    <t>LVOL11 está em tendência de baixa no curto prazo e abaixo de 137,39 projetaria de 128,69 a 119,99. Tem resistências em 140,92  e 158,31.</t>
  </si>
  <si>
    <t>Pactual Ibov</t>
  </si>
  <si>
    <t>IBOB11</t>
  </si>
  <si>
    <t>IBOB11 está em tendência de baixa no curto prazo e abaixo de 144,87 projetaria de 135,04 a 125,21. Tem resistências em 148,14  e 167,79.</t>
  </si>
  <si>
    <t>QBTC11 está em tendência de alta no curto prazo e acima de 31,86 projetaria de 39,29 a 51,32. Tem suportes em 22,01 e 18,29.</t>
  </si>
  <si>
    <t>Qr Cme Cf</t>
  </si>
  <si>
    <t>QSOL11</t>
  </si>
  <si>
    <t>QSOL11 está em tendência de alta no curto prazo e acima de 9,78 projetaria de 12,85 a 17,83. Tem suportes em 5,6 e 4,06.</t>
  </si>
  <si>
    <t>QETH11 está em tendência de alta no curto prazo e acima de 13,31 projetaria de 17,41 a 24,05. Tem suportes em 7,84 e 5,78.</t>
  </si>
  <si>
    <t>SOLH11 está em tendência de alta no curto prazo e acima de 22,32 projetaria de 29,33 a 40,68. Tem suportes em 12,73 e 9,22. O padrão de volume favorece a alta.</t>
  </si>
  <si>
    <t>XINA11 está em tendência de baixa no curto prazo e abaixo de 7,63 projetaria de 7,21 a 6,79. Tem resistências em 7,77  e 8,6.</t>
  </si>
  <si>
    <t>BOVX11 está em tendência de baixa no curto prazo e abaixo de 18,04 projetaria de 16,75 a 15,47. Tem resistências em 18,53  e 21,09.</t>
  </si>
  <si>
    <t>NASD11 está em tendência de baixa no curto prazo e abaixo de 17,66 projetaria de 16,94 a 16,23. Tem resistências em 17,88  e 19,3.</t>
  </si>
  <si>
    <t>GOLD11 está em tendência de baixa no curto prazo e abaixo de 24,87 projetaria de 22,44 a 20,01. Tem resistências em 25,44  e 30,29. O IFR sobrevendido alerta para recuperações se superar 25,44</t>
  </si>
  <si>
    <t>GOLX11 está em tendência de baixa no curto prazo e abaixo de 53,2 projetaria de 48,01 a 42,82. Tem resistências em 56,14  e 66,51. O IFR sobrevendido alerta para recuperações se superar 56,14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</si>
</sst>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1" zoomScaleNormal="100" workbookViewId="0">
      <selection activeCell="T15" sqref="T1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64</v>
      </c>
      <c r="W7" s="44">
        <f>COUNTIF($P$15:$P$350,"Baixa")</f>
        <v>221</v>
      </c>
      <c r="X7" s="44"/>
      <c r="Y7" s="44">
        <f>V7+W7</f>
        <v>285</v>
      </c>
    </row>
    <row r="8" spans="2:259" ht="15" customHeight="1" x14ac:dyDescent="0.25">
      <c r="B8" s="3"/>
      <c r="C8" s="31"/>
      <c r="D8" s="32"/>
      <c r="E8" s="32"/>
      <c r="F8" s="32"/>
      <c r="G8" s="32"/>
      <c r="H8" s="32"/>
      <c r="I8" s="32"/>
      <c r="J8" s="32"/>
      <c r="K8" s="32"/>
      <c r="L8" s="32"/>
      <c r="M8" s="32"/>
      <c r="N8" s="32"/>
      <c r="O8" s="33"/>
      <c r="P8" s="32"/>
      <c r="Q8" s="34"/>
      <c r="R8" s="23"/>
      <c r="V8" s="45">
        <f>V7/Y7</f>
        <v>0.22456140350877193</v>
      </c>
      <c r="W8" s="45">
        <f>W7/Y7</f>
        <v>0.77543859649122804</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46101</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14.6</v>
      </c>
      <c r="G15" s="18">
        <v>13.47</v>
      </c>
      <c r="H15" s="18">
        <v>12.35</v>
      </c>
      <c r="I15" s="17"/>
      <c r="J15" s="18">
        <v>15.3</v>
      </c>
      <c r="K15" s="18">
        <v>17.54</v>
      </c>
      <c r="L15" s="18">
        <v>21.17</v>
      </c>
      <c r="M15" s="18"/>
      <c r="N15" s="18">
        <v>42.187196006000001</v>
      </c>
      <c r="O15" s="18">
        <v>29.410684399999997</v>
      </c>
      <c r="P15" s="19" t="s">
        <v>16</v>
      </c>
      <c r="Q15" s="14" t="s">
        <v>540</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25.16</v>
      </c>
      <c r="G16" s="17">
        <v>22.92</v>
      </c>
      <c r="H16" s="17">
        <v>20.69</v>
      </c>
      <c r="I16" s="17"/>
      <c r="J16" s="17">
        <v>25.79</v>
      </c>
      <c r="K16" s="17">
        <v>30.25</v>
      </c>
      <c r="L16" s="17">
        <v>37.46</v>
      </c>
      <c r="M16" s="17"/>
      <c r="N16" s="17">
        <v>37.892876577000003</v>
      </c>
      <c r="O16" s="36">
        <v>14.364489449999999</v>
      </c>
      <c r="P16" s="20" t="s">
        <v>16</v>
      </c>
      <c r="Q16" s="15" t="s">
        <v>541</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20</v>
      </c>
      <c r="D17" s="19" t="s">
        <v>21</v>
      </c>
      <c r="E17" s="16"/>
      <c r="F17" s="18">
        <v>127.22</v>
      </c>
      <c r="G17" s="18">
        <v>110.68</v>
      </c>
      <c r="H17" s="18">
        <v>94.15</v>
      </c>
      <c r="I17" s="17"/>
      <c r="J17" s="18">
        <v>176.53</v>
      </c>
      <c r="K17" s="18">
        <v>209.59</v>
      </c>
      <c r="L17" s="18">
        <v>263.10000000000002</v>
      </c>
      <c r="M17" s="18"/>
      <c r="N17" s="18">
        <v>55.885612567999999</v>
      </c>
      <c r="O17" s="18">
        <v>12.666820277000001</v>
      </c>
      <c r="P17" s="19" t="s">
        <v>19</v>
      </c>
      <c r="Q17" s="14" t="s">
        <v>542</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22</v>
      </c>
      <c r="D18" s="20" t="s">
        <v>23</v>
      </c>
      <c r="E18" s="16"/>
      <c r="F18" s="17">
        <v>22.88</v>
      </c>
      <c r="G18" s="17">
        <v>19.329999999999998</v>
      </c>
      <c r="H18" s="17">
        <v>15.78</v>
      </c>
      <c r="I18" s="17"/>
      <c r="J18" s="17">
        <v>23.78</v>
      </c>
      <c r="K18" s="17">
        <v>30.87</v>
      </c>
      <c r="L18" s="17">
        <v>42.35</v>
      </c>
      <c r="M18" s="17"/>
      <c r="N18" s="17">
        <v>19.167067367000001</v>
      </c>
      <c r="O18" s="36">
        <v>8.2342366390000006</v>
      </c>
      <c r="P18" s="20" t="s">
        <v>16</v>
      </c>
      <c r="Q18" s="15" t="s">
        <v>543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498</v>
      </c>
      <c r="D19" s="19" t="s">
        <v>499</v>
      </c>
      <c r="E19" s="16"/>
      <c r="F19" s="18">
        <v>7.15</v>
      </c>
      <c r="G19" s="18">
        <v>6.74</v>
      </c>
      <c r="H19" s="18">
        <v>6.34</v>
      </c>
      <c r="I19" s="17"/>
      <c r="J19" s="18">
        <v>7.3</v>
      </c>
      <c r="K19" s="18">
        <v>8.1</v>
      </c>
      <c r="L19" s="18">
        <v>9.42</v>
      </c>
      <c r="M19" s="18"/>
      <c r="N19" s="18">
        <v>41.051227924999999</v>
      </c>
      <c r="O19" s="18">
        <v>3.3663436</v>
      </c>
      <c r="P19" s="19" t="s">
        <v>16</v>
      </c>
      <c r="Q19" s="14" t="s">
        <v>544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24</v>
      </c>
      <c r="D20" s="20" t="s">
        <v>25</v>
      </c>
      <c r="E20" s="16"/>
      <c r="F20" s="17">
        <v>28.93</v>
      </c>
      <c r="G20" s="17">
        <v>26.79</v>
      </c>
      <c r="H20" s="17">
        <v>24.66</v>
      </c>
      <c r="I20" s="17"/>
      <c r="J20" s="17">
        <v>29.98</v>
      </c>
      <c r="K20" s="17">
        <v>34.24</v>
      </c>
      <c r="L20" s="17">
        <v>41.14</v>
      </c>
      <c r="M20" s="17"/>
      <c r="N20" s="17">
        <v>39.881969857000001</v>
      </c>
      <c r="O20" s="36">
        <v>204.1944646</v>
      </c>
      <c r="P20" s="20" t="s">
        <v>16</v>
      </c>
      <c r="Q20" s="15" t="s">
        <v>545</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26</v>
      </c>
      <c r="D21" s="19" t="s">
        <v>27</v>
      </c>
      <c r="E21" s="16"/>
      <c r="F21" s="18">
        <v>11.35</v>
      </c>
      <c r="G21" s="18">
        <v>9.5</v>
      </c>
      <c r="H21" s="18">
        <v>7.66</v>
      </c>
      <c r="I21" s="17"/>
      <c r="J21" s="18">
        <v>11.88</v>
      </c>
      <c r="K21" s="18">
        <v>15.56</v>
      </c>
      <c r="L21" s="18">
        <v>21.53</v>
      </c>
      <c r="M21" s="18"/>
      <c r="N21" s="18">
        <v>34.794031441999998</v>
      </c>
      <c r="O21" s="18">
        <v>32.182210050000002</v>
      </c>
      <c r="P21" s="19" t="s">
        <v>16</v>
      </c>
      <c r="Q21" s="14" t="s">
        <v>546</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28</v>
      </c>
      <c r="D22" s="20" t="s">
        <v>29</v>
      </c>
      <c r="E22" s="16"/>
      <c r="F22" s="17">
        <v>132.97999999999999</v>
      </c>
      <c r="G22" s="17">
        <v>122.73</v>
      </c>
      <c r="H22" s="17">
        <v>112.49</v>
      </c>
      <c r="I22" s="17"/>
      <c r="J22" s="17">
        <v>152.41999999999999</v>
      </c>
      <c r="K22" s="17">
        <v>172.9</v>
      </c>
      <c r="L22" s="17">
        <v>206.05</v>
      </c>
      <c r="M22" s="17"/>
      <c r="N22" s="17">
        <v>47.823138761000003</v>
      </c>
      <c r="O22" s="36">
        <v>22.109783574000001</v>
      </c>
      <c r="P22" s="20" t="s">
        <v>19</v>
      </c>
      <c r="Q22" s="15" t="s">
        <v>547</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30</v>
      </c>
      <c r="D23" s="19" t="s">
        <v>31</v>
      </c>
      <c r="E23" s="16"/>
      <c r="F23" s="18">
        <v>33.24</v>
      </c>
      <c r="G23" s="18">
        <v>31.35</v>
      </c>
      <c r="H23" s="18">
        <v>29.47</v>
      </c>
      <c r="I23" s="17"/>
      <c r="J23" s="18">
        <v>34.15</v>
      </c>
      <c r="K23" s="18">
        <v>37.909999999999997</v>
      </c>
      <c r="L23" s="18">
        <v>44.01</v>
      </c>
      <c r="M23" s="18"/>
      <c r="N23" s="18">
        <v>42.299549331000001</v>
      </c>
      <c r="O23" s="18">
        <v>30.7856375</v>
      </c>
      <c r="P23" s="19" t="s">
        <v>16</v>
      </c>
      <c r="Q23" s="14" t="s">
        <v>548</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32</v>
      </c>
      <c r="D24" s="20" t="s">
        <v>33</v>
      </c>
      <c r="E24" s="16"/>
      <c r="F24" s="17">
        <v>54.13</v>
      </c>
      <c r="G24" s="17">
        <v>49.27</v>
      </c>
      <c r="H24" s="17">
        <v>44.42</v>
      </c>
      <c r="I24" s="17"/>
      <c r="J24" s="17">
        <v>55.12</v>
      </c>
      <c r="K24" s="17">
        <v>64.819999999999993</v>
      </c>
      <c r="L24" s="17">
        <v>80.52</v>
      </c>
      <c r="M24" s="17"/>
      <c r="N24" s="17">
        <v>42.855248252999999</v>
      </c>
      <c r="O24" s="36">
        <v>39.894859412999999</v>
      </c>
      <c r="P24" s="20" t="s">
        <v>16</v>
      </c>
      <c r="Q24" s="15" t="s">
        <v>549</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34</v>
      </c>
      <c r="D25" s="19" t="s">
        <v>35</v>
      </c>
      <c r="E25" s="16"/>
      <c r="F25" s="18">
        <v>14.44</v>
      </c>
      <c r="G25" s="18">
        <v>13.1</v>
      </c>
      <c r="H25" s="18">
        <v>11.77</v>
      </c>
      <c r="I25" s="17"/>
      <c r="J25" s="18">
        <v>14.77</v>
      </c>
      <c r="K25" s="18">
        <v>17.43</v>
      </c>
      <c r="L25" s="18">
        <v>21.75</v>
      </c>
      <c r="M25" s="18"/>
      <c r="N25" s="18">
        <v>29.751460259000002</v>
      </c>
      <c r="O25" s="18">
        <v>420.48457410000003</v>
      </c>
      <c r="P25" s="19" t="s">
        <v>16</v>
      </c>
      <c r="Q25" s="14" t="s">
        <v>550</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515</v>
      </c>
      <c r="D26" s="20" t="s">
        <v>516</v>
      </c>
      <c r="E26" s="16"/>
      <c r="F26" s="17" t="s">
        <v>36</v>
      </c>
      <c r="G26" s="17" t="s">
        <v>36</v>
      </c>
      <c r="H26" s="17" t="s">
        <v>36</v>
      </c>
      <c r="I26" s="17"/>
      <c r="J26" s="17" t="s">
        <v>36</v>
      </c>
      <c r="K26" s="17" t="s">
        <v>36</v>
      </c>
      <c r="L26" s="17" t="s">
        <v>36</v>
      </c>
      <c r="M26" s="17"/>
      <c r="N26" s="17" t="s">
        <v>36</v>
      </c>
      <c r="O26" s="36" t="s">
        <v>36</v>
      </c>
      <c r="P26" s="20" t="s">
        <v>36</v>
      </c>
      <c r="Q26" s="15" t="s">
        <v>37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38</v>
      </c>
      <c r="D27" s="19" t="s">
        <v>39</v>
      </c>
      <c r="E27" s="16"/>
      <c r="F27" s="18">
        <v>4.82</v>
      </c>
      <c r="G27" s="18">
        <v>3.95</v>
      </c>
      <c r="H27" s="18">
        <v>3.09</v>
      </c>
      <c r="I27" s="17"/>
      <c r="J27" s="18">
        <v>5.05</v>
      </c>
      <c r="K27" s="18">
        <v>6.77</v>
      </c>
      <c r="L27" s="18">
        <v>9.56</v>
      </c>
      <c r="M27" s="18"/>
      <c r="N27" s="18">
        <v>43.727289663000001</v>
      </c>
      <c r="O27" s="18">
        <v>6.5052941500000001</v>
      </c>
      <c r="P27" s="19" t="s">
        <v>16</v>
      </c>
      <c r="Q27" s="14" t="s">
        <v>551</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40</v>
      </c>
      <c r="D28" s="20" t="s">
        <v>41</v>
      </c>
      <c r="E28" s="16"/>
      <c r="F28" s="17">
        <v>3.71</v>
      </c>
      <c r="G28" s="17">
        <v>3.03</v>
      </c>
      <c r="H28" s="17">
        <v>2.36</v>
      </c>
      <c r="I28" s="17"/>
      <c r="J28" s="17">
        <v>3.94</v>
      </c>
      <c r="K28" s="17">
        <v>5.28</v>
      </c>
      <c r="L28" s="17">
        <v>7.45</v>
      </c>
      <c r="M28" s="17"/>
      <c r="N28" s="17">
        <v>25.285808747000001</v>
      </c>
      <c r="O28" s="36">
        <v>36.417453600000002</v>
      </c>
      <c r="P28" s="20" t="s">
        <v>16</v>
      </c>
      <c r="Q28" s="15" t="s">
        <v>552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42</v>
      </c>
      <c r="D29" s="19" t="s">
        <v>43</v>
      </c>
      <c r="E29" s="16"/>
      <c r="F29" s="18">
        <v>64.680000000000007</v>
      </c>
      <c r="G29" s="18">
        <v>60.99</v>
      </c>
      <c r="H29" s="18">
        <v>57.31</v>
      </c>
      <c r="I29" s="17"/>
      <c r="J29" s="18">
        <v>66.37</v>
      </c>
      <c r="K29" s="18">
        <v>73.73</v>
      </c>
      <c r="L29" s="18">
        <v>85.65</v>
      </c>
      <c r="M29" s="18"/>
      <c r="N29" s="18">
        <v>27.090446232000001</v>
      </c>
      <c r="O29" s="18">
        <v>20.274250982000002</v>
      </c>
      <c r="P29" s="19" t="s">
        <v>16</v>
      </c>
      <c r="Q29" s="14" t="s">
        <v>553</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44</v>
      </c>
      <c r="D30" s="20" t="s">
        <v>45</v>
      </c>
      <c r="E30" s="16"/>
      <c r="F30" s="17">
        <v>4.53</v>
      </c>
      <c r="G30" s="17">
        <v>3.7</v>
      </c>
      <c r="H30" s="17">
        <v>2.87</v>
      </c>
      <c r="I30" s="17"/>
      <c r="J30" s="17">
        <v>4.8499999999999996</v>
      </c>
      <c r="K30" s="17">
        <v>6.5</v>
      </c>
      <c r="L30" s="17">
        <v>9.18</v>
      </c>
      <c r="M30" s="17"/>
      <c r="N30" s="17">
        <v>38.123887441000001</v>
      </c>
      <c r="O30" s="36">
        <v>5.0937497499999997</v>
      </c>
      <c r="P30" s="20" t="s">
        <v>16</v>
      </c>
      <c r="Q30" s="15" t="s">
        <v>554</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517</v>
      </c>
      <c r="D31" s="19" t="s">
        <v>518</v>
      </c>
      <c r="E31" s="16"/>
      <c r="F31" s="18">
        <v>125.87</v>
      </c>
      <c r="G31" s="18">
        <v>109.93</v>
      </c>
      <c r="H31" s="18">
        <v>93.99</v>
      </c>
      <c r="I31" s="17"/>
      <c r="J31" s="18">
        <v>130.15</v>
      </c>
      <c r="K31" s="18">
        <v>162.02000000000001</v>
      </c>
      <c r="L31" s="18">
        <v>213.6</v>
      </c>
      <c r="M31" s="18"/>
      <c r="N31" s="18">
        <v>44.063118177</v>
      </c>
      <c r="O31" s="18">
        <v>2.0483518395</v>
      </c>
      <c r="P31" s="19" t="s">
        <v>16</v>
      </c>
      <c r="Q31" s="14" t="s">
        <v>555</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46</v>
      </c>
      <c r="D32" s="20" t="s">
        <v>47</v>
      </c>
      <c r="E32" s="16"/>
      <c r="F32" s="17">
        <v>7.38</v>
      </c>
      <c r="G32" s="17">
        <v>6.35</v>
      </c>
      <c r="H32" s="17">
        <v>5.32</v>
      </c>
      <c r="I32" s="17"/>
      <c r="J32" s="17">
        <v>7.82</v>
      </c>
      <c r="K32" s="17">
        <v>9.8699999999999992</v>
      </c>
      <c r="L32" s="17">
        <v>13.19</v>
      </c>
      <c r="M32" s="17"/>
      <c r="N32" s="17">
        <v>30.874584500000001</v>
      </c>
      <c r="O32" s="36">
        <v>111.4087926</v>
      </c>
      <c r="P32" s="20" t="s">
        <v>16</v>
      </c>
      <c r="Q32" s="15" t="s">
        <v>556</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48</v>
      </c>
      <c r="D33" s="19" t="s">
        <v>49</v>
      </c>
      <c r="E33" s="16"/>
      <c r="F33" s="18">
        <v>107.27</v>
      </c>
      <c r="G33" s="18">
        <v>77.349999999999994</v>
      </c>
      <c r="H33" s="18">
        <v>47.44</v>
      </c>
      <c r="I33" s="17"/>
      <c r="J33" s="18">
        <v>118.02</v>
      </c>
      <c r="K33" s="18">
        <v>177.84</v>
      </c>
      <c r="L33" s="18">
        <v>274.66000000000003</v>
      </c>
      <c r="M33" s="18"/>
      <c r="N33" s="18">
        <v>31.083247921000002</v>
      </c>
      <c r="O33" s="18">
        <v>137.86394974999999</v>
      </c>
      <c r="P33" s="19" t="s">
        <v>16</v>
      </c>
      <c r="Q33" s="14" t="s">
        <v>557</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50</v>
      </c>
      <c r="D34" s="20" t="s">
        <v>51</v>
      </c>
      <c r="E34" s="16"/>
      <c r="F34" s="17">
        <v>11.35</v>
      </c>
      <c r="G34" s="17">
        <v>10.69</v>
      </c>
      <c r="H34" s="17">
        <v>10.029999999999999</v>
      </c>
      <c r="I34" s="17"/>
      <c r="J34" s="17">
        <v>12.99</v>
      </c>
      <c r="K34" s="17">
        <v>14.3</v>
      </c>
      <c r="L34" s="17">
        <v>16.43</v>
      </c>
      <c r="M34" s="17"/>
      <c r="N34" s="17">
        <v>52.673901649000001</v>
      </c>
      <c r="O34" s="36">
        <v>47.647947500000001</v>
      </c>
      <c r="P34" s="20" t="s">
        <v>19</v>
      </c>
      <c r="Q34" s="15" t="s">
        <v>558</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52</v>
      </c>
      <c r="D35" s="19" t="s">
        <v>53</v>
      </c>
      <c r="E35" s="16"/>
      <c r="F35" s="18">
        <v>55.69</v>
      </c>
      <c r="G35" s="18">
        <v>50.72</v>
      </c>
      <c r="H35" s="18">
        <v>45.76</v>
      </c>
      <c r="I35" s="17"/>
      <c r="J35" s="18">
        <v>58.52</v>
      </c>
      <c r="K35" s="18">
        <v>68.44</v>
      </c>
      <c r="L35" s="18">
        <v>84.49</v>
      </c>
      <c r="M35" s="18"/>
      <c r="N35" s="18">
        <v>42.112973512000003</v>
      </c>
      <c r="O35" s="18">
        <v>627.98644094999997</v>
      </c>
      <c r="P35" s="19" t="s">
        <v>16</v>
      </c>
      <c r="Q35" s="14" t="s">
        <v>559</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52</v>
      </c>
      <c r="D36" s="20" t="s">
        <v>54</v>
      </c>
      <c r="E36" s="16"/>
      <c r="F36" s="17">
        <v>60.55</v>
      </c>
      <c r="G36" s="17">
        <v>54.37</v>
      </c>
      <c r="H36" s="17">
        <v>48.2</v>
      </c>
      <c r="I36" s="17"/>
      <c r="J36" s="17">
        <v>63.79</v>
      </c>
      <c r="K36" s="17">
        <v>76.13</v>
      </c>
      <c r="L36" s="17">
        <v>96.11</v>
      </c>
      <c r="M36" s="17"/>
      <c r="N36" s="17">
        <v>43.420867491000003</v>
      </c>
      <c r="O36" s="36">
        <v>91.10140475</v>
      </c>
      <c r="P36" s="20" t="s">
        <v>16</v>
      </c>
      <c r="Q36" s="15" t="s">
        <v>560</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52</v>
      </c>
      <c r="D37" s="19" t="s">
        <v>55</v>
      </c>
      <c r="E37" s="16"/>
      <c r="F37" s="18">
        <v>53.68</v>
      </c>
      <c r="G37" s="18">
        <v>49.4</v>
      </c>
      <c r="H37" s="18">
        <v>45.13</v>
      </c>
      <c r="I37" s="17"/>
      <c r="J37" s="18">
        <v>57.08</v>
      </c>
      <c r="K37" s="18">
        <v>65.62</v>
      </c>
      <c r="L37" s="18">
        <v>79.45</v>
      </c>
      <c r="M37" s="18"/>
      <c r="N37" s="18">
        <v>42.841470174999998</v>
      </c>
      <c r="O37" s="18">
        <v>128.64984445000002</v>
      </c>
      <c r="P37" s="19" t="s">
        <v>16</v>
      </c>
      <c r="Q37" s="14" t="s">
        <v>561</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562</v>
      </c>
      <c r="D38" s="20" t="s">
        <v>563</v>
      </c>
      <c r="E38" s="16"/>
      <c r="F38" s="17">
        <v>0.15</v>
      </c>
      <c r="G38" s="17">
        <v>0.1</v>
      </c>
      <c r="H38" s="17">
        <v>0.05</v>
      </c>
      <c r="I38" s="17"/>
      <c r="J38" s="17">
        <v>0.17</v>
      </c>
      <c r="K38" s="17">
        <v>0.26</v>
      </c>
      <c r="L38" s="17">
        <v>0.41</v>
      </c>
      <c r="M38" s="17"/>
      <c r="N38" s="17">
        <v>32.218542298000003</v>
      </c>
      <c r="O38" s="36">
        <v>1.3445027000000001</v>
      </c>
      <c r="P38" s="20" t="s">
        <v>16</v>
      </c>
      <c r="Q38" s="15" t="s">
        <v>564</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519</v>
      </c>
      <c r="D39" s="19" t="s">
        <v>520</v>
      </c>
      <c r="E39" s="16"/>
      <c r="F39" s="18" t="s">
        <v>36</v>
      </c>
      <c r="G39" s="18" t="s">
        <v>36</v>
      </c>
      <c r="H39" s="18" t="s">
        <v>36</v>
      </c>
      <c r="I39" s="17"/>
      <c r="J39" s="18">
        <v>0</v>
      </c>
      <c r="K39" s="18">
        <v>0</v>
      </c>
      <c r="L39" s="18">
        <v>0.01</v>
      </c>
      <c r="M39" s="18"/>
      <c r="N39" s="18">
        <v>18.425286388</v>
      </c>
      <c r="O39" s="18">
        <v>4.2877106019999998</v>
      </c>
      <c r="P39" s="19" t="s">
        <v>16</v>
      </c>
      <c r="Q39" s="14" t="s">
        <v>36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56</v>
      </c>
      <c r="D40" s="20" t="s">
        <v>57</v>
      </c>
      <c r="E40" s="16"/>
      <c r="F40" s="17">
        <v>26.01</v>
      </c>
      <c r="G40" s="17">
        <v>24</v>
      </c>
      <c r="H40" s="17">
        <v>21.99</v>
      </c>
      <c r="I40" s="17"/>
      <c r="J40" s="17">
        <v>28.86</v>
      </c>
      <c r="K40" s="17">
        <v>32.869999999999997</v>
      </c>
      <c r="L40" s="17">
        <v>39.369999999999997</v>
      </c>
      <c r="M40" s="17"/>
      <c r="N40" s="17">
        <v>57.964983197000002</v>
      </c>
      <c r="O40" s="36">
        <v>90.371164000000007</v>
      </c>
      <c r="P40" s="20" t="s">
        <v>19</v>
      </c>
      <c r="Q40" s="15" t="s">
        <v>565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58</v>
      </c>
      <c r="D41" s="19" t="s">
        <v>59</v>
      </c>
      <c r="E41" s="16"/>
      <c r="F41" s="18">
        <v>16.38</v>
      </c>
      <c r="G41" s="18">
        <v>14.55</v>
      </c>
      <c r="H41" s="18">
        <v>12.72</v>
      </c>
      <c r="I41" s="17"/>
      <c r="J41" s="18">
        <v>17.149999999999999</v>
      </c>
      <c r="K41" s="18">
        <v>20.8</v>
      </c>
      <c r="L41" s="18">
        <v>26.72</v>
      </c>
      <c r="M41" s="18"/>
      <c r="N41" s="18">
        <v>42.208878380999998</v>
      </c>
      <c r="O41" s="18">
        <v>671.7766426500001</v>
      </c>
      <c r="P41" s="19" t="s">
        <v>16</v>
      </c>
      <c r="Q41" s="14" t="s">
        <v>566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60</v>
      </c>
      <c r="D42" s="20" t="s">
        <v>61</v>
      </c>
      <c r="E42" s="16"/>
      <c r="F42" s="17">
        <v>4.8899999999999997</v>
      </c>
      <c r="G42" s="17">
        <v>4.45</v>
      </c>
      <c r="H42" s="17">
        <v>4.01</v>
      </c>
      <c r="I42" s="17"/>
      <c r="J42" s="17">
        <v>5.3</v>
      </c>
      <c r="K42" s="17">
        <v>6.17</v>
      </c>
      <c r="L42" s="17">
        <v>7.58</v>
      </c>
      <c r="M42" s="17"/>
      <c r="N42" s="17">
        <v>52.615894945000001</v>
      </c>
      <c r="O42" s="36">
        <v>9.6271515500000007</v>
      </c>
      <c r="P42" s="20" t="s">
        <v>19</v>
      </c>
      <c r="Q42" s="15" t="s">
        <v>567</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521</v>
      </c>
      <c r="D43" s="20" t="s">
        <v>522</v>
      </c>
      <c r="E43" s="16"/>
      <c r="F43" s="17">
        <v>60.14</v>
      </c>
      <c r="G43" s="17">
        <v>54.5</v>
      </c>
      <c r="H43" s="17">
        <v>48.87</v>
      </c>
      <c r="I43" s="17"/>
      <c r="J43" s="17">
        <v>61.7</v>
      </c>
      <c r="K43" s="17">
        <v>72.959999999999994</v>
      </c>
      <c r="L43" s="17">
        <v>91.18</v>
      </c>
      <c r="M43" s="17"/>
      <c r="N43" s="17">
        <v>35.920161368000002</v>
      </c>
      <c r="O43" s="36">
        <v>2.9520071404999997</v>
      </c>
      <c r="P43" s="20" t="s">
        <v>16</v>
      </c>
      <c r="Q43" s="15" t="s">
        <v>568</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62</v>
      </c>
      <c r="D44" s="19" t="s">
        <v>63</v>
      </c>
      <c r="E44" s="16"/>
      <c r="F44" s="18">
        <v>16.75</v>
      </c>
      <c r="G44" s="18">
        <v>14.87</v>
      </c>
      <c r="H44" s="18">
        <v>13</v>
      </c>
      <c r="I44" s="17"/>
      <c r="J44" s="18">
        <v>17.239999999999998</v>
      </c>
      <c r="K44" s="18">
        <v>20.98</v>
      </c>
      <c r="L44" s="18">
        <v>27.05</v>
      </c>
      <c r="M44" s="18"/>
      <c r="N44" s="18">
        <v>41.975157398999997</v>
      </c>
      <c r="O44" s="18">
        <v>40.240619700000003</v>
      </c>
      <c r="P44" s="19" t="s">
        <v>16</v>
      </c>
      <c r="Q44" s="14" t="s">
        <v>569</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64</v>
      </c>
      <c r="D45" s="20" t="s">
        <v>65</v>
      </c>
      <c r="E45" s="16"/>
      <c r="F45" s="17">
        <v>34.119999999999997</v>
      </c>
      <c r="G45" s="17">
        <v>32.33</v>
      </c>
      <c r="H45" s="17">
        <v>30.54</v>
      </c>
      <c r="I45" s="17"/>
      <c r="J45" s="17">
        <v>36.6</v>
      </c>
      <c r="K45" s="17">
        <v>40.17</v>
      </c>
      <c r="L45" s="17">
        <v>45.95</v>
      </c>
      <c r="M45" s="17"/>
      <c r="N45" s="17">
        <v>51.881369739999997</v>
      </c>
      <c r="O45" s="36">
        <v>220.98428414999998</v>
      </c>
      <c r="P45" s="20" t="s">
        <v>19</v>
      </c>
      <c r="Q45" s="15" t="s">
        <v>570</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66</v>
      </c>
      <c r="D46" s="19" t="s">
        <v>67</v>
      </c>
      <c r="E46" s="16"/>
      <c r="F46" s="18">
        <v>21.78</v>
      </c>
      <c r="G46" s="18">
        <v>20.03</v>
      </c>
      <c r="H46" s="18">
        <v>18.28</v>
      </c>
      <c r="I46" s="17"/>
      <c r="J46" s="18">
        <v>23.15</v>
      </c>
      <c r="K46" s="18">
        <v>26.64</v>
      </c>
      <c r="L46" s="18">
        <v>32.29</v>
      </c>
      <c r="M46" s="18"/>
      <c r="N46" s="18">
        <v>44.351807770999997</v>
      </c>
      <c r="O46" s="18">
        <v>9.2953050000000008</v>
      </c>
      <c r="P46" s="19" t="s">
        <v>16</v>
      </c>
      <c r="Q46" s="14" t="s">
        <v>571</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68</v>
      </c>
      <c r="D47" s="20" t="s">
        <v>69</v>
      </c>
      <c r="E47" s="16"/>
      <c r="F47" s="17">
        <v>125.23</v>
      </c>
      <c r="G47" s="17">
        <v>119.67</v>
      </c>
      <c r="H47" s="17">
        <v>114.11</v>
      </c>
      <c r="I47" s="17"/>
      <c r="J47" s="17">
        <v>128.11000000000001</v>
      </c>
      <c r="K47" s="17">
        <v>139.22</v>
      </c>
      <c r="L47" s="17">
        <v>157.21</v>
      </c>
      <c r="M47" s="17"/>
      <c r="N47" s="17">
        <v>38.996237389000001</v>
      </c>
      <c r="O47" s="36">
        <v>5.6746935870000002</v>
      </c>
      <c r="P47" s="20" t="s">
        <v>16</v>
      </c>
      <c r="Q47" s="15" t="s">
        <v>572</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70</v>
      </c>
      <c r="D48" s="19" t="s">
        <v>71</v>
      </c>
      <c r="E48" s="16"/>
      <c r="F48" s="18">
        <v>9.35</v>
      </c>
      <c r="G48" s="18">
        <v>8.4600000000000009</v>
      </c>
      <c r="H48" s="18">
        <v>7.58</v>
      </c>
      <c r="I48" s="17"/>
      <c r="J48" s="18">
        <v>9.8000000000000007</v>
      </c>
      <c r="K48" s="18">
        <v>11.56</v>
      </c>
      <c r="L48" s="18">
        <v>14.42</v>
      </c>
      <c r="M48" s="18"/>
      <c r="N48" s="18">
        <v>37.750268017000003</v>
      </c>
      <c r="O48" s="18">
        <v>4.4201630999999999</v>
      </c>
      <c r="P48" s="19" t="s">
        <v>16</v>
      </c>
      <c r="Q48" s="14" t="s">
        <v>573</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72</v>
      </c>
      <c r="D49" s="20" t="s">
        <v>73</v>
      </c>
      <c r="E49" s="16"/>
      <c r="F49" s="17">
        <v>8</v>
      </c>
      <c r="G49" s="17">
        <v>7.57</v>
      </c>
      <c r="H49" s="17">
        <v>7.15</v>
      </c>
      <c r="I49" s="17"/>
      <c r="J49" s="17">
        <v>8.14</v>
      </c>
      <c r="K49" s="17">
        <v>8.98</v>
      </c>
      <c r="L49" s="17">
        <v>10.34</v>
      </c>
      <c r="M49" s="17"/>
      <c r="N49" s="17">
        <v>47.262222839000003</v>
      </c>
      <c r="O49" s="36">
        <v>8.3424937000000003</v>
      </c>
      <c r="P49" s="20" t="s">
        <v>16</v>
      </c>
      <c r="Q49" s="15" t="s">
        <v>574</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74</v>
      </c>
      <c r="D50" s="19" t="s">
        <v>75</v>
      </c>
      <c r="E50" s="16"/>
      <c r="F50" s="18">
        <v>18.25</v>
      </c>
      <c r="G50" s="18">
        <v>16.989999999999998</v>
      </c>
      <c r="H50" s="18">
        <v>15.73</v>
      </c>
      <c r="I50" s="17"/>
      <c r="J50" s="18">
        <v>18.7</v>
      </c>
      <c r="K50" s="18">
        <v>21.21</v>
      </c>
      <c r="L50" s="18">
        <v>25.28</v>
      </c>
      <c r="M50" s="18"/>
      <c r="N50" s="18">
        <v>41.940771187000003</v>
      </c>
      <c r="O50" s="18">
        <v>5.0398156499999995</v>
      </c>
      <c r="P50" s="19" t="s">
        <v>16</v>
      </c>
      <c r="Q50" s="14" t="s">
        <v>575</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76</v>
      </c>
      <c r="D51" s="20" t="s">
        <v>77</v>
      </c>
      <c r="E51" s="16"/>
      <c r="F51" s="17">
        <v>15.67</v>
      </c>
      <c r="G51" s="17">
        <v>14.38</v>
      </c>
      <c r="H51" s="17">
        <v>13.09</v>
      </c>
      <c r="I51" s="17"/>
      <c r="J51" s="17">
        <v>16.21</v>
      </c>
      <c r="K51" s="17">
        <v>18.78</v>
      </c>
      <c r="L51" s="17">
        <v>22.94</v>
      </c>
      <c r="M51" s="17"/>
      <c r="N51" s="17">
        <v>24.784670167000002</v>
      </c>
      <c r="O51" s="36">
        <v>111.8554304</v>
      </c>
      <c r="P51" s="20" t="s">
        <v>16</v>
      </c>
      <c r="Q51" s="15" t="s">
        <v>576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76</v>
      </c>
      <c r="D52" s="19" t="s">
        <v>78</v>
      </c>
      <c r="E52" s="16"/>
      <c r="F52" s="18">
        <v>18.07</v>
      </c>
      <c r="G52" s="18">
        <v>16.54</v>
      </c>
      <c r="H52" s="18">
        <v>15.01</v>
      </c>
      <c r="I52" s="17"/>
      <c r="J52" s="18">
        <v>18.739999999999998</v>
      </c>
      <c r="K52" s="18">
        <v>21.79</v>
      </c>
      <c r="L52" s="18">
        <v>26.72</v>
      </c>
      <c r="M52" s="18"/>
      <c r="N52" s="18">
        <v>25.742028549</v>
      </c>
      <c r="O52" s="18">
        <v>786.23976965000008</v>
      </c>
      <c r="P52" s="19" t="s">
        <v>16</v>
      </c>
      <c r="Q52" s="14" t="s">
        <v>577</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79</v>
      </c>
      <c r="D53" s="20" t="s">
        <v>578</v>
      </c>
      <c r="E53" s="16"/>
      <c r="F53" s="17">
        <v>18.45</v>
      </c>
      <c r="G53" s="17">
        <v>16.23</v>
      </c>
      <c r="H53" s="17">
        <v>14.01</v>
      </c>
      <c r="I53" s="17"/>
      <c r="J53" s="17">
        <v>19.12</v>
      </c>
      <c r="K53" s="17">
        <v>23.55</v>
      </c>
      <c r="L53" s="17">
        <v>30.72</v>
      </c>
      <c r="M53" s="17"/>
      <c r="N53" s="17">
        <v>30.413901059000001</v>
      </c>
      <c r="O53" s="36">
        <v>1.4496289999999998</v>
      </c>
      <c r="P53" s="20" t="s">
        <v>16</v>
      </c>
      <c r="Q53" s="15" t="s">
        <v>579</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79</v>
      </c>
      <c r="D54" s="19" t="s">
        <v>80</v>
      </c>
      <c r="E54" s="16"/>
      <c r="F54" s="18">
        <v>21.18</v>
      </c>
      <c r="G54" s="18">
        <v>18.440000000000001</v>
      </c>
      <c r="H54" s="18">
        <v>15.71</v>
      </c>
      <c r="I54" s="17"/>
      <c r="J54" s="18">
        <v>21.86</v>
      </c>
      <c r="K54" s="18">
        <v>27.32</v>
      </c>
      <c r="L54" s="18">
        <v>36.159999999999997</v>
      </c>
      <c r="M54" s="18"/>
      <c r="N54" s="18">
        <v>29.713279746000001</v>
      </c>
      <c r="O54" s="18">
        <v>73.866993499999992</v>
      </c>
      <c r="P54" s="19" t="s">
        <v>16</v>
      </c>
      <c r="Q54" s="14" t="s">
        <v>580</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81</v>
      </c>
      <c r="D55" s="20" t="s">
        <v>82</v>
      </c>
      <c r="E55" s="16"/>
      <c r="F55" s="17">
        <v>22.89</v>
      </c>
      <c r="G55" s="17">
        <v>20.75</v>
      </c>
      <c r="H55" s="17">
        <v>18.61</v>
      </c>
      <c r="I55" s="17"/>
      <c r="J55" s="17">
        <v>23.73</v>
      </c>
      <c r="K55" s="17">
        <v>28</v>
      </c>
      <c r="L55" s="17">
        <v>34.909999999999997</v>
      </c>
      <c r="M55" s="17"/>
      <c r="N55" s="17">
        <v>30.745458292999999</v>
      </c>
      <c r="O55" s="36">
        <v>755.0182628</v>
      </c>
      <c r="P55" s="20" t="s">
        <v>16</v>
      </c>
      <c r="Q55" s="15" t="s">
        <v>581</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83</v>
      </c>
      <c r="D56" s="19" t="s">
        <v>84</v>
      </c>
      <c r="E56" s="16"/>
      <c r="F56" s="18">
        <v>20.5</v>
      </c>
      <c r="G56" s="18">
        <v>19.21</v>
      </c>
      <c r="H56" s="18">
        <v>17.920000000000002</v>
      </c>
      <c r="I56" s="17"/>
      <c r="J56" s="18">
        <v>22.75</v>
      </c>
      <c r="K56" s="18">
        <v>25.32</v>
      </c>
      <c r="L56" s="18">
        <v>29.48</v>
      </c>
      <c r="M56" s="18"/>
      <c r="N56" s="18">
        <v>51.468721176999999</v>
      </c>
      <c r="O56" s="18">
        <v>4.6693513999999992</v>
      </c>
      <c r="P56" s="19" t="s">
        <v>19</v>
      </c>
      <c r="Q56" s="14" t="s">
        <v>582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85</v>
      </c>
      <c r="D57" s="20" t="s">
        <v>86</v>
      </c>
      <c r="E57" s="16"/>
      <c r="F57" s="17">
        <v>11.33</v>
      </c>
      <c r="G57" s="17">
        <v>9.31</v>
      </c>
      <c r="H57" s="17">
        <v>7.29</v>
      </c>
      <c r="I57" s="17"/>
      <c r="J57" s="17">
        <v>13.78</v>
      </c>
      <c r="K57" s="17">
        <v>17.809999999999999</v>
      </c>
      <c r="L57" s="17">
        <v>24.34</v>
      </c>
      <c r="M57" s="17"/>
      <c r="N57" s="17">
        <v>58.691527702000002</v>
      </c>
      <c r="O57" s="36">
        <v>71.256481799999989</v>
      </c>
      <c r="P57" s="20" t="s">
        <v>19</v>
      </c>
      <c r="Q57" s="15" t="s">
        <v>583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87</v>
      </c>
      <c r="D58" s="19" t="s">
        <v>88</v>
      </c>
      <c r="E58" s="16"/>
      <c r="F58" s="18">
        <v>17.37</v>
      </c>
      <c r="G58" s="18">
        <v>15.15</v>
      </c>
      <c r="H58" s="18">
        <v>12.93</v>
      </c>
      <c r="I58" s="17"/>
      <c r="J58" s="18">
        <v>18.649999999999999</v>
      </c>
      <c r="K58" s="18">
        <v>23.08</v>
      </c>
      <c r="L58" s="18">
        <v>30.25</v>
      </c>
      <c r="M58" s="18"/>
      <c r="N58" s="18">
        <v>36.130066554999999</v>
      </c>
      <c r="O58" s="18">
        <v>174.71155450000001</v>
      </c>
      <c r="P58" s="19" t="s">
        <v>16</v>
      </c>
      <c r="Q58" s="14" t="s">
        <v>584</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523</v>
      </c>
      <c r="D59" s="19" t="s">
        <v>524</v>
      </c>
      <c r="E59" s="16"/>
      <c r="F59" s="18">
        <v>2.79</v>
      </c>
      <c r="G59" s="18">
        <v>2.5499999999999998</v>
      </c>
      <c r="H59" s="18">
        <v>2.3199999999999998</v>
      </c>
      <c r="I59" s="17"/>
      <c r="J59" s="18">
        <v>2.96</v>
      </c>
      <c r="K59" s="18">
        <v>3.42</v>
      </c>
      <c r="L59" s="18">
        <v>4.18</v>
      </c>
      <c r="M59" s="18"/>
      <c r="N59" s="18">
        <v>28.301255403999999</v>
      </c>
      <c r="O59" s="18">
        <v>1.3433419499999999</v>
      </c>
      <c r="P59" s="19" t="s">
        <v>16</v>
      </c>
      <c r="Q59" s="14" t="s">
        <v>585</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89</v>
      </c>
      <c r="D60" s="20" t="s">
        <v>90</v>
      </c>
      <c r="E60" s="16"/>
      <c r="F60" s="17">
        <v>23.25</v>
      </c>
      <c r="G60" s="17">
        <v>20.13</v>
      </c>
      <c r="H60" s="17">
        <v>17.02</v>
      </c>
      <c r="I60" s="17"/>
      <c r="J60" s="17">
        <v>24.49</v>
      </c>
      <c r="K60" s="17">
        <v>30.71</v>
      </c>
      <c r="L60" s="17">
        <v>40.770000000000003</v>
      </c>
      <c r="M60" s="17"/>
      <c r="N60" s="17">
        <v>37.297719895</v>
      </c>
      <c r="O60" s="36">
        <v>8.5593800284999997</v>
      </c>
      <c r="P60" s="20" t="s">
        <v>16</v>
      </c>
      <c r="Q60" s="15" t="s">
        <v>586</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91</v>
      </c>
      <c r="D61" s="19" t="s">
        <v>92</v>
      </c>
      <c r="E61" s="16"/>
      <c r="F61" s="18">
        <v>53.5</v>
      </c>
      <c r="G61" s="18">
        <v>49.46</v>
      </c>
      <c r="H61" s="18">
        <v>45.43</v>
      </c>
      <c r="I61" s="17"/>
      <c r="J61" s="18">
        <v>55.62</v>
      </c>
      <c r="K61" s="18">
        <v>63.68</v>
      </c>
      <c r="L61" s="18">
        <v>76.72</v>
      </c>
      <c r="M61" s="18"/>
      <c r="N61" s="18">
        <v>36.317460464</v>
      </c>
      <c r="O61" s="18">
        <v>574.54552665000006</v>
      </c>
      <c r="P61" s="19" t="s">
        <v>16</v>
      </c>
      <c r="Q61" s="14" t="s">
        <v>587</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93</v>
      </c>
      <c r="D62" s="20" t="s">
        <v>94</v>
      </c>
      <c r="E62" s="16"/>
      <c r="F62" s="17">
        <v>17.78</v>
      </c>
      <c r="G62" s="17">
        <v>16.64</v>
      </c>
      <c r="H62" s="17">
        <v>15.5</v>
      </c>
      <c r="I62" s="17"/>
      <c r="J62" s="17">
        <v>18.649999999999999</v>
      </c>
      <c r="K62" s="17">
        <v>20.92</v>
      </c>
      <c r="L62" s="17">
        <v>24.61</v>
      </c>
      <c r="M62" s="17"/>
      <c r="N62" s="17">
        <v>53.664297118</v>
      </c>
      <c r="O62" s="36">
        <v>90.311144750000011</v>
      </c>
      <c r="P62" s="20" t="s">
        <v>19</v>
      </c>
      <c r="Q62" s="15" t="s">
        <v>588</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95</v>
      </c>
      <c r="D63" s="19" t="s">
        <v>96</v>
      </c>
      <c r="E63" s="16"/>
      <c r="F63" s="18">
        <v>5.62</v>
      </c>
      <c r="G63" s="18">
        <v>5.0199999999999996</v>
      </c>
      <c r="H63" s="18">
        <v>4.42</v>
      </c>
      <c r="I63" s="17"/>
      <c r="J63" s="18">
        <v>5.79</v>
      </c>
      <c r="K63" s="18">
        <v>6.98</v>
      </c>
      <c r="L63" s="18">
        <v>8.92</v>
      </c>
      <c r="M63" s="18"/>
      <c r="N63" s="18">
        <v>26.351697903000002</v>
      </c>
      <c r="O63" s="18">
        <v>5.6946904000000007</v>
      </c>
      <c r="P63" s="19" t="s">
        <v>16</v>
      </c>
      <c r="Q63" s="14" t="s">
        <v>589</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97</v>
      </c>
      <c r="D64" s="20" t="s">
        <v>98</v>
      </c>
      <c r="E64" s="16"/>
      <c r="F64" s="17">
        <v>2.73</v>
      </c>
      <c r="G64" s="17">
        <v>2.2799999999999998</v>
      </c>
      <c r="H64" s="17">
        <v>1.84</v>
      </c>
      <c r="I64" s="17"/>
      <c r="J64" s="17">
        <v>2.86</v>
      </c>
      <c r="K64" s="17">
        <v>3.74</v>
      </c>
      <c r="L64" s="17">
        <v>5.18</v>
      </c>
      <c r="M64" s="17"/>
      <c r="N64" s="17">
        <v>45.125361583999997</v>
      </c>
      <c r="O64" s="36">
        <v>12.181060049999999</v>
      </c>
      <c r="P64" s="20" t="s">
        <v>16</v>
      </c>
      <c r="Q64" s="15" t="s">
        <v>590</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99</v>
      </c>
      <c r="D65" s="19" t="s">
        <v>100</v>
      </c>
      <c r="E65" s="16"/>
      <c r="F65" s="18">
        <v>10.25</v>
      </c>
      <c r="G65" s="18">
        <v>8.41</v>
      </c>
      <c r="H65" s="18">
        <v>6.57</v>
      </c>
      <c r="I65" s="17"/>
      <c r="J65" s="18">
        <v>10.54</v>
      </c>
      <c r="K65" s="18">
        <v>14.21</v>
      </c>
      <c r="L65" s="18">
        <v>20.16</v>
      </c>
      <c r="M65" s="18"/>
      <c r="N65" s="18">
        <v>59.859846703000002</v>
      </c>
      <c r="O65" s="18">
        <v>56.762429650000001</v>
      </c>
      <c r="P65" s="19" t="s">
        <v>19</v>
      </c>
      <c r="Q65" s="14" t="s">
        <v>591</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101</v>
      </c>
      <c r="D66" s="20" t="s">
        <v>102</v>
      </c>
      <c r="E66" s="16"/>
      <c r="F66" s="17">
        <v>10.75</v>
      </c>
      <c r="G66" s="17">
        <v>8.1</v>
      </c>
      <c r="H66" s="17">
        <v>5.46</v>
      </c>
      <c r="I66" s="17"/>
      <c r="J66" s="17">
        <v>11.59</v>
      </c>
      <c r="K66" s="17">
        <v>16.87</v>
      </c>
      <c r="L66" s="17">
        <v>25.43</v>
      </c>
      <c r="M66" s="17"/>
      <c r="N66" s="17">
        <v>39.462865092000001</v>
      </c>
      <c r="O66" s="36">
        <v>121.3931778</v>
      </c>
      <c r="P66" s="20" t="s">
        <v>16</v>
      </c>
      <c r="Q66" s="15" t="s">
        <v>592</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103</v>
      </c>
      <c r="D67" s="19" t="s">
        <v>525</v>
      </c>
      <c r="E67" s="16"/>
      <c r="F67" s="18">
        <v>15.38</v>
      </c>
      <c r="G67" s="18">
        <v>14.58</v>
      </c>
      <c r="H67" s="18">
        <v>13.78</v>
      </c>
      <c r="I67" s="17"/>
      <c r="J67" s="18">
        <v>16.059999999999999</v>
      </c>
      <c r="K67" s="18">
        <v>17.649999999999999</v>
      </c>
      <c r="L67" s="18">
        <v>20.23</v>
      </c>
      <c r="M67" s="18"/>
      <c r="N67" s="18">
        <v>63.737818316999999</v>
      </c>
      <c r="O67" s="18">
        <v>1.2156738499999999</v>
      </c>
      <c r="P67" s="19" t="s">
        <v>19</v>
      </c>
      <c r="Q67" s="14" t="s">
        <v>593</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103</v>
      </c>
      <c r="D68" s="20" t="s">
        <v>104</v>
      </c>
      <c r="E68" s="16"/>
      <c r="F68" s="17">
        <v>11.62</v>
      </c>
      <c r="G68" s="17">
        <v>10.99</v>
      </c>
      <c r="H68" s="17">
        <v>10.37</v>
      </c>
      <c r="I68" s="17"/>
      <c r="J68" s="17">
        <v>12.44</v>
      </c>
      <c r="K68" s="17">
        <v>13.68</v>
      </c>
      <c r="L68" s="17">
        <v>15.69</v>
      </c>
      <c r="M68" s="17"/>
      <c r="N68" s="17">
        <v>63.166067945999998</v>
      </c>
      <c r="O68" s="36">
        <v>147.24570675000001</v>
      </c>
      <c r="P68" s="20" t="s">
        <v>19</v>
      </c>
      <c r="Q68" s="15" t="s">
        <v>594</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526</v>
      </c>
      <c r="D69" s="19" t="s">
        <v>527</v>
      </c>
      <c r="E69" s="16"/>
      <c r="F69" s="18">
        <v>104.51</v>
      </c>
      <c r="G69" s="18">
        <v>95.73</v>
      </c>
      <c r="H69" s="18">
        <v>86.96</v>
      </c>
      <c r="I69" s="17"/>
      <c r="J69" s="18">
        <v>106.5</v>
      </c>
      <c r="K69" s="18">
        <v>124.04</v>
      </c>
      <c r="L69" s="18">
        <v>152.44</v>
      </c>
      <c r="M69" s="18"/>
      <c r="N69" s="18">
        <v>69.302711255000006</v>
      </c>
      <c r="O69" s="18">
        <v>3.1266271259999998</v>
      </c>
      <c r="P69" s="19" t="s">
        <v>19</v>
      </c>
      <c r="Q69" s="14" t="s">
        <v>595</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105</v>
      </c>
      <c r="D70" s="20" t="s">
        <v>106</v>
      </c>
      <c r="E70" s="16"/>
      <c r="F70" s="17">
        <v>2.72</v>
      </c>
      <c r="G70" s="17">
        <v>2.09</v>
      </c>
      <c r="H70" s="17">
        <v>1.46</v>
      </c>
      <c r="I70" s="17"/>
      <c r="J70" s="17">
        <v>2.89</v>
      </c>
      <c r="K70" s="17">
        <v>4.1399999999999997</v>
      </c>
      <c r="L70" s="17">
        <v>6.17</v>
      </c>
      <c r="M70" s="17"/>
      <c r="N70" s="17">
        <v>17.623358998</v>
      </c>
      <c r="O70" s="36">
        <v>98.452982300000002</v>
      </c>
      <c r="P70" s="20" t="s">
        <v>16</v>
      </c>
      <c r="Q70" s="15" t="s">
        <v>596</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107</v>
      </c>
      <c r="D71" s="19" t="s">
        <v>108</v>
      </c>
      <c r="E71" s="16"/>
      <c r="F71" s="18">
        <v>40.58</v>
      </c>
      <c r="G71" s="18">
        <v>30.45</v>
      </c>
      <c r="H71" s="18">
        <v>20.32</v>
      </c>
      <c r="I71" s="17"/>
      <c r="J71" s="18">
        <v>61.81</v>
      </c>
      <c r="K71" s="18">
        <v>82.06</v>
      </c>
      <c r="L71" s="18">
        <v>114.84</v>
      </c>
      <c r="M71" s="18"/>
      <c r="N71" s="18">
        <v>60.351106045999998</v>
      </c>
      <c r="O71" s="18">
        <v>10.488476943</v>
      </c>
      <c r="P71" s="19" t="s">
        <v>19</v>
      </c>
      <c r="Q71" s="14" t="s">
        <v>597</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109</v>
      </c>
      <c r="D72" s="20" t="s">
        <v>110</v>
      </c>
      <c r="E72" s="16"/>
      <c r="F72" s="17">
        <v>53.02</v>
      </c>
      <c r="G72" s="17">
        <v>45.98</v>
      </c>
      <c r="H72" s="17">
        <v>38.950000000000003</v>
      </c>
      <c r="I72" s="17"/>
      <c r="J72" s="17">
        <v>59.32</v>
      </c>
      <c r="K72" s="17">
        <v>73.38</v>
      </c>
      <c r="L72" s="17">
        <v>96.15</v>
      </c>
      <c r="M72" s="17"/>
      <c r="N72" s="17">
        <v>59.55876413</v>
      </c>
      <c r="O72" s="36">
        <v>160.80046820000001</v>
      </c>
      <c r="P72" s="20" t="s">
        <v>19</v>
      </c>
      <c r="Q72" s="15" t="s">
        <v>598</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111</v>
      </c>
      <c r="D73" s="19" t="s">
        <v>112</v>
      </c>
      <c r="E73" s="16"/>
      <c r="F73" s="18">
        <v>14.9</v>
      </c>
      <c r="G73" s="18">
        <v>13.73</v>
      </c>
      <c r="H73" s="18">
        <v>12.57</v>
      </c>
      <c r="I73" s="17"/>
      <c r="J73" s="18">
        <v>15.57</v>
      </c>
      <c r="K73" s="18">
        <v>17.89</v>
      </c>
      <c r="L73" s="18">
        <v>21.66</v>
      </c>
      <c r="M73" s="18"/>
      <c r="N73" s="18">
        <v>69.376520377000006</v>
      </c>
      <c r="O73" s="18">
        <v>409.35693294999999</v>
      </c>
      <c r="P73" s="19" t="s">
        <v>19</v>
      </c>
      <c r="Q73" s="14" t="s">
        <v>599</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113</v>
      </c>
      <c r="D74" s="20" t="s">
        <v>114</v>
      </c>
      <c r="E74" s="16"/>
      <c r="F74" s="17">
        <v>5</v>
      </c>
      <c r="G74" s="17">
        <v>4.38</v>
      </c>
      <c r="H74" s="17">
        <v>3.77</v>
      </c>
      <c r="I74" s="17"/>
      <c r="J74" s="17">
        <v>5.33</v>
      </c>
      <c r="K74" s="17">
        <v>6.55</v>
      </c>
      <c r="L74" s="17">
        <v>8.5299999999999994</v>
      </c>
      <c r="M74" s="17"/>
      <c r="N74" s="17">
        <v>32.741447456000003</v>
      </c>
      <c r="O74" s="36">
        <v>213.17291940000001</v>
      </c>
      <c r="P74" s="20" t="s">
        <v>16</v>
      </c>
      <c r="Q74" s="15" t="s">
        <v>600</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115</v>
      </c>
      <c r="D75" s="19" t="s">
        <v>116</v>
      </c>
      <c r="E75" s="16"/>
      <c r="F75" s="18">
        <v>47.05</v>
      </c>
      <c r="G75" s="18">
        <v>43.51</v>
      </c>
      <c r="H75" s="18">
        <v>39.97</v>
      </c>
      <c r="I75" s="17"/>
      <c r="J75" s="18">
        <v>47.78</v>
      </c>
      <c r="K75" s="18">
        <v>54.85</v>
      </c>
      <c r="L75" s="18">
        <v>66.3</v>
      </c>
      <c r="M75" s="18"/>
      <c r="N75" s="18">
        <v>37.999735428999998</v>
      </c>
      <c r="O75" s="18">
        <v>87.960427500000009</v>
      </c>
      <c r="P75" s="19" t="s">
        <v>16</v>
      </c>
      <c r="Q75" s="14" t="s">
        <v>601</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117</v>
      </c>
      <c r="D76" s="20" t="s">
        <v>118</v>
      </c>
      <c r="E76" s="16"/>
      <c r="F76" s="17">
        <v>5.71</v>
      </c>
      <c r="G76" s="17">
        <v>5.07</v>
      </c>
      <c r="H76" s="17">
        <v>4.43</v>
      </c>
      <c r="I76" s="17"/>
      <c r="J76" s="17">
        <v>6</v>
      </c>
      <c r="K76" s="17">
        <v>7.27</v>
      </c>
      <c r="L76" s="17">
        <v>9.33</v>
      </c>
      <c r="M76" s="17"/>
      <c r="N76" s="17">
        <v>29.917713385999999</v>
      </c>
      <c r="O76" s="36">
        <v>2.3493903500000002</v>
      </c>
      <c r="P76" s="20" t="s">
        <v>16</v>
      </c>
      <c r="Q76" s="15" t="s">
        <v>602</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119</v>
      </c>
      <c r="D77" s="19" t="s">
        <v>120</v>
      </c>
      <c r="E77" s="16"/>
      <c r="F77" s="18">
        <v>4.6500000000000004</v>
      </c>
      <c r="G77" s="18">
        <v>4.05</v>
      </c>
      <c r="H77" s="18">
        <v>3.46</v>
      </c>
      <c r="I77" s="17"/>
      <c r="J77" s="18">
        <v>4.9400000000000004</v>
      </c>
      <c r="K77" s="18">
        <v>6.12</v>
      </c>
      <c r="L77" s="18">
        <v>8.0299999999999994</v>
      </c>
      <c r="M77" s="18"/>
      <c r="N77" s="18">
        <v>28.544891663000001</v>
      </c>
      <c r="O77" s="18">
        <v>56.74589915</v>
      </c>
      <c r="P77" s="19" t="s">
        <v>16</v>
      </c>
      <c r="Q77" s="14" t="s">
        <v>603</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121</v>
      </c>
      <c r="D78" s="20" t="s">
        <v>122</v>
      </c>
      <c r="E78" s="16"/>
      <c r="F78" s="17">
        <v>33.590000000000003</v>
      </c>
      <c r="G78" s="17">
        <v>30.11</v>
      </c>
      <c r="H78" s="17">
        <v>26.64</v>
      </c>
      <c r="I78" s="17"/>
      <c r="J78" s="17">
        <v>34.799999999999997</v>
      </c>
      <c r="K78" s="17">
        <v>41.74</v>
      </c>
      <c r="L78" s="17">
        <v>52.97</v>
      </c>
      <c r="M78" s="17"/>
      <c r="N78" s="17">
        <v>30.114686090999999</v>
      </c>
      <c r="O78" s="36">
        <v>121.03664764999999</v>
      </c>
      <c r="P78" s="20" t="s">
        <v>16</v>
      </c>
      <c r="Q78" s="15" t="s">
        <v>604</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123</v>
      </c>
      <c r="D79" s="19" t="s">
        <v>124</v>
      </c>
      <c r="E79" s="16"/>
      <c r="F79" s="18">
        <v>1.84</v>
      </c>
      <c r="G79" s="18">
        <v>1.5</v>
      </c>
      <c r="H79" s="18">
        <v>1.17</v>
      </c>
      <c r="I79" s="17"/>
      <c r="J79" s="18">
        <v>1.97</v>
      </c>
      <c r="K79" s="18">
        <v>2.63</v>
      </c>
      <c r="L79" s="18">
        <v>3.7</v>
      </c>
      <c r="M79" s="18"/>
      <c r="N79" s="18">
        <v>31.594273202</v>
      </c>
      <c r="O79" s="18">
        <v>30.721783899999998</v>
      </c>
      <c r="P79" s="19" t="s">
        <v>16</v>
      </c>
      <c r="Q79" s="14" t="s">
        <v>605</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125</v>
      </c>
      <c r="D80" s="20" t="s">
        <v>126</v>
      </c>
      <c r="E80" s="16"/>
      <c r="F80" s="17">
        <v>26.27</v>
      </c>
      <c r="G80" s="17">
        <v>23.68</v>
      </c>
      <c r="H80" s="17">
        <v>21.09</v>
      </c>
      <c r="I80" s="17"/>
      <c r="J80" s="17">
        <v>27.61</v>
      </c>
      <c r="K80" s="17">
        <v>32.78</v>
      </c>
      <c r="L80" s="17">
        <v>41.16</v>
      </c>
      <c r="M80" s="17"/>
      <c r="N80" s="17">
        <v>33.823824369</v>
      </c>
      <c r="O80" s="36">
        <v>161.37560449999998</v>
      </c>
      <c r="P80" s="20" t="s">
        <v>16</v>
      </c>
      <c r="Q80" s="15" t="s">
        <v>606</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125</v>
      </c>
      <c r="D81" s="19" t="s">
        <v>127</v>
      </c>
      <c r="E81" s="16"/>
      <c r="F81" s="18">
        <v>24.79</v>
      </c>
      <c r="G81" s="18">
        <v>22.25</v>
      </c>
      <c r="H81" s="18">
        <v>19.72</v>
      </c>
      <c r="I81" s="17"/>
      <c r="J81" s="18">
        <v>26.09</v>
      </c>
      <c r="K81" s="18">
        <v>31.15</v>
      </c>
      <c r="L81" s="18">
        <v>39.340000000000003</v>
      </c>
      <c r="M81" s="18"/>
      <c r="N81" s="18">
        <v>35.457355493999998</v>
      </c>
      <c r="O81" s="18">
        <v>14.047921749999999</v>
      </c>
      <c r="P81" s="19" t="s">
        <v>16</v>
      </c>
      <c r="Q81" s="14" t="s">
        <v>607</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128</v>
      </c>
      <c r="D82" s="20" t="s">
        <v>129</v>
      </c>
      <c r="E82" s="16"/>
      <c r="F82" s="17">
        <v>3.27</v>
      </c>
      <c r="G82" s="17">
        <v>2.42</v>
      </c>
      <c r="H82" s="17">
        <v>1.57</v>
      </c>
      <c r="I82" s="17"/>
      <c r="J82" s="17">
        <v>3.42</v>
      </c>
      <c r="K82" s="17">
        <v>5.1100000000000003</v>
      </c>
      <c r="L82" s="17">
        <v>7.86</v>
      </c>
      <c r="M82" s="17"/>
      <c r="N82" s="17">
        <v>31.350802392999999</v>
      </c>
      <c r="O82" s="36">
        <v>4.8362636000000006</v>
      </c>
      <c r="P82" s="20" t="s">
        <v>16</v>
      </c>
      <c r="Q82" s="15" t="s">
        <v>608</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130</v>
      </c>
      <c r="D83" s="19" t="s">
        <v>131</v>
      </c>
      <c r="E83" s="16"/>
      <c r="F83" s="18">
        <v>13.45</v>
      </c>
      <c r="G83" s="18">
        <v>11.48</v>
      </c>
      <c r="H83" s="18">
        <v>9.51</v>
      </c>
      <c r="I83" s="17"/>
      <c r="J83" s="18">
        <v>18.510000000000002</v>
      </c>
      <c r="K83" s="18">
        <v>22.44</v>
      </c>
      <c r="L83" s="18">
        <v>28.81</v>
      </c>
      <c r="M83" s="18"/>
      <c r="N83" s="18">
        <v>51.507888436999998</v>
      </c>
      <c r="O83" s="18">
        <v>17.192942050000003</v>
      </c>
      <c r="P83" s="19" t="s">
        <v>19</v>
      </c>
      <c r="Q83" s="14" t="s">
        <v>609</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132</v>
      </c>
      <c r="D84" s="20" t="s">
        <v>133</v>
      </c>
      <c r="E84" s="16"/>
      <c r="F84" s="17">
        <v>4.45</v>
      </c>
      <c r="G84" s="17">
        <v>3.9</v>
      </c>
      <c r="H84" s="17">
        <v>3.35</v>
      </c>
      <c r="I84" s="17"/>
      <c r="J84" s="17">
        <v>4.5999999999999996</v>
      </c>
      <c r="K84" s="17">
        <v>5.69</v>
      </c>
      <c r="L84" s="17">
        <v>7.46</v>
      </c>
      <c r="M84" s="17"/>
      <c r="N84" s="17">
        <v>23.313131928000001</v>
      </c>
      <c r="O84" s="36">
        <v>18.20692425</v>
      </c>
      <c r="P84" s="20" t="s">
        <v>16</v>
      </c>
      <c r="Q84" s="15" t="s">
        <v>610</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134</v>
      </c>
      <c r="D85" s="19" t="s">
        <v>135</v>
      </c>
      <c r="E85" s="16"/>
      <c r="F85" s="18">
        <v>13.79</v>
      </c>
      <c r="G85" s="18">
        <v>11.42</v>
      </c>
      <c r="H85" s="18">
        <v>9.0500000000000007</v>
      </c>
      <c r="I85" s="17"/>
      <c r="J85" s="18">
        <v>14.28</v>
      </c>
      <c r="K85" s="18">
        <v>19.010000000000002</v>
      </c>
      <c r="L85" s="18">
        <v>26.68</v>
      </c>
      <c r="M85" s="18"/>
      <c r="N85" s="18">
        <v>33.476995762999998</v>
      </c>
      <c r="O85" s="18">
        <v>22.15656195</v>
      </c>
      <c r="P85" s="19" t="s">
        <v>16</v>
      </c>
      <c r="Q85" s="14" t="s">
        <v>611</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136</v>
      </c>
      <c r="D86" s="20" t="s">
        <v>137</v>
      </c>
      <c r="E86" s="16"/>
      <c r="F86" s="17">
        <v>13.41</v>
      </c>
      <c r="G86" s="17">
        <v>11.94</v>
      </c>
      <c r="H86" s="17">
        <v>10.48</v>
      </c>
      <c r="I86" s="17"/>
      <c r="J86" s="17">
        <v>14.05</v>
      </c>
      <c r="K86" s="17">
        <v>16.97</v>
      </c>
      <c r="L86" s="17">
        <v>21.71</v>
      </c>
      <c r="M86" s="17"/>
      <c r="N86" s="17">
        <v>34.419164967999997</v>
      </c>
      <c r="O86" s="36">
        <v>109.12916804999999</v>
      </c>
      <c r="P86" s="20" t="s">
        <v>16</v>
      </c>
      <c r="Q86" s="15" t="s">
        <v>612</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138</v>
      </c>
      <c r="D87" s="19" t="s">
        <v>139</v>
      </c>
      <c r="E87" s="16"/>
      <c r="F87" s="18">
        <v>8.27</v>
      </c>
      <c r="G87" s="18">
        <v>7</v>
      </c>
      <c r="H87" s="18">
        <v>5.73</v>
      </c>
      <c r="I87" s="17"/>
      <c r="J87" s="18">
        <v>8.7100000000000009</v>
      </c>
      <c r="K87" s="18">
        <v>11.24</v>
      </c>
      <c r="L87" s="18">
        <v>15.35</v>
      </c>
      <c r="M87" s="18"/>
      <c r="N87" s="18">
        <v>21.445199091999999</v>
      </c>
      <c r="O87" s="18">
        <v>69.6589417</v>
      </c>
      <c r="P87" s="19" t="s">
        <v>16</v>
      </c>
      <c r="Q87" s="14" t="s">
        <v>613</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503</v>
      </c>
      <c r="D88" s="20" t="s">
        <v>504</v>
      </c>
      <c r="E88" s="16"/>
      <c r="F88" s="17">
        <v>159.53</v>
      </c>
      <c r="G88" s="17">
        <v>143.84</v>
      </c>
      <c r="H88" s="17">
        <v>128.16</v>
      </c>
      <c r="I88" s="17"/>
      <c r="J88" s="17">
        <v>162.99</v>
      </c>
      <c r="K88" s="17">
        <v>194.35</v>
      </c>
      <c r="L88" s="17">
        <v>245.1</v>
      </c>
      <c r="M88" s="17"/>
      <c r="N88" s="17">
        <v>22.386894454</v>
      </c>
      <c r="O88" s="36">
        <v>3.157886779</v>
      </c>
      <c r="P88" s="20" t="s">
        <v>16</v>
      </c>
      <c r="Q88" s="15" t="s">
        <v>614</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140</v>
      </c>
      <c r="D89" s="19" t="s">
        <v>141</v>
      </c>
      <c r="E89" s="16"/>
      <c r="F89" s="18" t="s">
        <v>36</v>
      </c>
      <c r="G89" s="18" t="s">
        <v>36</v>
      </c>
      <c r="H89" s="18" t="s">
        <v>36</v>
      </c>
      <c r="I89" s="17"/>
      <c r="J89" s="18" t="s">
        <v>36</v>
      </c>
      <c r="K89" s="18" t="s">
        <v>36</v>
      </c>
      <c r="L89" s="18" t="s">
        <v>36</v>
      </c>
      <c r="M89" s="18"/>
      <c r="N89" s="18" t="s">
        <v>36</v>
      </c>
      <c r="O89" s="18" t="s">
        <v>36</v>
      </c>
      <c r="P89" s="19" t="s">
        <v>36</v>
      </c>
      <c r="Q89" s="14" t="s">
        <v>37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142</v>
      </c>
      <c r="D90" s="20" t="s">
        <v>143</v>
      </c>
      <c r="E90" s="16"/>
      <c r="F90" s="17">
        <v>74.010000000000005</v>
      </c>
      <c r="G90" s="17">
        <v>64.09</v>
      </c>
      <c r="H90" s="17">
        <v>54.17</v>
      </c>
      <c r="I90" s="17"/>
      <c r="J90" s="17">
        <v>76.11</v>
      </c>
      <c r="K90" s="17">
        <v>95.94</v>
      </c>
      <c r="L90" s="17">
        <v>128.03</v>
      </c>
      <c r="M90" s="17"/>
      <c r="N90" s="17">
        <v>29.469360017</v>
      </c>
      <c r="O90" s="36">
        <v>487.32518634999997</v>
      </c>
      <c r="P90" s="20" t="s">
        <v>16</v>
      </c>
      <c r="Q90" s="15" t="s">
        <v>615</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144</v>
      </c>
      <c r="D91" s="19" t="s">
        <v>145</v>
      </c>
      <c r="E91" s="16"/>
      <c r="F91" s="18">
        <v>49.13</v>
      </c>
      <c r="G91" s="18">
        <v>46.16</v>
      </c>
      <c r="H91" s="18">
        <v>43.19</v>
      </c>
      <c r="I91" s="17"/>
      <c r="J91" s="18">
        <v>51.03</v>
      </c>
      <c r="K91" s="18">
        <v>56.96</v>
      </c>
      <c r="L91" s="18">
        <v>66.569999999999993</v>
      </c>
      <c r="M91" s="18"/>
      <c r="N91" s="18">
        <v>38.867566777</v>
      </c>
      <c r="O91" s="18">
        <v>180.96439340000001</v>
      </c>
      <c r="P91" s="19" t="s">
        <v>16</v>
      </c>
      <c r="Q91" s="14" t="s">
        <v>616</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146</v>
      </c>
      <c r="D92" s="20" t="s">
        <v>147</v>
      </c>
      <c r="E92" s="16"/>
      <c r="F92" s="17">
        <v>24.11</v>
      </c>
      <c r="G92" s="17">
        <v>21.54</v>
      </c>
      <c r="H92" s="17">
        <v>18.98</v>
      </c>
      <c r="I92" s="17"/>
      <c r="J92" s="17">
        <v>25.99</v>
      </c>
      <c r="K92" s="17">
        <v>31.11</v>
      </c>
      <c r="L92" s="17">
        <v>39.4</v>
      </c>
      <c r="M92" s="17"/>
      <c r="N92" s="17">
        <v>77.443739727999997</v>
      </c>
      <c r="O92" s="36">
        <v>381.44184684999999</v>
      </c>
      <c r="P92" s="20" t="s">
        <v>19</v>
      </c>
      <c r="Q92" s="15" t="s">
        <v>617</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148</v>
      </c>
      <c r="D93" s="19" t="s">
        <v>149</v>
      </c>
      <c r="E93" s="16"/>
      <c r="F93" s="18">
        <v>31.13</v>
      </c>
      <c r="G93" s="18">
        <v>29.34</v>
      </c>
      <c r="H93" s="18">
        <v>27.56</v>
      </c>
      <c r="I93" s="17"/>
      <c r="J93" s="18">
        <v>32.340000000000003</v>
      </c>
      <c r="K93" s="18">
        <v>35.9</v>
      </c>
      <c r="L93" s="18">
        <v>41.68</v>
      </c>
      <c r="M93" s="18"/>
      <c r="N93" s="18">
        <v>46.323821486</v>
      </c>
      <c r="O93" s="18">
        <v>56.008538899999998</v>
      </c>
      <c r="P93" s="19" t="s">
        <v>16</v>
      </c>
      <c r="Q93" s="14" t="s">
        <v>618</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150</v>
      </c>
      <c r="D94" s="20" t="s">
        <v>151</v>
      </c>
      <c r="E94" s="16"/>
      <c r="F94" s="17">
        <v>39.28</v>
      </c>
      <c r="G94" s="17">
        <v>37.409999999999997</v>
      </c>
      <c r="H94" s="17">
        <v>35.54</v>
      </c>
      <c r="I94" s="17"/>
      <c r="J94" s="17">
        <v>42.9</v>
      </c>
      <c r="K94" s="17">
        <v>46.63</v>
      </c>
      <c r="L94" s="17">
        <v>52.67</v>
      </c>
      <c r="M94" s="17"/>
      <c r="N94" s="17">
        <v>54.546646412000001</v>
      </c>
      <c r="O94" s="36">
        <v>290.24733320000001</v>
      </c>
      <c r="P94" s="20" t="s">
        <v>19</v>
      </c>
      <c r="Q94" s="15" t="s">
        <v>619</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152</v>
      </c>
      <c r="D95" s="19" t="s">
        <v>153</v>
      </c>
      <c r="E95" s="16"/>
      <c r="F95" s="18">
        <v>6.85</v>
      </c>
      <c r="G95" s="18">
        <v>6.25</v>
      </c>
      <c r="H95" s="18">
        <v>5.66</v>
      </c>
      <c r="I95" s="17"/>
      <c r="J95" s="18">
        <v>7.14</v>
      </c>
      <c r="K95" s="18">
        <v>8.32</v>
      </c>
      <c r="L95" s="18">
        <v>10.23</v>
      </c>
      <c r="M95" s="18"/>
      <c r="N95" s="18">
        <v>31.057449475999999</v>
      </c>
      <c r="O95" s="18">
        <v>5.0175779</v>
      </c>
      <c r="P95" s="19" t="s">
        <v>16</v>
      </c>
      <c r="Q95" s="14" t="s">
        <v>620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483</v>
      </c>
      <c r="D96" s="20" t="s">
        <v>484</v>
      </c>
      <c r="E96" s="16"/>
      <c r="F96" s="17">
        <v>102.27</v>
      </c>
      <c r="G96" s="17">
        <v>93.03</v>
      </c>
      <c r="H96" s="17">
        <v>83.79</v>
      </c>
      <c r="I96" s="17"/>
      <c r="J96" s="17">
        <v>105.55</v>
      </c>
      <c r="K96" s="17">
        <v>124.02</v>
      </c>
      <c r="L96" s="17">
        <v>153.93</v>
      </c>
      <c r="M96" s="17"/>
      <c r="N96" s="17">
        <v>62.314875464000004</v>
      </c>
      <c r="O96" s="36">
        <v>4.3751861144999999</v>
      </c>
      <c r="P96" s="20" t="s">
        <v>19</v>
      </c>
      <c r="Q96" s="15" t="s">
        <v>621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154</v>
      </c>
      <c r="D97" s="19" t="s">
        <v>155</v>
      </c>
      <c r="E97" s="16"/>
      <c r="F97" s="18">
        <v>13.07</v>
      </c>
      <c r="G97" s="18">
        <v>11.94</v>
      </c>
      <c r="H97" s="18">
        <v>10.81</v>
      </c>
      <c r="I97" s="17"/>
      <c r="J97" s="18">
        <v>13.77</v>
      </c>
      <c r="K97" s="18">
        <v>16.02</v>
      </c>
      <c r="L97" s="18">
        <v>19.670000000000002</v>
      </c>
      <c r="M97" s="18"/>
      <c r="N97" s="18">
        <v>31.375293282000001</v>
      </c>
      <c r="O97" s="18">
        <v>32.373306149999998</v>
      </c>
      <c r="P97" s="19" t="s">
        <v>16</v>
      </c>
      <c r="Q97" s="14" t="s">
        <v>622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156</v>
      </c>
      <c r="D98" s="20" t="s">
        <v>157</v>
      </c>
      <c r="E98" s="16"/>
      <c r="F98" s="17">
        <v>7.05</v>
      </c>
      <c r="G98" s="17">
        <v>6.37</v>
      </c>
      <c r="H98" s="17">
        <v>5.69</v>
      </c>
      <c r="I98" s="17"/>
      <c r="J98" s="17">
        <v>7.29</v>
      </c>
      <c r="K98" s="17">
        <v>8.64</v>
      </c>
      <c r="L98" s="17">
        <v>10.84</v>
      </c>
      <c r="M98" s="17"/>
      <c r="N98" s="17">
        <v>29.715320349999999</v>
      </c>
      <c r="O98" s="36">
        <v>5.4554739000000003</v>
      </c>
      <c r="P98" s="20" t="s">
        <v>16</v>
      </c>
      <c r="Q98" s="15" t="s">
        <v>623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158</v>
      </c>
      <c r="D99" s="19" t="s">
        <v>159</v>
      </c>
      <c r="E99" s="16"/>
      <c r="F99" s="18">
        <v>15.02</v>
      </c>
      <c r="G99" s="18">
        <v>13.72</v>
      </c>
      <c r="H99" s="18">
        <v>12.42</v>
      </c>
      <c r="I99" s="17"/>
      <c r="J99" s="18">
        <v>15.46</v>
      </c>
      <c r="K99" s="18">
        <v>18.05</v>
      </c>
      <c r="L99" s="18">
        <v>22.25</v>
      </c>
      <c r="M99" s="18"/>
      <c r="N99" s="18">
        <v>27.512594156999999</v>
      </c>
      <c r="O99" s="18">
        <v>54.609019599999996</v>
      </c>
      <c r="P99" s="19" t="s">
        <v>16</v>
      </c>
      <c r="Q99" s="14" t="s">
        <v>624</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160</v>
      </c>
      <c r="D100" s="20" t="s">
        <v>161</v>
      </c>
      <c r="E100" s="16"/>
      <c r="F100" s="17">
        <v>20.75</v>
      </c>
      <c r="G100" s="17">
        <v>19.21</v>
      </c>
      <c r="H100" s="17">
        <v>17.68</v>
      </c>
      <c r="I100" s="17"/>
      <c r="J100" s="17">
        <v>21.41</v>
      </c>
      <c r="K100" s="17">
        <v>24.47</v>
      </c>
      <c r="L100" s="17">
        <v>29.43</v>
      </c>
      <c r="M100" s="17"/>
      <c r="N100" s="17">
        <v>20.106048295000001</v>
      </c>
      <c r="O100" s="36">
        <v>8.1568023499999995</v>
      </c>
      <c r="P100" s="20" t="s">
        <v>16</v>
      </c>
      <c r="Q100" s="15" t="s">
        <v>625</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162</v>
      </c>
      <c r="D101" s="19" t="s">
        <v>163</v>
      </c>
      <c r="E101" s="16"/>
      <c r="F101" s="18">
        <v>89.66</v>
      </c>
      <c r="G101" s="18">
        <v>73.89</v>
      </c>
      <c r="H101" s="18">
        <v>58.13</v>
      </c>
      <c r="I101" s="17"/>
      <c r="J101" s="18">
        <v>93.89</v>
      </c>
      <c r="K101" s="18">
        <v>125.41</v>
      </c>
      <c r="L101" s="18">
        <v>176.43</v>
      </c>
      <c r="M101" s="18"/>
      <c r="N101" s="18">
        <v>20.953998953999999</v>
      </c>
      <c r="O101" s="18">
        <v>2.9413903994999999</v>
      </c>
      <c r="P101" s="19" t="s">
        <v>16</v>
      </c>
      <c r="Q101" s="14" t="s">
        <v>626</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627</v>
      </c>
      <c r="D102" s="20" t="s">
        <v>628</v>
      </c>
      <c r="E102" s="16"/>
      <c r="F102" s="17">
        <v>1.74</v>
      </c>
      <c r="G102" s="17">
        <v>0.55000000000000004</v>
      </c>
      <c r="H102" s="17">
        <v>-0.62</v>
      </c>
      <c r="I102" s="17"/>
      <c r="J102" s="17">
        <v>1.84</v>
      </c>
      <c r="K102" s="17">
        <v>4.2</v>
      </c>
      <c r="L102" s="17">
        <v>8.0299999999999994</v>
      </c>
      <c r="M102" s="17"/>
      <c r="N102" s="17">
        <v>25.620382261</v>
      </c>
      <c r="O102" s="36">
        <v>3.5967414500000001</v>
      </c>
      <c r="P102" s="20" t="s">
        <v>16</v>
      </c>
      <c r="Q102" s="15" t="s">
        <v>629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164</v>
      </c>
      <c r="D103" s="20" t="s">
        <v>165</v>
      </c>
      <c r="E103" s="16"/>
      <c r="F103" s="17">
        <v>16.79</v>
      </c>
      <c r="G103" s="17">
        <v>14.57</v>
      </c>
      <c r="H103" s="17">
        <v>12.36</v>
      </c>
      <c r="I103" s="17"/>
      <c r="J103" s="17">
        <v>17.54</v>
      </c>
      <c r="K103" s="17">
        <v>21.96</v>
      </c>
      <c r="L103" s="17">
        <v>29.12</v>
      </c>
      <c r="M103" s="17"/>
      <c r="N103" s="17">
        <v>16.481894238999999</v>
      </c>
      <c r="O103" s="36">
        <v>248.39644719999998</v>
      </c>
      <c r="P103" s="20" t="s">
        <v>16</v>
      </c>
      <c r="Q103" s="15" t="s">
        <v>630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166</v>
      </c>
      <c r="D104" s="19" t="s">
        <v>167</v>
      </c>
      <c r="E104" s="16"/>
      <c r="F104" s="18">
        <v>7.59</v>
      </c>
      <c r="G104" s="18">
        <v>6.65</v>
      </c>
      <c r="H104" s="18">
        <v>5.71</v>
      </c>
      <c r="I104" s="17"/>
      <c r="J104" s="18">
        <v>7.92</v>
      </c>
      <c r="K104" s="18">
        <v>9.7899999999999991</v>
      </c>
      <c r="L104" s="18">
        <v>12.81</v>
      </c>
      <c r="M104" s="18"/>
      <c r="N104" s="18">
        <v>17.304989701</v>
      </c>
      <c r="O104" s="18">
        <v>98.412571200000002</v>
      </c>
      <c r="P104" s="19" t="s">
        <v>16</v>
      </c>
      <c r="Q104" s="14" t="s">
        <v>631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168</v>
      </c>
      <c r="D105" s="20" t="s">
        <v>169</v>
      </c>
      <c r="E105" s="16"/>
      <c r="F105" s="17">
        <v>15.91</v>
      </c>
      <c r="G105" s="17">
        <v>14.6</v>
      </c>
      <c r="H105" s="17">
        <v>13.3</v>
      </c>
      <c r="I105" s="17"/>
      <c r="J105" s="17">
        <v>16.54</v>
      </c>
      <c r="K105" s="17">
        <v>19.14</v>
      </c>
      <c r="L105" s="17">
        <v>23.35</v>
      </c>
      <c r="M105" s="17"/>
      <c r="N105" s="17">
        <v>24.810249942999999</v>
      </c>
      <c r="O105" s="36">
        <v>53.071311800000004</v>
      </c>
      <c r="P105" s="20" t="s">
        <v>16</v>
      </c>
      <c r="Q105" s="15" t="s">
        <v>632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170</v>
      </c>
      <c r="D106" s="19" t="s">
        <v>171</v>
      </c>
      <c r="E106" s="16"/>
      <c r="F106" s="18">
        <v>4.51</v>
      </c>
      <c r="G106" s="18">
        <v>4.03</v>
      </c>
      <c r="H106" s="18">
        <v>3.56</v>
      </c>
      <c r="I106" s="17"/>
      <c r="J106" s="18">
        <v>4.68</v>
      </c>
      <c r="K106" s="18">
        <v>5.62</v>
      </c>
      <c r="L106" s="18">
        <v>7.16</v>
      </c>
      <c r="M106" s="18"/>
      <c r="N106" s="18">
        <v>49.441601787000003</v>
      </c>
      <c r="O106" s="18">
        <v>29.8223892</v>
      </c>
      <c r="P106" s="19" t="s">
        <v>16</v>
      </c>
      <c r="Q106" s="14" t="s">
        <v>633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172</v>
      </c>
      <c r="D107" s="20" t="s">
        <v>173</v>
      </c>
      <c r="E107" s="16"/>
      <c r="F107" s="17">
        <v>4.03</v>
      </c>
      <c r="G107" s="17">
        <v>3.42</v>
      </c>
      <c r="H107" s="17">
        <v>2.81</v>
      </c>
      <c r="I107" s="17"/>
      <c r="J107" s="17">
        <v>4.55</v>
      </c>
      <c r="K107" s="17">
        <v>5.76</v>
      </c>
      <c r="L107" s="17">
        <v>7.72</v>
      </c>
      <c r="M107" s="17"/>
      <c r="N107" s="17">
        <v>15.235326494000001</v>
      </c>
      <c r="O107" s="36">
        <v>62.600819700000002</v>
      </c>
      <c r="P107" s="20" t="s">
        <v>16</v>
      </c>
      <c r="Q107" s="15" t="s">
        <v>634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174</v>
      </c>
      <c r="D108" s="19" t="s">
        <v>175</v>
      </c>
      <c r="E108" s="16"/>
      <c r="F108" s="18">
        <v>10.86</v>
      </c>
      <c r="G108" s="18">
        <v>9.26</v>
      </c>
      <c r="H108" s="18">
        <v>7.66</v>
      </c>
      <c r="I108" s="17"/>
      <c r="J108" s="18">
        <v>11.5</v>
      </c>
      <c r="K108" s="18">
        <v>14.69</v>
      </c>
      <c r="L108" s="18">
        <v>19.86</v>
      </c>
      <c r="M108" s="18"/>
      <c r="N108" s="18">
        <v>39.335889905999998</v>
      </c>
      <c r="O108" s="18">
        <v>31.2720123</v>
      </c>
      <c r="P108" s="19" t="s">
        <v>16</v>
      </c>
      <c r="Q108" s="14" t="s">
        <v>635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176</v>
      </c>
      <c r="D109" s="20" t="s">
        <v>177</v>
      </c>
      <c r="E109" s="16"/>
      <c r="F109" s="17">
        <v>7</v>
      </c>
      <c r="G109" s="17">
        <v>2.98</v>
      </c>
      <c r="H109" s="17">
        <v>-1.03</v>
      </c>
      <c r="I109" s="17"/>
      <c r="J109" s="17">
        <v>9.73</v>
      </c>
      <c r="K109" s="17">
        <v>17.760000000000002</v>
      </c>
      <c r="L109" s="17">
        <v>30.76</v>
      </c>
      <c r="M109" s="17"/>
      <c r="N109" s="17">
        <v>48.524471886000001</v>
      </c>
      <c r="O109" s="36">
        <v>126.67363159999999</v>
      </c>
      <c r="P109" s="20" t="s">
        <v>16</v>
      </c>
      <c r="Q109" s="15" t="s">
        <v>636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528</v>
      </c>
      <c r="D110" s="19" t="s">
        <v>529</v>
      </c>
      <c r="E110" s="16"/>
      <c r="F110" s="18">
        <v>2.76</v>
      </c>
      <c r="G110" s="18">
        <v>2.41</v>
      </c>
      <c r="H110" s="18">
        <v>2.06</v>
      </c>
      <c r="I110" s="17"/>
      <c r="J110" s="18">
        <v>2.89</v>
      </c>
      <c r="K110" s="18">
        <v>3.58</v>
      </c>
      <c r="L110" s="18">
        <v>4.71</v>
      </c>
      <c r="M110" s="18"/>
      <c r="N110" s="18">
        <v>38.535088895000001</v>
      </c>
      <c r="O110" s="18">
        <v>3.1699468499999996</v>
      </c>
      <c r="P110" s="19" t="s">
        <v>16</v>
      </c>
      <c r="Q110" s="14" t="s">
        <v>637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178</v>
      </c>
      <c r="D111" s="20" t="s">
        <v>179</v>
      </c>
      <c r="E111" s="16"/>
      <c r="F111" s="17">
        <v>2.5099999999999998</v>
      </c>
      <c r="G111" s="17">
        <v>2.14</v>
      </c>
      <c r="H111" s="17">
        <v>1.78</v>
      </c>
      <c r="I111" s="17"/>
      <c r="J111" s="17">
        <v>2.65</v>
      </c>
      <c r="K111" s="17">
        <v>3.37</v>
      </c>
      <c r="L111" s="17">
        <v>4.55</v>
      </c>
      <c r="M111" s="17"/>
      <c r="N111" s="17">
        <v>32.982526407000002</v>
      </c>
      <c r="O111" s="36">
        <v>3.8277415500000003</v>
      </c>
      <c r="P111" s="20" t="s">
        <v>16</v>
      </c>
      <c r="Q111" s="15" t="s">
        <v>638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180</v>
      </c>
      <c r="D112" s="19" t="s">
        <v>181</v>
      </c>
      <c r="E112" s="16"/>
      <c r="F112" s="18">
        <v>3.66</v>
      </c>
      <c r="G112" s="18">
        <v>3.38</v>
      </c>
      <c r="H112" s="18">
        <v>3.11</v>
      </c>
      <c r="I112" s="17"/>
      <c r="J112" s="18">
        <v>3.79</v>
      </c>
      <c r="K112" s="18">
        <v>4.33</v>
      </c>
      <c r="L112" s="18">
        <v>5.21</v>
      </c>
      <c r="M112" s="18"/>
      <c r="N112" s="18">
        <v>40.116385774999998</v>
      </c>
      <c r="O112" s="18">
        <v>8.2621007500000001</v>
      </c>
      <c r="P112" s="19" t="s">
        <v>16</v>
      </c>
      <c r="Q112" s="14" t="s">
        <v>639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182</v>
      </c>
      <c r="D113" s="20" t="s">
        <v>183</v>
      </c>
      <c r="E113" s="16"/>
      <c r="F113" s="17">
        <v>21.42</v>
      </c>
      <c r="G113" s="17">
        <v>19.579999999999998</v>
      </c>
      <c r="H113" s="17">
        <v>17.75</v>
      </c>
      <c r="I113" s="17"/>
      <c r="J113" s="17">
        <v>22.46</v>
      </c>
      <c r="K113" s="17">
        <v>26.12</v>
      </c>
      <c r="L113" s="17">
        <v>32.049999999999997</v>
      </c>
      <c r="M113" s="17"/>
      <c r="N113" s="17">
        <v>50.749174916000001</v>
      </c>
      <c r="O113" s="36">
        <v>73.977179149999998</v>
      </c>
      <c r="P113" s="20" t="s">
        <v>16</v>
      </c>
      <c r="Q113" s="15" t="s">
        <v>640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184</v>
      </c>
      <c r="D114" s="19" t="s">
        <v>185</v>
      </c>
      <c r="E114" s="16"/>
      <c r="F114" s="18">
        <v>26.18</v>
      </c>
      <c r="G114" s="18">
        <v>24.33</v>
      </c>
      <c r="H114" s="18">
        <v>22.49</v>
      </c>
      <c r="I114" s="17"/>
      <c r="J114" s="18">
        <v>27.22</v>
      </c>
      <c r="K114" s="18">
        <v>30.9</v>
      </c>
      <c r="L114" s="18">
        <v>36.86</v>
      </c>
      <c r="M114" s="18"/>
      <c r="N114" s="18">
        <v>42.810416095999997</v>
      </c>
      <c r="O114" s="18">
        <v>70.977281749999989</v>
      </c>
      <c r="P114" s="19" t="s">
        <v>16</v>
      </c>
      <c r="Q114" s="14" t="s">
        <v>641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186</v>
      </c>
      <c r="D115" s="20" t="s">
        <v>187</v>
      </c>
      <c r="E115" s="16"/>
      <c r="F115" s="17">
        <v>38.5</v>
      </c>
      <c r="G115" s="17">
        <v>32.69</v>
      </c>
      <c r="H115" s="17">
        <v>26.88</v>
      </c>
      <c r="I115" s="17"/>
      <c r="J115" s="17">
        <v>48.53</v>
      </c>
      <c r="K115" s="17">
        <v>60.14</v>
      </c>
      <c r="L115" s="17">
        <v>78.94</v>
      </c>
      <c r="M115" s="17"/>
      <c r="N115" s="17">
        <v>52.131863396</v>
      </c>
      <c r="O115" s="36">
        <v>8.8285223254999998</v>
      </c>
      <c r="P115" s="20" t="s">
        <v>19</v>
      </c>
      <c r="Q115" s="15" t="s">
        <v>642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188</v>
      </c>
      <c r="D116" s="19" t="s">
        <v>189</v>
      </c>
      <c r="E116" s="16"/>
      <c r="F116" s="18">
        <v>14.18</v>
      </c>
      <c r="G116" s="18">
        <v>12.74</v>
      </c>
      <c r="H116" s="18">
        <v>11.31</v>
      </c>
      <c r="I116" s="17"/>
      <c r="J116" s="18">
        <v>15.12</v>
      </c>
      <c r="K116" s="18">
        <v>17.98</v>
      </c>
      <c r="L116" s="18">
        <v>22.61</v>
      </c>
      <c r="M116" s="18"/>
      <c r="N116" s="18">
        <v>58.621687985000001</v>
      </c>
      <c r="O116" s="18">
        <v>38.838979099999996</v>
      </c>
      <c r="P116" s="19" t="s">
        <v>19</v>
      </c>
      <c r="Q116" s="14" t="s">
        <v>643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190</v>
      </c>
      <c r="D117" s="20" t="s">
        <v>191</v>
      </c>
      <c r="E117" s="16"/>
      <c r="F117" s="17">
        <v>40.43</v>
      </c>
      <c r="G117" s="17">
        <v>36.590000000000003</v>
      </c>
      <c r="H117" s="17">
        <v>32.76</v>
      </c>
      <c r="I117" s="17"/>
      <c r="J117" s="17">
        <v>42.27</v>
      </c>
      <c r="K117" s="17">
        <v>49.93</v>
      </c>
      <c r="L117" s="17">
        <v>62.33</v>
      </c>
      <c r="M117" s="17"/>
      <c r="N117" s="17">
        <v>40.222785856000002</v>
      </c>
      <c r="O117" s="36">
        <v>87.431080446999999</v>
      </c>
      <c r="P117" s="20" t="s">
        <v>16</v>
      </c>
      <c r="Q117" s="15" t="s">
        <v>644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192</v>
      </c>
      <c r="D118" s="19" t="s">
        <v>193</v>
      </c>
      <c r="E118" s="16"/>
      <c r="F118" s="18">
        <v>8.89</v>
      </c>
      <c r="G118" s="18">
        <v>8.16</v>
      </c>
      <c r="H118" s="18">
        <v>7.44</v>
      </c>
      <c r="I118" s="17"/>
      <c r="J118" s="18">
        <v>9.11</v>
      </c>
      <c r="K118" s="18">
        <v>10.55</v>
      </c>
      <c r="L118" s="18">
        <v>12.89</v>
      </c>
      <c r="M118" s="18"/>
      <c r="N118" s="18">
        <v>25.303374085000002</v>
      </c>
      <c r="O118" s="18">
        <v>14.40883155</v>
      </c>
      <c r="P118" s="19" t="s">
        <v>16</v>
      </c>
      <c r="Q118" s="14" t="s">
        <v>645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194</v>
      </c>
      <c r="D119" s="20" t="s">
        <v>195</v>
      </c>
      <c r="E119" s="16"/>
      <c r="F119" s="17">
        <v>9.0299999999999994</v>
      </c>
      <c r="G119" s="17">
        <v>8.48</v>
      </c>
      <c r="H119" s="17">
        <v>7.94</v>
      </c>
      <c r="I119" s="17"/>
      <c r="J119" s="17">
        <v>9.24</v>
      </c>
      <c r="K119" s="17">
        <v>10.32</v>
      </c>
      <c r="L119" s="17">
        <v>12.09</v>
      </c>
      <c r="M119" s="17"/>
      <c r="N119" s="17">
        <v>37.811910437999998</v>
      </c>
      <c r="O119" s="36">
        <v>9.0054262000000005</v>
      </c>
      <c r="P119" s="20" t="s">
        <v>16</v>
      </c>
      <c r="Q119" s="15" t="s">
        <v>646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196</v>
      </c>
      <c r="D120" s="19" t="s">
        <v>197</v>
      </c>
      <c r="E120" s="16"/>
      <c r="F120" s="18">
        <v>54.03</v>
      </c>
      <c r="G120" s="18">
        <v>47.98</v>
      </c>
      <c r="H120" s="18">
        <v>41.94</v>
      </c>
      <c r="I120" s="17"/>
      <c r="J120" s="18">
        <v>55.71</v>
      </c>
      <c r="K120" s="18">
        <v>67.790000000000006</v>
      </c>
      <c r="L120" s="18">
        <v>87.35</v>
      </c>
      <c r="M120" s="18"/>
      <c r="N120" s="18">
        <v>35.827512624000001</v>
      </c>
      <c r="O120" s="18">
        <v>52.284253</v>
      </c>
      <c r="P120" s="19" t="s">
        <v>16</v>
      </c>
      <c r="Q120" s="14" t="s">
        <v>647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198</v>
      </c>
      <c r="D121" s="20" t="s">
        <v>199</v>
      </c>
      <c r="E121" s="16"/>
      <c r="F121" s="17">
        <v>27.35</v>
      </c>
      <c r="G121" s="17">
        <v>25.8</v>
      </c>
      <c r="H121" s="17">
        <v>24.26</v>
      </c>
      <c r="I121" s="17"/>
      <c r="J121" s="17">
        <v>28.28</v>
      </c>
      <c r="K121" s="17">
        <v>31.36</v>
      </c>
      <c r="L121" s="17">
        <v>36.35</v>
      </c>
      <c r="M121" s="17"/>
      <c r="N121" s="17">
        <v>48.432808774999998</v>
      </c>
      <c r="O121" s="36">
        <v>78.435093900000012</v>
      </c>
      <c r="P121" s="20" t="s">
        <v>16</v>
      </c>
      <c r="Q121" s="15" t="s">
        <v>648</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200</v>
      </c>
      <c r="D122" s="19" t="s">
        <v>201</v>
      </c>
      <c r="E122" s="16"/>
      <c r="F122" s="18">
        <v>13.06</v>
      </c>
      <c r="G122" s="18">
        <v>11.67</v>
      </c>
      <c r="H122" s="18">
        <v>10.28</v>
      </c>
      <c r="I122" s="17"/>
      <c r="J122" s="18">
        <v>13.47</v>
      </c>
      <c r="K122" s="18">
        <v>16.239999999999998</v>
      </c>
      <c r="L122" s="18">
        <v>20.72</v>
      </c>
      <c r="M122" s="18"/>
      <c r="N122" s="18">
        <v>41.499450549000002</v>
      </c>
      <c r="O122" s="18">
        <v>2.0350144999999999</v>
      </c>
      <c r="P122" s="19" t="s">
        <v>16</v>
      </c>
      <c r="Q122" s="14" t="s">
        <v>649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200</v>
      </c>
      <c r="D123" s="20" t="s">
        <v>202</v>
      </c>
      <c r="E123" s="16"/>
      <c r="F123" s="17">
        <v>13.05</v>
      </c>
      <c r="G123" s="17">
        <v>11.68</v>
      </c>
      <c r="H123" s="17">
        <v>10.32</v>
      </c>
      <c r="I123" s="17"/>
      <c r="J123" s="17">
        <v>13.52</v>
      </c>
      <c r="K123" s="17">
        <v>16.239999999999998</v>
      </c>
      <c r="L123" s="17">
        <v>20.66</v>
      </c>
      <c r="M123" s="17"/>
      <c r="N123" s="17">
        <v>42.481270557000002</v>
      </c>
      <c r="O123" s="36">
        <v>429.4796695</v>
      </c>
      <c r="P123" s="20" t="s">
        <v>16</v>
      </c>
      <c r="Q123" s="15" t="s">
        <v>650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203</v>
      </c>
      <c r="D124" s="19" t="s">
        <v>204</v>
      </c>
      <c r="E124" s="16"/>
      <c r="F124" s="18">
        <v>40.270000000000003</v>
      </c>
      <c r="G124" s="18">
        <v>35.880000000000003</v>
      </c>
      <c r="H124" s="18">
        <v>31.5</v>
      </c>
      <c r="I124" s="17"/>
      <c r="J124" s="18">
        <v>41.66</v>
      </c>
      <c r="K124" s="18">
        <v>50.42</v>
      </c>
      <c r="L124" s="18">
        <v>64.599999999999994</v>
      </c>
      <c r="M124" s="18"/>
      <c r="N124" s="18">
        <v>44.507476269999998</v>
      </c>
      <c r="O124" s="18">
        <v>60.590539049999997</v>
      </c>
      <c r="P124" s="19" t="s">
        <v>16</v>
      </c>
      <c r="Q124" s="14" t="s">
        <v>651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203</v>
      </c>
      <c r="D125" s="20" t="s">
        <v>205</v>
      </c>
      <c r="E125" s="16"/>
      <c r="F125" s="17">
        <v>41.37</v>
      </c>
      <c r="G125" s="17">
        <v>37.229999999999997</v>
      </c>
      <c r="H125" s="17">
        <v>33.090000000000003</v>
      </c>
      <c r="I125" s="17"/>
      <c r="J125" s="17">
        <v>42.6</v>
      </c>
      <c r="K125" s="17">
        <v>50.87</v>
      </c>
      <c r="L125" s="17">
        <v>64.260000000000005</v>
      </c>
      <c r="M125" s="17"/>
      <c r="N125" s="17">
        <v>36.410500001999999</v>
      </c>
      <c r="O125" s="36">
        <v>1469.2886493999999</v>
      </c>
      <c r="P125" s="20" t="s">
        <v>16</v>
      </c>
      <c r="Q125" s="15" t="s">
        <v>652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206</v>
      </c>
      <c r="D126" s="19" t="s">
        <v>207</v>
      </c>
      <c r="E126" s="16"/>
      <c r="F126" s="18">
        <v>3.07</v>
      </c>
      <c r="G126" s="18">
        <v>2.84</v>
      </c>
      <c r="H126" s="18">
        <v>2.62</v>
      </c>
      <c r="I126" s="17"/>
      <c r="J126" s="18">
        <v>3.4</v>
      </c>
      <c r="K126" s="18">
        <v>3.84</v>
      </c>
      <c r="L126" s="18">
        <v>4.5599999999999996</v>
      </c>
      <c r="M126" s="18"/>
      <c r="N126" s="18">
        <v>61.097217589000003</v>
      </c>
      <c r="O126" s="18">
        <v>3.5985162500000003</v>
      </c>
      <c r="P126" s="19" t="s">
        <v>19</v>
      </c>
      <c r="Q126" s="14" t="s">
        <v>653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208</v>
      </c>
      <c r="D127" s="20" t="s">
        <v>209</v>
      </c>
      <c r="E127" s="16"/>
      <c r="F127" s="17">
        <v>77.2</v>
      </c>
      <c r="G127" s="17">
        <v>71.33</v>
      </c>
      <c r="H127" s="17">
        <v>65.459999999999994</v>
      </c>
      <c r="I127" s="17"/>
      <c r="J127" s="17">
        <v>79.03</v>
      </c>
      <c r="K127" s="17">
        <v>90.76</v>
      </c>
      <c r="L127" s="17">
        <v>109.75</v>
      </c>
      <c r="M127" s="17"/>
      <c r="N127" s="17">
        <v>38.150689518</v>
      </c>
      <c r="O127" s="36">
        <v>79.283261276000005</v>
      </c>
      <c r="P127" s="20" t="s">
        <v>16</v>
      </c>
      <c r="Q127" s="15" t="s">
        <v>654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210</v>
      </c>
      <c r="D128" s="19" t="s">
        <v>211</v>
      </c>
      <c r="E128" s="16"/>
      <c r="F128" s="18">
        <v>8.59</v>
      </c>
      <c r="G128" s="18">
        <v>7.5</v>
      </c>
      <c r="H128" s="18">
        <v>6.41</v>
      </c>
      <c r="I128" s="17"/>
      <c r="J128" s="18">
        <v>8.8800000000000008</v>
      </c>
      <c r="K128" s="18">
        <v>11.05</v>
      </c>
      <c r="L128" s="18">
        <v>14.56</v>
      </c>
      <c r="M128" s="18"/>
      <c r="N128" s="18">
        <v>37.706355688999999</v>
      </c>
      <c r="O128" s="18">
        <v>31.771024650000001</v>
      </c>
      <c r="P128" s="19" t="s">
        <v>16</v>
      </c>
      <c r="Q128" s="14" t="s">
        <v>655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212</v>
      </c>
      <c r="D129" s="20" t="s">
        <v>213</v>
      </c>
      <c r="E129" s="16"/>
      <c r="F129" s="17">
        <v>149.69999999999999</v>
      </c>
      <c r="G129" s="17">
        <v>138.35</v>
      </c>
      <c r="H129" s="17">
        <v>127</v>
      </c>
      <c r="I129" s="17"/>
      <c r="J129" s="17">
        <v>152.63999999999999</v>
      </c>
      <c r="K129" s="17">
        <v>175.33</v>
      </c>
      <c r="L129" s="17">
        <v>212.06</v>
      </c>
      <c r="M129" s="17"/>
      <c r="N129" s="17">
        <v>44.886522370000002</v>
      </c>
      <c r="O129" s="36">
        <v>9.8482343955000005</v>
      </c>
      <c r="P129" s="20" t="s">
        <v>16</v>
      </c>
      <c r="Q129" s="15" t="s">
        <v>656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214</v>
      </c>
      <c r="D130" s="19" t="s">
        <v>215</v>
      </c>
      <c r="E130" s="16"/>
      <c r="F130" s="18">
        <v>5.86</v>
      </c>
      <c r="G130" s="18">
        <v>4.37</v>
      </c>
      <c r="H130" s="18">
        <v>2.89</v>
      </c>
      <c r="I130" s="17"/>
      <c r="J130" s="18">
        <v>6.13</v>
      </c>
      <c r="K130" s="18">
        <v>9.09</v>
      </c>
      <c r="L130" s="18">
        <v>13.9</v>
      </c>
      <c r="M130" s="18"/>
      <c r="N130" s="18">
        <v>26.716508167000001</v>
      </c>
      <c r="O130" s="18">
        <v>13.08570555</v>
      </c>
      <c r="P130" s="19" t="s">
        <v>16</v>
      </c>
      <c r="Q130" s="14" t="s">
        <v>657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216</v>
      </c>
      <c r="D131" s="20" t="s">
        <v>217</v>
      </c>
      <c r="E131" s="16"/>
      <c r="F131" s="17">
        <v>7.54</v>
      </c>
      <c r="G131" s="17">
        <v>6.61</v>
      </c>
      <c r="H131" s="17">
        <v>5.68</v>
      </c>
      <c r="I131" s="17"/>
      <c r="J131" s="17">
        <v>7.8</v>
      </c>
      <c r="K131" s="17">
        <v>9.65</v>
      </c>
      <c r="L131" s="17">
        <v>12.65</v>
      </c>
      <c r="M131" s="17"/>
      <c r="N131" s="17">
        <v>26.510009204999999</v>
      </c>
      <c r="O131" s="36">
        <v>34.742079799999999</v>
      </c>
      <c r="P131" s="20" t="s">
        <v>16</v>
      </c>
      <c r="Q131" s="15" t="s">
        <v>658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218</v>
      </c>
      <c r="D132" s="19" t="s">
        <v>219</v>
      </c>
      <c r="E132" s="16"/>
      <c r="F132" s="18">
        <v>3.74</v>
      </c>
      <c r="G132" s="18">
        <v>3.44</v>
      </c>
      <c r="H132" s="18">
        <v>3.14</v>
      </c>
      <c r="I132" s="17"/>
      <c r="J132" s="18">
        <v>3.83</v>
      </c>
      <c r="K132" s="18">
        <v>4.42</v>
      </c>
      <c r="L132" s="18">
        <v>5.37</v>
      </c>
      <c r="M132" s="18"/>
      <c r="N132" s="18">
        <v>29.044236827999999</v>
      </c>
      <c r="O132" s="18">
        <v>2.4978872500000002</v>
      </c>
      <c r="P132" s="19" t="s">
        <v>16</v>
      </c>
      <c r="Q132" s="14" t="s">
        <v>659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218</v>
      </c>
      <c r="D133" s="20" t="s">
        <v>220</v>
      </c>
      <c r="E133" s="16"/>
      <c r="F133" s="17">
        <v>3.72</v>
      </c>
      <c r="G133" s="17">
        <v>3.43</v>
      </c>
      <c r="H133" s="17">
        <v>3.14</v>
      </c>
      <c r="I133" s="17"/>
      <c r="J133" s="17">
        <v>3.8</v>
      </c>
      <c r="K133" s="17">
        <v>4.37</v>
      </c>
      <c r="L133" s="17">
        <v>5.31</v>
      </c>
      <c r="M133" s="17"/>
      <c r="N133" s="17">
        <v>28.967761308</v>
      </c>
      <c r="O133" s="36">
        <v>11.813607599999999</v>
      </c>
      <c r="P133" s="20" t="s">
        <v>16</v>
      </c>
      <c r="Q133" s="15" t="s">
        <v>660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218</v>
      </c>
      <c r="D134" s="19" t="s">
        <v>221</v>
      </c>
      <c r="E134" s="16"/>
      <c r="F134" s="18">
        <v>18.600000000000001</v>
      </c>
      <c r="G134" s="18">
        <v>17.079999999999998</v>
      </c>
      <c r="H134" s="18">
        <v>15.56</v>
      </c>
      <c r="I134" s="17"/>
      <c r="J134" s="18">
        <v>18.89</v>
      </c>
      <c r="K134" s="18">
        <v>21.92</v>
      </c>
      <c r="L134" s="18">
        <v>26.84</v>
      </c>
      <c r="M134" s="18"/>
      <c r="N134" s="18">
        <v>28.176818591</v>
      </c>
      <c r="O134" s="18">
        <v>94.237362349999998</v>
      </c>
      <c r="P134" s="19" t="s">
        <v>16</v>
      </c>
      <c r="Q134" s="14" t="s">
        <v>661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222</v>
      </c>
      <c r="D135" s="20" t="s">
        <v>223</v>
      </c>
      <c r="E135" s="16"/>
      <c r="F135" s="17">
        <v>14.19</v>
      </c>
      <c r="G135" s="17">
        <v>12.65</v>
      </c>
      <c r="H135" s="17">
        <v>11.12</v>
      </c>
      <c r="I135" s="17"/>
      <c r="J135" s="17">
        <v>14.84</v>
      </c>
      <c r="K135" s="17">
        <v>17.899999999999999</v>
      </c>
      <c r="L135" s="17">
        <v>22.87</v>
      </c>
      <c r="M135" s="17"/>
      <c r="N135" s="17">
        <v>11.36741155</v>
      </c>
      <c r="O135" s="36">
        <v>14.783563249999998</v>
      </c>
      <c r="P135" s="20" t="s">
        <v>16</v>
      </c>
      <c r="Q135" s="15" t="s">
        <v>662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224</v>
      </c>
      <c r="D136" s="19" t="s">
        <v>225</v>
      </c>
      <c r="E136" s="16"/>
      <c r="F136" s="18">
        <v>4.57</v>
      </c>
      <c r="G136" s="18">
        <v>4.04</v>
      </c>
      <c r="H136" s="18">
        <v>3.51</v>
      </c>
      <c r="I136" s="17"/>
      <c r="J136" s="18">
        <v>4.75</v>
      </c>
      <c r="K136" s="18">
        <v>5.8</v>
      </c>
      <c r="L136" s="18">
        <v>7.51</v>
      </c>
      <c r="M136" s="18"/>
      <c r="N136" s="18">
        <v>45.695638770000002</v>
      </c>
      <c r="O136" s="18">
        <v>7.1302651500000005</v>
      </c>
      <c r="P136" s="19" t="s">
        <v>16</v>
      </c>
      <c r="Q136" s="14" t="s">
        <v>663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226</v>
      </c>
      <c r="D137" s="20" t="s">
        <v>227</v>
      </c>
      <c r="E137" s="16"/>
      <c r="F137" s="17">
        <v>42.26</v>
      </c>
      <c r="G137" s="17">
        <v>38.119999999999997</v>
      </c>
      <c r="H137" s="17">
        <v>33.99</v>
      </c>
      <c r="I137" s="17"/>
      <c r="J137" s="17">
        <v>45.1</v>
      </c>
      <c r="K137" s="17">
        <v>53.36</v>
      </c>
      <c r="L137" s="17">
        <v>66.72</v>
      </c>
      <c r="M137" s="17"/>
      <c r="N137" s="17">
        <v>35.974464638999997</v>
      </c>
      <c r="O137" s="36">
        <v>457.09537680000005</v>
      </c>
      <c r="P137" s="20" t="s">
        <v>16</v>
      </c>
      <c r="Q137" s="15" t="s">
        <v>664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226</v>
      </c>
      <c r="D138" s="19" t="s">
        <v>228</v>
      </c>
      <c r="E138" s="16"/>
      <c r="F138" s="18">
        <v>39.33</v>
      </c>
      <c r="G138" s="18">
        <v>35.57</v>
      </c>
      <c r="H138" s="18">
        <v>31.81</v>
      </c>
      <c r="I138" s="17"/>
      <c r="J138" s="18">
        <v>43.25</v>
      </c>
      <c r="K138" s="18">
        <v>50.76</v>
      </c>
      <c r="L138" s="18">
        <v>62.92</v>
      </c>
      <c r="M138" s="18"/>
      <c r="N138" s="18">
        <v>36.021644367999997</v>
      </c>
      <c r="O138" s="18">
        <v>16.120277350000002</v>
      </c>
      <c r="P138" s="19" t="s">
        <v>16</v>
      </c>
      <c r="Q138" s="14" t="s">
        <v>665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229</v>
      </c>
      <c r="D139" s="19" t="s">
        <v>230</v>
      </c>
      <c r="E139" s="16"/>
      <c r="F139" s="18">
        <v>25.93</v>
      </c>
      <c r="G139" s="18">
        <v>23.35</v>
      </c>
      <c r="H139" s="18">
        <v>20.78</v>
      </c>
      <c r="I139" s="17"/>
      <c r="J139" s="18">
        <v>26.81</v>
      </c>
      <c r="K139" s="18">
        <v>31.95</v>
      </c>
      <c r="L139" s="18">
        <v>40.270000000000003</v>
      </c>
      <c r="M139" s="18"/>
      <c r="N139" s="18">
        <v>40.937757546</v>
      </c>
      <c r="O139" s="18">
        <v>13.863149200000001</v>
      </c>
      <c r="P139" s="19" t="s">
        <v>16</v>
      </c>
      <c r="Q139" s="14" t="s">
        <v>666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231</v>
      </c>
      <c r="D140" s="20" t="s">
        <v>232</v>
      </c>
      <c r="E140" s="16"/>
      <c r="F140" s="17">
        <v>14.57</v>
      </c>
      <c r="G140" s="17">
        <v>13.38</v>
      </c>
      <c r="H140" s="17">
        <v>12.2</v>
      </c>
      <c r="I140" s="17"/>
      <c r="J140" s="17">
        <v>15.25</v>
      </c>
      <c r="K140" s="17">
        <v>17.61</v>
      </c>
      <c r="L140" s="17">
        <v>21.43</v>
      </c>
      <c r="M140" s="17"/>
      <c r="N140" s="17">
        <v>49.641248941999997</v>
      </c>
      <c r="O140" s="36">
        <v>226.60022434999999</v>
      </c>
      <c r="P140" s="20" t="s">
        <v>16</v>
      </c>
      <c r="Q140" s="15" t="s">
        <v>667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233</v>
      </c>
      <c r="D141" s="19" t="s">
        <v>234</v>
      </c>
      <c r="E141" s="16"/>
      <c r="F141" s="18">
        <v>3.55</v>
      </c>
      <c r="G141" s="18">
        <v>3.07</v>
      </c>
      <c r="H141" s="18">
        <v>2.6</v>
      </c>
      <c r="I141" s="17"/>
      <c r="J141" s="18">
        <v>4.8</v>
      </c>
      <c r="K141" s="18">
        <v>5.74</v>
      </c>
      <c r="L141" s="18">
        <v>7.26</v>
      </c>
      <c r="M141" s="18"/>
      <c r="N141" s="18">
        <v>48.324138986000001</v>
      </c>
      <c r="O141" s="18">
        <v>25.640176149999999</v>
      </c>
      <c r="P141" s="19" t="s">
        <v>19</v>
      </c>
      <c r="Q141" s="14" t="s">
        <v>668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235</v>
      </c>
      <c r="D142" s="20" t="s">
        <v>236</v>
      </c>
      <c r="E142" s="16"/>
      <c r="F142" s="17">
        <v>21.2</v>
      </c>
      <c r="G142" s="17">
        <v>19.57</v>
      </c>
      <c r="H142" s="17">
        <v>17.95</v>
      </c>
      <c r="I142" s="17"/>
      <c r="J142" s="17">
        <v>21.97</v>
      </c>
      <c r="K142" s="17">
        <v>25.21</v>
      </c>
      <c r="L142" s="17">
        <v>30.46</v>
      </c>
      <c r="M142" s="17"/>
      <c r="N142" s="17">
        <v>23.320914292000001</v>
      </c>
      <c r="O142" s="36">
        <v>24.042903849999998</v>
      </c>
      <c r="P142" s="20" t="s">
        <v>16</v>
      </c>
      <c r="Q142" s="15" t="s">
        <v>669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237</v>
      </c>
      <c r="D143" s="19" t="s">
        <v>238</v>
      </c>
      <c r="E143" s="16"/>
      <c r="F143" s="18">
        <v>8.44</v>
      </c>
      <c r="G143" s="18">
        <v>7.41</v>
      </c>
      <c r="H143" s="18">
        <v>6.38</v>
      </c>
      <c r="I143" s="17"/>
      <c r="J143" s="18">
        <v>8.9</v>
      </c>
      <c r="K143" s="18">
        <v>10.95</v>
      </c>
      <c r="L143" s="18">
        <v>14.28</v>
      </c>
      <c r="M143" s="18"/>
      <c r="N143" s="18">
        <v>37.485406933999997</v>
      </c>
      <c r="O143" s="18">
        <v>188.39977770000002</v>
      </c>
      <c r="P143" s="19" t="s">
        <v>16</v>
      </c>
      <c r="Q143" s="14" t="s">
        <v>670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239</v>
      </c>
      <c r="D144" s="20" t="s">
        <v>240</v>
      </c>
      <c r="E144" s="16"/>
      <c r="F144" s="17">
        <v>5.37</v>
      </c>
      <c r="G144" s="17">
        <v>4.88</v>
      </c>
      <c r="H144" s="17">
        <v>4.3899999999999997</v>
      </c>
      <c r="I144" s="17"/>
      <c r="J144" s="17">
        <v>5.58</v>
      </c>
      <c r="K144" s="17">
        <v>6.55</v>
      </c>
      <c r="L144" s="17">
        <v>8.1199999999999992</v>
      </c>
      <c r="M144" s="17"/>
      <c r="N144" s="17">
        <v>28.696290049000002</v>
      </c>
      <c r="O144" s="36">
        <v>5.4038207499999995</v>
      </c>
      <c r="P144" s="20" t="s">
        <v>16</v>
      </c>
      <c r="Q144" s="15" t="s">
        <v>671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239</v>
      </c>
      <c r="D145" s="19" t="s">
        <v>241</v>
      </c>
      <c r="E145" s="16"/>
      <c r="F145" s="18">
        <v>5.69</v>
      </c>
      <c r="G145" s="18">
        <v>5.19</v>
      </c>
      <c r="H145" s="18">
        <v>4.7</v>
      </c>
      <c r="I145" s="17"/>
      <c r="J145" s="18">
        <v>5.9</v>
      </c>
      <c r="K145" s="18">
        <v>6.88</v>
      </c>
      <c r="L145" s="18">
        <v>8.48</v>
      </c>
      <c r="M145" s="18"/>
      <c r="N145" s="18">
        <v>30.315020768</v>
      </c>
      <c r="O145" s="18">
        <v>86.610061250000001</v>
      </c>
      <c r="P145" s="19" t="s">
        <v>16</v>
      </c>
      <c r="Q145" s="14" t="s">
        <v>672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242</v>
      </c>
      <c r="D146" s="20" t="s">
        <v>243</v>
      </c>
      <c r="E146" s="16"/>
      <c r="F146" s="17">
        <v>16.760000000000002</v>
      </c>
      <c r="G146" s="17">
        <v>13.46</v>
      </c>
      <c r="H146" s="17">
        <v>10.16</v>
      </c>
      <c r="I146" s="17"/>
      <c r="J146" s="17">
        <v>17.329999999999998</v>
      </c>
      <c r="K146" s="17">
        <v>23.92</v>
      </c>
      <c r="L146" s="17">
        <v>34.590000000000003</v>
      </c>
      <c r="M146" s="17"/>
      <c r="N146" s="17">
        <v>36.466431804999999</v>
      </c>
      <c r="O146" s="36">
        <v>248.3089578</v>
      </c>
      <c r="P146" s="20" t="s">
        <v>16</v>
      </c>
      <c r="Q146" s="15" t="s">
        <v>673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244</v>
      </c>
      <c r="D147" s="19" t="s">
        <v>245</v>
      </c>
      <c r="E147" s="16"/>
      <c r="F147" s="18">
        <v>3.21</v>
      </c>
      <c r="G147" s="18">
        <v>2.79</v>
      </c>
      <c r="H147" s="18">
        <v>2.38</v>
      </c>
      <c r="I147" s="17"/>
      <c r="J147" s="18">
        <v>4.55</v>
      </c>
      <c r="K147" s="18">
        <v>5.37</v>
      </c>
      <c r="L147" s="18">
        <v>6.71</v>
      </c>
      <c r="M147" s="18"/>
      <c r="N147" s="18">
        <v>60.171241279999997</v>
      </c>
      <c r="O147" s="18">
        <v>6.3247327999999996</v>
      </c>
      <c r="P147" s="19" t="s">
        <v>19</v>
      </c>
      <c r="Q147" s="14" t="s">
        <v>674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246</v>
      </c>
      <c r="D148" s="20" t="s">
        <v>247</v>
      </c>
      <c r="E148" s="16"/>
      <c r="F148" s="17">
        <v>3.46</v>
      </c>
      <c r="G148" s="17">
        <v>3.23</v>
      </c>
      <c r="H148" s="17">
        <v>3.01</v>
      </c>
      <c r="I148" s="17"/>
      <c r="J148" s="17">
        <v>3.66</v>
      </c>
      <c r="K148" s="17">
        <v>4.0999999999999996</v>
      </c>
      <c r="L148" s="17">
        <v>4.82</v>
      </c>
      <c r="M148" s="17"/>
      <c r="N148" s="17">
        <v>30.635468098</v>
      </c>
      <c r="O148" s="36">
        <v>2.4880925499999997</v>
      </c>
      <c r="P148" s="20" t="s">
        <v>16</v>
      </c>
      <c r="Q148" s="15" t="s">
        <v>675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248</v>
      </c>
      <c r="D149" s="19" t="s">
        <v>249</v>
      </c>
      <c r="E149" s="16"/>
      <c r="F149" s="18">
        <v>72.41</v>
      </c>
      <c r="G149" s="18">
        <v>62.93</v>
      </c>
      <c r="H149" s="18">
        <v>53.45</v>
      </c>
      <c r="I149" s="17"/>
      <c r="J149" s="18">
        <v>74.099999999999994</v>
      </c>
      <c r="K149" s="18">
        <v>93.05</v>
      </c>
      <c r="L149" s="18">
        <v>123.72</v>
      </c>
      <c r="M149" s="18"/>
      <c r="N149" s="18">
        <v>32.937393436000001</v>
      </c>
      <c r="O149" s="18">
        <v>139.41052151</v>
      </c>
      <c r="P149" s="19" t="s">
        <v>16</v>
      </c>
      <c r="Q149" s="14" t="s">
        <v>676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250</v>
      </c>
      <c r="D150" s="20" t="s">
        <v>251</v>
      </c>
      <c r="E150" s="16"/>
      <c r="F150" s="17">
        <v>76.8</v>
      </c>
      <c r="G150" s="17">
        <v>65.650000000000006</v>
      </c>
      <c r="H150" s="17">
        <v>54.5</v>
      </c>
      <c r="I150" s="17"/>
      <c r="J150" s="17">
        <v>79.989999999999995</v>
      </c>
      <c r="K150" s="17">
        <v>102.28</v>
      </c>
      <c r="L150" s="17">
        <v>138.36000000000001</v>
      </c>
      <c r="M150" s="17"/>
      <c r="N150" s="17">
        <v>49.783940424999997</v>
      </c>
      <c r="O150" s="36">
        <v>3.4917224</v>
      </c>
      <c r="P150" s="20" t="s">
        <v>16</v>
      </c>
      <c r="Q150" s="15" t="s">
        <v>677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252</v>
      </c>
      <c r="D151" s="19" t="s">
        <v>253</v>
      </c>
      <c r="E151" s="16"/>
      <c r="F151" s="18">
        <v>112.68</v>
      </c>
      <c r="G151" s="18">
        <v>104.55</v>
      </c>
      <c r="H151" s="18">
        <v>96.42</v>
      </c>
      <c r="I151" s="17"/>
      <c r="J151" s="18">
        <v>115.83</v>
      </c>
      <c r="K151" s="18">
        <v>132.08000000000001</v>
      </c>
      <c r="L151" s="18">
        <v>158.38999999999999</v>
      </c>
      <c r="M151" s="18"/>
      <c r="N151" s="18">
        <v>28.134379654</v>
      </c>
      <c r="O151" s="18">
        <v>16.708029492999998</v>
      </c>
      <c r="P151" s="19" t="s">
        <v>16</v>
      </c>
      <c r="Q151" s="14" t="s">
        <v>678</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254</v>
      </c>
      <c r="D152" s="20" t="s">
        <v>255</v>
      </c>
      <c r="E152" s="16"/>
      <c r="F152" s="17">
        <v>33.96</v>
      </c>
      <c r="G152" s="17">
        <v>32.31</v>
      </c>
      <c r="H152" s="17">
        <v>30.66</v>
      </c>
      <c r="I152" s="17"/>
      <c r="J152" s="17">
        <v>34.96</v>
      </c>
      <c r="K152" s="17">
        <v>38.25</v>
      </c>
      <c r="L152" s="17">
        <v>43.59</v>
      </c>
      <c r="M152" s="17"/>
      <c r="N152" s="17">
        <v>46.538567493999999</v>
      </c>
      <c r="O152" s="36">
        <v>14.262177700000001</v>
      </c>
      <c r="P152" s="20" t="s">
        <v>16</v>
      </c>
      <c r="Q152" s="15" t="s">
        <v>679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256</v>
      </c>
      <c r="D153" s="19" t="s">
        <v>257</v>
      </c>
      <c r="E153" s="16"/>
      <c r="F153" s="18">
        <v>371.5</v>
      </c>
      <c r="G153" s="18">
        <v>298.52</v>
      </c>
      <c r="H153" s="18">
        <v>225.55</v>
      </c>
      <c r="I153" s="17"/>
      <c r="J153" s="18">
        <v>409.89</v>
      </c>
      <c r="K153" s="18">
        <v>555.83000000000004</v>
      </c>
      <c r="L153" s="18">
        <v>791.99</v>
      </c>
      <c r="M153" s="18"/>
      <c r="N153" s="18">
        <v>58.780540422000001</v>
      </c>
      <c r="O153" s="18">
        <v>19.410325437000001</v>
      </c>
      <c r="P153" s="19" t="s">
        <v>19</v>
      </c>
      <c r="Q153" s="14" t="s">
        <v>680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258</v>
      </c>
      <c r="D154" s="20" t="s">
        <v>259</v>
      </c>
      <c r="E154" s="16"/>
      <c r="F154" s="17">
        <v>84.4</v>
      </c>
      <c r="G154" s="17">
        <v>74.75</v>
      </c>
      <c r="H154" s="17">
        <v>65.11</v>
      </c>
      <c r="I154" s="17"/>
      <c r="J154" s="17">
        <v>86.43</v>
      </c>
      <c r="K154" s="17">
        <v>105.71</v>
      </c>
      <c r="L154" s="17">
        <v>136.93</v>
      </c>
      <c r="M154" s="17"/>
      <c r="N154" s="17">
        <v>33.478990822999997</v>
      </c>
      <c r="O154" s="36">
        <v>34.799706573000002</v>
      </c>
      <c r="P154" s="20" t="s">
        <v>16</v>
      </c>
      <c r="Q154" s="15" t="s">
        <v>681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260</v>
      </c>
      <c r="D155" s="19" t="s">
        <v>261</v>
      </c>
      <c r="E155" s="16"/>
      <c r="F155" s="18">
        <v>13.43</v>
      </c>
      <c r="G155" s="18">
        <v>12.2</v>
      </c>
      <c r="H155" s="18">
        <v>10.98</v>
      </c>
      <c r="I155" s="17"/>
      <c r="J155" s="18">
        <v>13.9</v>
      </c>
      <c r="K155" s="18">
        <v>16.34</v>
      </c>
      <c r="L155" s="18">
        <v>20.3</v>
      </c>
      <c r="M155" s="18"/>
      <c r="N155" s="18">
        <v>28.341023427</v>
      </c>
      <c r="O155" s="18">
        <v>10.8639841</v>
      </c>
      <c r="P155" s="19" t="s">
        <v>16</v>
      </c>
      <c r="Q155" s="14" t="s">
        <v>682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262</v>
      </c>
      <c r="D156" s="20" t="s">
        <v>263</v>
      </c>
      <c r="E156" s="16"/>
      <c r="F156" s="17">
        <v>3.83</v>
      </c>
      <c r="G156" s="17">
        <v>2.9</v>
      </c>
      <c r="H156" s="17">
        <v>1.98</v>
      </c>
      <c r="I156" s="17"/>
      <c r="J156" s="17">
        <v>4.25</v>
      </c>
      <c r="K156" s="17">
        <v>6.09</v>
      </c>
      <c r="L156" s="17">
        <v>9.06</v>
      </c>
      <c r="M156" s="17"/>
      <c r="N156" s="17">
        <v>10.733162346</v>
      </c>
      <c r="O156" s="36">
        <v>95.23986755</v>
      </c>
      <c r="P156" s="20" t="s">
        <v>16</v>
      </c>
      <c r="Q156" s="15" t="s">
        <v>683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264</v>
      </c>
      <c r="D157" s="19" t="s">
        <v>265</v>
      </c>
      <c r="E157" s="16"/>
      <c r="F157" s="18">
        <v>3.66</v>
      </c>
      <c r="G157" s="18">
        <v>3.37</v>
      </c>
      <c r="H157" s="18">
        <v>3.08</v>
      </c>
      <c r="I157" s="17"/>
      <c r="J157" s="18">
        <v>3.78</v>
      </c>
      <c r="K157" s="18">
        <v>4.3499999999999996</v>
      </c>
      <c r="L157" s="18">
        <v>5.28</v>
      </c>
      <c r="M157" s="18"/>
      <c r="N157" s="18">
        <v>41.147772203999999</v>
      </c>
      <c r="O157" s="18">
        <v>2.2432504</v>
      </c>
      <c r="P157" s="19" t="s">
        <v>16</v>
      </c>
      <c r="Q157" s="14" t="s">
        <v>684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266</v>
      </c>
      <c r="D158" s="20" t="s">
        <v>267</v>
      </c>
      <c r="E158" s="16"/>
      <c r="F158" s="17">
        <v>14.3</v>
      </c>
      <c r="G158" s="17">
        <v>13.32</v>
      </c>
      <c r="H158" s="17">
        <v>12.34</v>
      </c>
      <c r="I158" s="17"/>
      <c r="J158" s="17">
        <v>15.37</v>
      </c>
      <c r="K158" s="17">
        <v>17.32</v>
      </c>
      <c r="L158" s="17">
        <v>20.49</v>
      </c>
      <c r="M158" s="17"/>
      <c r="N158" s="17">
        <v>36.551917254999999</v>
      </c>
      <c r="O158" s="36">
        <v>198.7026903</v>
      </c>
      <c r="P158" s="20" t="s">
        <v>16</v>
      </c>
      <c r="Q158" s="15" t="s">
        <v>685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268</v>
      </c>
      <c r="D159" s="19" t="s">
        <v>269</v>
      </c>
      <c r="E159" s="16"/>
      <c r="F159" s="18">
        <v>29.42</v>
      </c>
      <c r="G159" s="18">
        <v>25.1</v>
      </c>
      <c r="H159" s="18">
        <v>20.78</v>
      </c>
      <c r="I159" s="17"/>
      <c r="J159" s="18">
        <v>31.15</v>
      </c>
      <c r="K159" s="18">
        <v>39.78</v>
      </c>
      <c r="L159" s="18">
        <v>53.76</v>
      </c>
      <c r="M159" s="18"/>
      <c r="N159" s="18">
        <v>46.797878474000001</v>
      </c>
      <c r="O159" s="18">
        <v>38.797990250000005</v>
      </c>
      <c r="P159" s="19" t="s">
        <v>16</v>
      </c>
      <c r="Q159" s="14" t="s">
        <v>686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270</v>
      </c>
      <c r="D160" s="20" t="s">
        <v>271</v>
      </c>
      <c r="E160" s="16"/>
      <c r="F160" s="17">
        <v>11.33</v>
      </c>
      <c r="G160" s="17">
        <v>9.5299999999999994</v>
      </c>
      <c r="H160" s="17">
        <v>7.74</v>
      </c>
      <c r="I160" s="17"/>
      <c r="J160" s="17">
        <v>12.46</v>
      </c>
      <c r="K160" s="17">
        <v>16.04</v>
      </c>
      <c r="L160" s="17">
        <v>21.83</v>
      </c>
      <c r="M160" s="17"/>
      <c r="N160" s="17">
        <v>46.374867418000001</v>
      </c>
      <c r="O160" s="36">
        <v>65.850664350000002</v>
      </c>
      <c r="P160" s="20" t="s">
        <v>16</v>
      </c>
      <c r="Q160" s="15" t="s">
        <v>687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272</v>
      </c>
      <c r="D161" s="19" t="s">
        <v>273</v>
      </c>
      <c r="E161" s="16"/>
      <c r="F161" s="18">
        <v>7.27</v>
      </c>
      <c r="G161" s="18">
        <v>6.24</v>
      </c>
      <c r="H161" s="18">
        <v>5.21</v>
      </c>
      <c r="I161" s="17"/>
      <c r="J161" s="18">
        <v>7.63</v>
      </c>
      <c r="K161" s="18">
        <v>9.68</v>
      </c>
      <c r="L161" s="18">
        <v>13</v>
      </c>
      <c r="M161" s="18"/>
      <c r="N161" s="18">
        <v>19.032669640999998</v>
      </c>
      <c r="O161" s="18">
        <v>88.111102549999998</v>
      </c>
      <c r="P161" s="19" t="s">
        <v>16</v>
      </c>
      <c r="Q161" s="14" t="s">
        <v>688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274</v>
      </c>
      <c r="D162" s="20" t="s">
        <v>275</v>
      </c>
      <c r="E162" s="16"/>
      <c r="F162" s="17">
        <v>29.66</v>
      </c>
      <c r="G162" s="17">
        <v>26.66</v>
      </c>
      <c r="H162" s="17">
        <v>23.66</v>
      </c>
      <c r="I162" s="17"/>
      <c r="J162" s="17">
        <v>30.99</v>
      </c>
      <c r="K162" s="17">
        <v>36.979999999999997</v>
      </c>
      <c r="L162" s="17">
        <v>46.68</v>
      </c>
      <c r="M162" s="17"/>
      <c r="N162" s="17">
        <v>37.055989457000003</v>
      </c>
      <c r="O162" s="36">
        <v>149.05441245</v>
      </c>
      <c r="P162" s="20" t="s">
        <v>16</v>
      </c>
      <c r="Q162" s="15" t="s">
        <v>689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276</v>
      </c>
      <c r="D163" s="19" t="s">
        <v>277</v>
      </c>
      <c r="E163" s="16"/>
      <c r="F163" s="18">
        <v>9.02</v>
      </c>
      <c r="G163" s="18">
        <v>8.1199999999999992</v>
      </c>
      <c r="H163" s="18">
        <v>7.22</v>
      </c>
      <c r="I163" s="17"/>
      <c r="J163" s="18">
        <v>10.039999999999999</v>
      </c>
      <c r="K163" s="18">
        <v>11.83</v>
      </c>
      <c r="L163" s="18">
        <v>14.74</v>
      </c>
      <c r="M163" s="18"/>
      <c r="N163" s="18">
        <v>69.261395210000003</v>
      </c>
      <c r="O163" s="18">
        <v>81.857091299999993</v>
      </c>
      <c r="P163" s="19" t="s">
        <v>19</v>
      </c>
      <c r="Q163" s="14" t="s">
        <v>690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278</v>
      </c>
      <c r="D164" s="20" t="s">
        <v>279</v>
      </c>
      <c r="E164" s="16"/>
      <c r="F164" s="17">
        <v>33.11</v>
      </c>
      <c r="G164" s="17">
        <v>31.76</v>
      </c>
      <c r="H164" s="17">
        <v>30.42</v>
      </c>
      <c r="I164" s="17"/>
      <c r="J164" s="17">
        <v>33.22</v>
      </c>
      <c r="K164" s="17">
        <v>35.9</v>
      </c>
      <c r="L164" s="17">
        <v>40.25</v>
      </c>
      <c r="M164" s="17"/>
      <c r="N164" s="17">
        <v>87.270702240999995</v>
      </c>
      <c r="O164" s="36">
        <v>75.750624700000003</v>
      </c>
      <c r="P164" s="20" t="s">
        <v>19</v>
      </c>
      <c r="Q164" s="15" t="s">
        <v>691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280</v>
      </c>
      <c r="D165" s="19" t="s">
        <v>281</v>
      </c>
      <c r="E165" s="16"/>
      <c r="F165" s="18">
        <v>9.52</v>
      </c>
      <c r="G165" s="18">
        <v>8.11</v>
      </c>
      <c r="H165" s="18">
        <v>6.7</v>
      </c>
      <c r="I165" s="17"/>
      <c r="J165" s="18">
        <v>12.27</v>
      </c>
      <c r="K165" s="18">
        <v>15.08</v>
      </c>
      <c r="L165" s="18">
        <v>19.63</v>
      </c>
      <c r="M165" s="18"/>
      <c r="N165" s="18">
        <v>47.186708195000001</v>
      </c>
      <c r="O165" s="18">
        <v>23.043365702999999</v>
      </c>
      <c r="P165" s="19" t="s">
        <v>19</v>
      </c>
      <c r="Q165" s="14" t="s">
        <v>692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693</v>
      </c>
      <c r="D166" s="20" t="s">
        <v>694</v>
      </c>
      <c r="E166" s="16"/>
      <c r="F166" s="17">
        <v>23.95</v>
      </c>
      <c r="G166" s="17">
        <v>18.2</v>
      </c>
      <c r="H166" s="17">
        <v>12.45</v>
      </c>
      <c r="I166" s="17"/>
      <c r="J166" s="17">
        <v>24.35</v>
      </c>
      <c r="K166" s="17">
        <v>35.840000000000003</v>
      </c>
      <c r="L166" s="17">
        <v>54.44</v>
      </c>
      <c r="M166" s="17"/>
      <c r="N166" s="17">
        <v>26.973785662000001</v>
      </c>
      <c r="O166" s="36">
        <v>1.1519413509999998</v>
      </c>
      <c r="P166" s="20" t="s">
        <v>16</v>
      </c>
      <c r="Q166" s="15" t="s">
        <v>695</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282</v>
      </c>
      <c r="D167" s="19" t="s">
        <v>283</v>
      </c>
      <c r="E167" s="16"/>
      <c r="F167" s="18">
        <v>12</v>
      </c>
      <c r="G167" s="18">
        <v>10.58</v>
      </c>
      <c r="H167" s="18">
        <v>9.17</v>
      </c>
      <c r="I167" s="17"/>
      <c r="J167" s="18">
        <v>12.47</v>
      </c>
      <c r="K167" s="18">
        <v>15.29</v>
      </c>
      <c r="L167" s="18">
        <v>19.86</v>
      </c>
      <c r="M167" s="18"/>
      <c r="N167" s="18">
        <v>33.908119616999997</v>
      </c>
      <c r="O167" s="18">
        <v>136.38234131999999</v>
      </c>
      <c r="P167" s="19" t="s">
        <v>16</v>
      </c>
      <c r="Q167" s="14" t="s">
        <v>696</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284</v>
      </c>
      <c r="D168" s="20" t="s">
        <v>285</v>
      </c>
      <c r="E168" s="16"/>
      <c r="F168" s="17">
        <v>19.32</v>
      </c>
      <c r="G168" s="17">
        <v>18.239999999999998</v>
      </c>
      <c r="H168" s="17">
        <v>17.16</v>
      </c>
      <c r="I168" s="17"/>
      <c r="J168" s="17">
        <v>19.71</v>
      </c>
      <c r="K168" s="17">
        <v>21.86</v>
      </c>
      <c r="L168" s="17">
        <v>25.34</v>
      </c>
      <c r="M168" s="17"/>
      <c r="N168" s="17">
        <v>36.980002698</v>
      </c>
      <c r="O168" s="36">
        <v>83.979391030000002</v>
      </c>
      <c r="P168" s="20" t="s">
        <v>16</v>
      </c>
      <c r="Q168" s="15" t="s">
        <v>697</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286</v>
      </c>
      <c r="D169" s="19" t="s">
        <v>287</v>
      </c>
      <c r="E169" s="16"/>
      <c r="F169" s="18">
        <v>8.81</v>
      </c>
      <c r="G169" s="18">
        <v>8.07</v>
      </c>
      <c r="H169" s="18">
        <v>7.34</v>
      </c>
      <c r="I169" s="17"/>
      <c r="J169" s="18">
        <v>8.98</v>
      </c>
      <c r="K169" s="18">
        <v>10.44</v>
      </c>
      <c r="L169" s="18">
        <v>12.81</v>
      </c>
      <c r="M169" s="18"/>
      <c r="N169" s="18">
        <v>37.538355707000001</v>
      </c>
      <c r="O169" s="18">
        <v>5.7751713499999999</v>
      </c>
      <c r="P169" s="19" t="s">
        <v>16</v>
      </c>
      <c r="Q169" s="14" t="s">
        <v>698</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288</v>
      </c>
      <c r="D170" s="20" t="s">
        <v>289</v>
      </c>
      <c r="E170" s="16"/>
      <c r="F170" s="17">
        <v>12.7</v>
      </c>
      <c r="G170" s="17">
        <v>10.79</v>
      </c>
      <c r="H170" s="17">
        <v>8.8800000000000008</v>
      </c>
      <c r="I170" s="17"/>
      <c r="J170" s="17">
        <v>13.27</v>
      </c>
      <c r="K170" s="17">
        <v>17.079999999999998</v>
      </c>
      <c r="L170" s="17">
        <v>23.26</v>
      </c>
      <c r="M170" s="17"/>
      <c r="N170" s="17">
        <v>51.189677902</v>
      </c>
      <c r="O170" s="36">
        <v>112.58460635</v>
      </c>
      <c r="P170" s="20" t="s">
        <v>16</v>
      </c>
      <c r="Q170" s="15" t="s">
        <v>699</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290</v>
      </c>
      <c r="D171" s="19" t="s">
        <v>291</v>
      </c>
      <c r="E171" s="16"/>
      <c r="F171" s="18">
        <v>1.1499999999999999</v>
      </c>
      <c r="G171" s="18">
        <v>0.55000000000000004</v>
      </c>
      <c r="H171" s="18">
        <v>-0.03</v>
      </c>
      <c r="I171" s="17"/>
      <c r="J171" s="18">
        <v>1.4</v>
      </c>
      <c r="K171" s="18">
        <v>2.58</v>
      </c>
      <c r="L171" s="18">
        <v>4.5</v>
      </c>
      <c r="M171" s="18"/>
      <c r="N171" s="18">
        <v>12.264996551999999</v>
      </c>
      <c r="O171" s="18">
        <v>13.148721849999999</v>
      </c>
      <c r="P171" s="19" t="s">
        <v>16</v>
      </c>
      <c r="Q171" s="14" t="s">
        <v>700</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292</v>
      </c>
      <c r="D172" s="20" t="s">
        <v>293</v>
      </c>
      <c r="E172" s="16"/>
      <c r="F172" s="17">
        <v>131.03</v>
      </c>
      <c r="G172" s="17">
        <v>104.52</v>
      </c>
      <c r="H172" s="17">
        <v>78.02</v>
      </c>
      <c r="I172" s="17"/>
      <c r="J172" s="17">
        <v>204.76</v>
      </c>
      <c r="K172" s="17">
        <v>257.76</v>
      </c>
      <c r="L172" s="17">
        <v>343.53</v>
      </c>
      <c r="M172" s="17"/>
      <c r="N172" s="17">
        <v>50.137536830000002</v>
      </c>
      <c r="O172" s="36">
        <v>13.642175568000001</v>
      </c>
      <c r="P172" s="20" t="s">
        <v>19</v>
      </c>
      <c r="Q172" s="15" t="s">
        <v>701</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294</v>
      </c>
      <c r="D173" s="19" t="s">
        <v>295</v>
      </c>
      <c r="E173" s="16"/>
      <c r="F173" s="18">
        <v>64.959999999999994</v>
      </c>
      <c r="G173" s="18">
        <v>59.12</v>
      </c>
      <c r="H173" s="18">
        <v>53.29</v>
      </c>
      <c r="I173" s="17"/>
      <c r="J173" s="18">
        <v>66.37</v>
      </c>
      <c r="K173" s="18">
        <v>78.03</v>
      </c>
      <c r="L173" s="18">
        <v>96.9</v>
      </c>
      <c r="M173" s="18"/>
      <c r="N173" s="18">
        <v>37.801923580999997</v>
      </c>
      <c r="O173" s="18">
        <v>48.464186599999998</v>
      </c>
      <c r="P173" s="19" t="s">
        <v>16</v>
      </c>
      <c r="Q173" s="14" t="s">
        <v>702</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296</v>
      </c>
      <c r="D174" s="20" t="s">
        <v>297</v>
      </c>
      <c r="E174" s="16"/>
      <c r="F174" s="17">
        <v>1.89</v>
      </c>
      <c r="G174" s="17">
        <v>1.17</v>
      </c>
      <c r="H174" s="17">
        <v>0.46</v>
      </c>
      <c r="I174" s="17"/>
      <c r="J174" s="17">
        <v>2.12</v>
      </c>
      <c r="K174" s="17">
        <v>3.54</v>
      </c>
      <c r="L174" s="17">
        <v>5.84</v>
      </c>
      <c r="M174" s="17"/>
      <c r="N174" s="17">
        <v>20.114179209</v>
      </c>
      <c r="O174" s="36">
        <v>49.335952499999998</v>
      </c>
      <c r="P174" s="20" t="s">
        <v>16</v>
      </c>
      <c r="Q174" s="15" t="s">
        <v>703</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298</v>
      </c>
      <c r="D175" s="19" t="s">
        <v>299</v>
      </c>
      <c r="E175" s="16"/>
      <c r="F175" s="18">
        <v>5.79</v>
      </c>
      <c r="G175" s="18">
        <v>4.79</v>
      </c>
      <c r="H175" s="18">
        <v>3.8</v>
      </c>
      <c r="I175" s="17"/>
      <c r="J175" s="18">
        <v>6.16</v>
      </c>
      <c r="K175" s="18">
        <v>8.14</v>
      </c>
      <c r="L175" s="18">
        <v>11.36</v>
      </c>
      <c r="M175" s="18"/>
      <c r="N175" s="18">
        <v>38.598276615000003</v>
      </c>
      <c r="O175" s="18">
        <v>44.435342949999999</v>
      </c>
      <c r="P175" s="19" t="s">
        <v>16</v>
      </c>
      <c r="Q175" s="14" t="s">
        <v>704</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300</v>
      </c>
      <c r="D176" s="20" t="s">
        <v>301</v>
      </c>
      <c r="E176" s="16"/>
      <c r="F176" s="17">
        <v>265</v>
      </c>
      <c r="G176" s="17">
        <v>218.84</v>
      </c>
      <c r="H176" s="17">
        <v>172.68</v>
      </c>
      <c r="I176" s="17"/>
      <c r="J176" s="17">
        <v>367.3</v>
      </c>
      <c r="K176" s="17">
        <v>459.61</v>
      </c>
      <c r="L176" s="17">
        <v>608.98</v>
      </c>
      <c r="M176" s="17"/>
      <c r="N176" s="17">
        <v>61.059628054999997</v>
      </c>
      <c r="O176" s="36">
        <v>6.2914930345000002</v>
      </c>
      <c r="P176" s="20" t="s">
        <v>19</v>
      </c>
      <c r="Q176" s="15" t="s">
        <v>705</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302</v>
      </c>
      <c r="D177" s="19" t="s">
        <v>303</v>
      </c>
      <c r="E177" s="16"/>
      <c r="F177" s="18">
        <v>51.45</v>
      </c>
      <c r="G177" s="18">
        <v>44.58</v>
      </c>
      <c r="H177" s="18">
        <v>37.71</v>
      </c>
      <c r="I177" s="17"/>
      <c r="J177" s="18">
        <v>53.21</v>
      </c>
      <c r="K177" s="18">
        <v>66.94</v>
      </c>
      <c r="L177" s="18">
        <v>89.16</v>
      </c>
      <c r="M177" s="18"/>
      <c r="N177" s="18">
        <v>88.948490200999998</v>
      </c>
      <c r="O177" s="18">
        <v>708.96904180000001</v>
      </c>
      <c r="P177" s="19" t="s">
        <v>19</v>
      </c>
      <c r="Q177" s="14" t="s">
        <v>706</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302</v>
      </c>
      <c r="D178" s="20" t="s">
        <v>305</v>
      </c>
      <c r="E178" s="16"/>
      <c r="F178" s="17">
        <v>46.69</v>
      </c>
      <c r="G178" s="17">
        <v>40.94</v>
      </c>
      <c r="H178" s="17">
        <v>35.19</v>
      </c>
      <c r="I178" s="17"/>
      <c r="J178" s="17">
        <v>48.13</v>
      </c>
      <c r="K178" s="17">
        <v>59.62</v>
      </c>
      <c r="L178" s="17">
        <v>78.22</v>
      </c>
      <c r="M178" s="17"/>
      <c r="N178" s="17">
        <v>84.229529382999999</v>
      </c>
      <c r="O178" s="36">
        <v>2578.8603665999999</v>
      </c>
      <c r="P178" s="20" t="s">
        <v>19</v>
      </c>
      <c r="Q178" s="15" t="s">
        <v>707</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306</v>
      </c>
      <c r="D179" s="19" t="s">
        <v>307</v>
      </c>
      <c r="E179" s="16"/>
      <c r="F179" s="18">
        <v>13.15</v>
      </c>
      <c r="G179" s="18">
        <v>11.75</v>
      </c>
      <c r="H179" s="18">
        <v>10.35</v>
      </c>
      <c r="I179" s="17"/>
      <c r="J179" s="18">
        <v>13.95</v>
      </c>
      <c r="K179" s="18">
        <v>16.739999999999998</v>
      </c>
      <c r="L179" s="18">
        <v>21.25</v>
      </c>
      <c r="M179" s="18"/>
      <c r="N179" s="18">
        <v>69.934396652000004</v>
      </c>
      <c r="O179" s="18">
        <v>67.05115330000001</v>
      </c>
      <c r="P179" s="19" t="s">
        <v>19</v>
      </c>
      <c r="Q179" s="14" t="s">
        <v>708</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472</v>
      </c>
      <c r="D180" s="20" t="s">
        <v>308</v>
      </c>
      <c r="E180" s="16"/>
      <c r="F180" s="17">
        <v>65</v>
      </c>
      <c r="G180" s="17">
        <v>55.16</v>
      </c>
      <c r="H180" s="17">
        <v>45.32</v>
      </c>
      <c r="I180" s="17"/>
      <c r="J180" s="17">
        <v>68.94</v>
      </c>
      <c r="K180" s="17">
        <v>88.61</v>
      </c>
      <c r="L180" s="17">
        <v>120.44</v>
      </c>
      <c r="M180" s="17"/>
      <c r="N180" s="17">
        <v>78.049347859999997</v>
      </c>
      <c r="O180" s="36">
        <v>1211.9645780000001</v>
      </c>
      <c r="P180" s="20" t="s">
        <v>19</v>
      </c>
      <c r="Q180" s="15" t="s">
        <v>709</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476</v>
      </c>
      <c r="D181" s="19" t="s">
        <v>309</v>
      </c>
      <c r="E181" s="16"/>
      <c r="F181" s="18">
        <v>2.82</v>
      </c>
      <c r="G181" s="18">
        <v>2.4</v>
      </c>
      <c r="H181" s="18">
        <v>1.99</v>
      </c>
      <c r="I181" s="17"/>
      <c r="J181" s="18">
        <v>2.92</v>
      </c>
      <c r="K181" s="18">
        <v>3.74</v>
      </c>
      <c r="L181" s="18">
        <v>5.0599999999999996</v>
      </c>
      <c r="M181" s="18"/>
      <c r="N181" s="18">
        <v>35.941495695999997</v>
      </c>
      <c r="O181" s="18">
        <v>11.21055235</v>
      </c>
      <c r="P181" s="19" t="s">
        <v>16</v>
      </c>
      <c r="Q181" s="14" t="s">
        <v>710</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310</v>
      </c>
      <c r="D182" s="20" t="s">
        <v>311</v>
      </c>
      <c r="E182" s="16"/>
      <c r="F182" s="17">
        <v>11.27</v>
      </c>
      <c r="G182" s="17">
        <v>9.65</v>
      </c>
      <c r="H182" s="17">
        <v>8.0299999999999994</v>
      </c>
      <c r="I182" s="17"/>
      <c r="J182" s="17">
        <v>11.7</v>
      </c>
      <c r="K182" s="17">
        <v>14.93</v>
      </c>
      <c r="L182" s="17">
        <v>20.170000000000002</v>
      </c>
      <c r="M182" s="17"/>
      <c r="N182" s="17">
        <v>40.440662156999998</v>
      </c>
      <c r="O182" s="36">
        <v>15.4519842</v>
      </c>
      <c r="P182" s="20" t="s">
        <v>16</v>
      </c>
      <c r="Q182" s="15" t="s">
        <v>711</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480</v>
      </c>
      <c r="D183" s="19" t="s">
        <v>312</v>
      </c>
      <c r="E183" s="16"/>
      <c r="F183" s="18">
        <v>13.45</v>
      </c>
      <c r="G183" s="18">
        <v>12.39</v>
      </c>
      <c r="H183" s="18">
        <v>11.33</v>
      </c>
      <c r="I183" s="17"/>
      <c r="J183" s="18">
        <v>14.01</v>
      </c>
      <c r="K183" s="18">
        <v>16.12</v>
      </c>
      <c r="L183" s="18">
        <v>19.55</v>
      </c>
      <c r="M183" s="18"/>
      <c r="N183" s="18">
        <v>42.046168770999998</v>
      </c>
      <c r="O183" s="18">
        <v>35.625040200000001</v>
      </c>
      <c r="P183" s="19" t="s">
        <v>16</v>
      </c>
      <c r="Q183" s="14" t="s">
        <v>712</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479</v>
      </c>
      <c r="D184" s="20" t="s">
        <v>313</v>
      </c>
      <c r="E184" s="16"/>
      <c r="F184" s="17">
        <v>46.32</v>
      </c>
      <c r="G184" s="17">
        <v>43.46</v>
      </c>
      <c r="H184" s="17">
        <v>40.61</v>
      </c>
      <c r="I184" s="17"/>
      <c r="J184" s="17">
        <v>48.75</v>
      </c>
      <c r="K184" s="17">
        <v>54.45</v>
      </c>
      <c r="L184" s="17">
        <v>63.67</v>
      </c>
      <c r="M184" s="17"/>
      <c r="N184" s="17">
        <v>41.10251967</v>
      </c>
      <c r="O184" s="36">
        <v>93.571727699999997</v>
      </c>
      <c r="P184" s="20" t="s">
        <v>16</v>
      </c>
      <c r="Q184" s="15" t="s">
        <v>713</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467</v>
      </c>
      <c r="D185" s="19" t="s">
        <v>314</v>
      </c>
      <c r="E185" s="16"/>
      <c r="F185" s="18">
        <v>4.24</v>
      </c>
      <c r="G185" s="18">
        <v>3.95</v>
      </c>
      <c r="H185" s="18">
        <v>3.67</v>
      </c>
      <c r="I185" s="17"/>
      <c r="J185" s="18">
        <v>4.72</v>
      </c>
      <c r="K185" s="18">
        <v>5.28</v>
      </c>
      <c r="L185" s="18">
        <v>6.2</v>
      </c>
      <c r="M185" s="18"/>
      <c r="N185" s="18">
        <v>59.984358049999997</v>
      </c>
      <c r="O185" s="18">
        <v>6.7371043000000004</v>
      </c>
      <c r="P185" s="19" t="s">
        <v>19</v>
      </c>
      <c r="Q185" s="14" t="s">
        <v>714</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487</v>
      </c>
      <c r="D186" s="20" t="s">
        <v>315</v>
      </c>
      <c r="E186" s="16"/>
      <c r="F186" s="17">
        <v>19.11</v>
      </c>
      <c r="G186" s="17">
        <v>16.95</v>
      </c>
      <c r="H186" s="17">
        <v>14.79</v>
      </c>
      <c r="I186" s="17"/>
      <c r="J186" s="17">
        <v>19.920000000000002</v>
      </c>
      <c r="K186" s="17">
        <v>24.23</v>
      </c>
      <c r="L186" s="17">
        <v>31.21</v>
      </c>
      <c r="M186" s="17"/>
      <c r="N186" s="17">
        <v>38.846078884999997</v>
      </c>
      <c r="O186" s="36">
        <v>12.553035900000001</v>
      </c>
      <c r="P186" s="20" t="s">
        <v>16</v>
      </c>
      <c r="Q186" s="15" t="s">
        <v>715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477</v>
      </c>
      <c r="D187" s="19" t="s">
        <v>478</v>
      </c>
      <c r="E187" s="16"/>
      <c r="F187" s="18">
        <v>7.42</v>
      </c>
      <c r="G187" s="18">
        <v>6.69</v>
      </c>
      <c r="H187" s="18">
        <v>5.97</v>
      </c>
      <c r="I187" s="17"/>
      <c r="J187" s="18">
        <v>7.83</v>
      </c>
      <c r="K187" s="18">
        <v>9.27</v>
      </c>
      <c r="L187" s="18">
        <v>11.6</v>
      </c>
      <c r="M187" s="18"/>
      <c r="N187" s="18">
        <v>23.288888501999999</v>
      </c>
      <c r="O187" s="18">
        <v>2.2088625000000004</v>
      </c>
      <c r="P187" s="19" t="s">
        <v>16</v>
      </c>
      <c r="Q187" s="14" t="s">
        <v>716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475</v>
      </c>
      <c r="D188" s="20" t="s">
        <v>316</v>
      </c>
      <c r="E188" s="16"/>
      <c r="F188" s="17">
        <v>1.75</v>
      </c>
      <c r="G188" s="17">
        <v>1.47</v>
      </c>
      <c r="H188" s="17">
        <v>1.19</v>
      </c>
      <c r="I188" s="17"/>
      <c r="J188" s="17">
        <v>1.86</v>
      </c>
      <c r="K188" s="17">
        <v>2.41</v>
      </c>
      <c r="L188" s="17">
        <v>3.3</v>
      </c>
      <c r="M188" s="17"/>
      <c r="N188" s="17">
        <v>33.138481800999998</v>
      </c>
      <c r="O188" s="36">
        <v>12.339587699999999</v>
      </c>
      <c r="P188" s="20" t="s">
        <v>16</v>
      </c>
      <c r="Q188" s="15" t="s">
        <v>717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500</v>
      </c>
      <c r="D189" s="19" t="s">
        <v>317</v>
      </c>
      <c r="E189" s="16"/>
      <c r="F189" s="18">
        <v>1.8</v>
      </c>
      <c r="G189" s="18">
        <v>1.5</v>
      </c>
      <c r="H189" s="18">
        <v>1.21</v>
      </c>
      <c r="I189" s="17"/>
      <c r="J189" s="18">
        <v>1.91</v>
      </c>
      <c r="K189" s="18">
        <v>2.4900000000000002</v>
      </c>
      <c r="L189" s="18">
        <v>3.43</v>
      </c>
      <c r="M189" s="18"/>
      <c r="N189" s="18">
        <v>36.803456967000002</v>
      </c>
      <c r="O189" s="18">
        <v>11.045080400000002</v>
      </c>
      <c r="P189" s="19" t="s">
        <v>16</v>
      </c>
      <c r="Q189" s="14" t="s">
        <v>718</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304</v>
      </c>
      <c r="D190" s="20" t="s">
        <v>318</v>
      </c>
      <c r="E190" s="16"/>
      <c r="F190" s="17">
        <v>22.38</v>
      </c>
      <c r="G190" s="17">
        <v>20.67</v>
      </c>
      <c r="H190" s="17">
        <v>18.96</v>
      </c>
      <c r="I190" s="17"/>
      <c r="J190" s="17">
        <v>23.33</v>
      </c>
      <c r="K190" s="17">
        <v>26.74</v>
      </c>
      <c r="L190" s="17">
        <v>32.270000000000003</v>
      </c>
      <c r="M190" s="17"/>
      <c r="N190" s="17">
        <v>27.428372982999999</v>
      </c>
      <c r="O190" s="36">
        <v>245.4985025</v>
      </c>
      <c r="P190" s="20" t="s">
        <v>16</v>
      </c>
      <c r="Q190" s="15" t="s">
        <v>719</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319</v>
      </c>
      <c r="D191" s="19" t="s">
        <v>320</v>
      </c>
      <c r="E191" s="16"/>
      <c r="F191" s="18">
        <v>0.54</v>
      </c>
      <c r="G191" s="18">
        <v>0.32</v>
      </c>
      <c r="H191" s="18">
        <v>0.1</v>
      </c>
      <c r="I191" s="17"/>
      <c r="J191" s="18">
        <v>0.59</v>
      </c>
      <c r="K191" s="18">
        <v>1.02</v>
      </c>
      <c r="L191" s="18">
        <v>1.72</v>
      </c>
      <c r="M191" s="18"/>
      <c r="N191" s="18">
        <v>47.554729428000002</v>
      </c>
      <c r="O191" s="18">
        <v>32.359850850000001</v>
      </c>
      <c r="P191" s="19" t="s">
        <v>16</v>
      </c>
      <c r="Q191" s="14" t="s">
        <v>720</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505</v>
      </c>
      <c r="D192" s="20" t="s">
        <v>321</v>
      </c>
      <c r="E192" s="16"/>
      <c r="F192" s="17">
        <v>4.5199999999999996</v>
      </c>
      <c r="G192" s="17">
        <v>3.74</v>
      </c>
      <c r="H192" s="17">
        <v>2.97</v>
      </c>
      <c r="I192" s="17"/>
      <c r="J192" s="17">
        <v>4.9000000000000004</v>
      </c>
      <c r="K192" s="17">
        <v>6.44</v>
      </c>
      <c r="L192" s="17">
        <v>8.94</v>
      </c>
      <c r="M192" s="17"/>
      <c r="N192" s="17">
        <v>21.028741306000001</v>
      </c>
      <c r="O192" s="36">
        <v>33.993121350000003</v>
      </c>
      <c r="P192" s="20" t="s">
        <v>16</v>
      </c>
      <c r="Q192" s="15" t="s">
        <v>721</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322</v>
      </c>
      <c r="D193" s="19" t="s">
        <v>323</v>
      </c>
      <c r="E193" s="16"/>
      <c r="F193" s="18">
        <v>1.21</v>
      </c>
      <c r="G193" s="18">
        <v>0.53</v>
      </c>
      <c r="H193" s="18">
        <v>-0.13</v>
      </c>
      <c r="I193" s="17"/>
      <c r="J193" s="18">
        <v>1.38</v>
      </c>
      <c r="K193" s="18">
        <v>2.72</v>
      </c>
      <c r="L193" s="18">
        <v>4.8899999999999997</v>
      </c>
      <c r="M193" s="18"/>
      <c r="N193" s="18">
        <v>40.070315143000002</v>
      </c>
      <c r="O193" s="18">
        <v>20.203232700000001</v>
      </c>
      <c r="P193" s="19" t="s">
        <v>16</v>
      </c>
      <c r="Q193" s="14" t="s">
        <v>722</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324</v>
      </c>
      <c r="D194" s="20" t="s">
        <v>325</v>
      </c>
      <c r="E194" s="16"/>
      <c r="F194" s="17">
        <v>36.159999999999997</v>
      </c>
      <c r="G194" s="17">
        <v>33.31</v>
      </c>
      <c r="H194" s="17">
        <v>30.46</v>
      </c>
      <c r="I194" s="17"/>
      <c r="J194" s="17">
        <v>37.69</v>
      </c>
      <c r="K194" s="17">
        <v>43.38</v>
      </c>
      <c r="L194" s="17">
        <v>52.6</v>
      </c>
      <c r="M194" s="17"/>
      <c r="N194" s="17">
        <v>32.383792397999997</v>
      </c>
      <c r="O194" s="36">
        <v>367.13503029999998</v>
      </c>
      <c r="P194" s="20" t="s">
        <v>16</v>
      </c>
      <c r="Q194" s="15" t="s">
        <v>723</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326</v>
      </c>
      <c r="D195" s="19" t="s">
        <v>327</v>
      </c>
      <c r="E195" s="16"/>
      <c r="F195" s="18">
        <v>8.27</v>
      </c>
      <c r="G195" s="18">
        <v>7.12</v>
      </c>
      <c r="H195" s="18">
        <v>5.97</v>
      </c>
      <c r="I195" s="17"/>
      <c r="J195" s="18">
        <v>8.69</v>
      </c>
      <c r="K195" s="18">
        <v>10.98</v>
      </c>
      <c r="L195" s="18">
        <v>14.68</v>
      </c>
      <c r="M195" s="18"/>
      <c r="N195" s="18">
        <v>30.143131843999999</v>
      </c>
      <c r="O195" s="18">
        <v>21.127874299999998</v>
      </c>
      <c r="P195" s="19" t="s">
        <v>16</v>
      </c>
      <c r="Q195" s="14" t="s">
        <v>724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530</v>
      </c>
      <c r="D196" s="20" t="s">
        <v>531</v>
      </c>
      <c r="E196" s="16"/>
      <c r="F196" s="17">
        <v>437.89</v>
      </c>
      <c r="G196" s="17">
        <v>389.23</v>
      </c>
      <c r="H196" s="17">
        <v>340.58</v>
      </c>
      <c r="I196" s="17"/>
      <c r="J196" s="17">
        <v>449.06</v>
      </c>
      <c r="K196" s="17">
        <v>546.36</v>
      </c>
      <c r="L196" s="17">
        <v>703.8</v>
      </c>
      <c r="M196" s="17"/>
      <c r="N196" s="17">
        <v>26.640394855</v>
      </c>
      <c r="O196" s="36">
        <v>1.6135008089999998</v>
      </c>
      <c r="P196" s="20" t="s">
        <v>16</v>
      </c>
      <c r="Q196" s="15" t="s">
        <v>725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328</v>
      </c>
      <c r="D197" s="19" t="s">
        <v>329</v>
      </c>
      <c r="E197" s="16"/>
      <c r="F197" s="18">
        <v>7.25</v>
      </c>
      <c r="G197" s="18">
        <v>6.73</v>
      </c>
      <c r="H197" s="18">
        <v>6.21</v>
      </c>
      <c r="I197" s="17"/>
      <c r="J197" s="18">
        <v>7.6</v>
      </c>
      <c r="K197" s="18">
        <v>8.6300000000000008</v>
      </c>
      <c r="L197" s="18">
        <v>10.3</v>
      </c>
      <c r="M197" s="18"/>
      <c r="N197" s="18">
        <v>11.474423826000001</v>
      </c>
      <c r="O197" s="18">
        <v>2.0340844499999999</v>
      </c>
      <c r="P197" s="19" t="s">
        <v>16</v>
      </c>
      <c r="Q197" s="14" t="s">
        <v>726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330</v>
      </c>
      <c r="D198" s="20" t="s">
        <v>331</v>
      </c>
      <c r="E198" s="16"/>
      <c r="F198" s="17">
        <v>15.6</v>
      </c>
      <c r="G198" s="17">
        <v>14.32</v>
      </c>
      <c r="H198" s="17">
        <v>13.04</v>
      </c>
      <c r="I198" s="17"/>
      <c r="J198" s="17">
        <v>16.41</v>
      </c>
      <c r="K198" s="17">
        <v>18.96</v>
      </c>
      <c r="L198" s="17">
        <v>23.1</v>
      </c>
      <c r="M198" s="17"/>
      <c r="N198" s="17">
        <v>50.037477715000001</v>
      </c>
      <c r="O198" s="36">
        <v>183.65362295</v>
      </c>
      <c r="P198" s="20" t="s">
        <v>16</v>
      </c>
      <c r="Q198" s="15" t="s">
        <v>727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332</v>
      </c>
      <c r="D199" s="19" t="s">
        <v>333</v>
      </c>
      <c r="E199" s="16"/>
      <c r="F199" s="18">
        <v>144.11000000000001</v>
      </c>
      <c r="G199" s="18">
        <v>132.53</v>
      </c>
      <c r="H199" s="18">
        <v>120.95</v>
      </c>
      <c r="I199" s="17"/>
      <c r="J199" s="18">
        <v>158.75</v>
      </c>
      <c r="K199" s="18">
        <v>181.9</v>
      </c>
      <c r="L199" s="18">
        <v>219.37</v>
      </c>
      <c r="M199" s="18"/>
      <c r="N199" s="18">
        <v>61.464672118000003</v>
      </c>
      <c r="O199" s="18">
        <v>459.31432239999998</v>
      </c>
      <c r="P199" s="19" t="s">
        <v>19</v>
      </c>
      <c r="Q199" s="14" t="s">
        <v>728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334</v>
      </c>
      <c r="D200" s="20" t="s">
        <v>335</v>
      </c>
      <c r="E200" s="16"/>
      <c r="F200" s="17">
        <v>7.76</v>
      </c>
      <c r="G200" s="17">
        <v>6.95</v>
      </c>
      <c r="H200" s="17">
        <v>6.14</v>
      </c>
      <c r="I200" s="17"/>
      <c r="J200" s="17">
        <v>8.11</v>
      </c>
      <c r="K200" s="17">
        <v>9.7200000000000006</v>
      </c>
      <c r="L200" s="17">
        <v>12.32</v>
      </c>
      <c r="M200" s="17"/>
      <c r="N200" s="17">
        <v>48.315928519000003</v>
      </c>
      <c r="O200" s="36">
        <v>11.5839663</v>
      </c>
      <c r="P200" s="20" t="s">
        <v>16</v>
      </c>
      <c r="Q200" s="15" t="s">
        <v>729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334</v>
      </c>
      <c r="D201" s="20" t="s">
        <v>336</v>
      </c>
      <c r="E201" s="16"/>
      <c r="F201" s="17">
        <v>40.020000000000003</v>
      </c>
      <c r="G201" s="17">
        <v>35.270000000000003</v>
      </c>
      <c r="H201" s="17">
        <v>30.52</v>
      </c>
      <c r="I201" s="17"/>
      <c r="J201" s="17">
        <v>42.09</v>
      </c>
      <c r="K201" s="17">
        <v>51.58</v>
      </c>
      <c r="L201" s="17">
        <v>66.95</v>
      </c>
      <c r="M201" s="17"/>
      <c r="N201" s="17">
        <v>48.672531380999999</v>
      </c>
      <c r="O201" s="36">
        <v>70.005524899999998</v>
      </c>
      <c r="P201" s="20" t="s">
        <v>16</v>
      </c>
      <c r="Q201" s="15" t="s">
        <v>730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337</v>
      </c>
      <c r="D202" s="19" t="s">
        <v>506</v>
      </c>
      <c r="E202" s="16"/>
      <c r="F202" s="18">
        <v>14.29</v>
      </c>
      <c r="G202" s="18">
        <v>12.93</v>
      </c>
      <c r="H202" s="18">
        <v>11.57</v>
      </c>
      <c r="I202" s="17"/>
      <c r="J202" s="18">
        <v>14.95</v>
      </c>
      <c r="K202" s="18">
        <v>17.66</v>
      </c>
      <c r="L202" s="18">
        <v>22.05</v>
      </c>
      <c r="M202" s="18"/>
      <c r="N202" s="18">
        <v>35.145787609000003</v>
      </c>
      <c r="O202" s="18">
        <v>1.3205276500000001</v>
      </c>
      <c r="P202" s="19" t="s">
        <v>16</v>
      </c>
      <c r="Q202" s="14" t="s">
        <v>731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337</v>
      </c>
      <c r="D203" s="20" t="s">
        <v>507</v>
      </c>
      <c r="E203" s="16"/>
      <c r="F203" s="17">
        <v>14.76</v>
      </c>
      <c r="G203" s="17">
        <v>13.38</v>
      </c>
      <c r="H203" s="17">
        <v>12.01</v>
      </c>
      <c r="I203" s="17"/>
      <c r="J203" s="17">
        <v>15.24</v>
      </c>
      <c r="K203" s="17">
        <v>17.98</v>
      </c>
      <c r="L203" s="17">
        <v>22.42</v>
      </c>
      <c r="M203" s="17"/>
      <c r="N203" s="17">
        <v>28.186672269999999</v>
      </c>
      <c r="O203" s="36">
        <v>1.6594148</v>
      </c>
      <c r="P203" s="20" t="s">
        <v>16</v>
      </c>
      <c r="Q203" s="15" t="s">
        <v>732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337</v>
      </c>
      <c r="D204" s="19" t="s">
        <v>338</v>
      </c>
      <c r="E204" s="16"/>
      <c r="F204" s="18">
        <v>28.98</v>
      </c>
      <c r="G204" s="18">
        <v>26.24</v>
      </c>
      <c r="H204" s="18">
        <v>23.51</v>
      </c>
      <c r="I204" s="17"/>
      <c r="J204" s="18">
        <v>30.14</v>
      </c>
      <c r="K204" s="18">
        <v>35.6</v>
      </c>
      <c r="L204" s="18">
        <v>44.45</v>
      </c>
      <c r="M204" s="18"/>
      <c r="N204" s="18">
        <v>31.596672946000002</v>
      </c>
      <c r="O204" s="18">
        <v>118.6459832</v>
      </c>
      <c r="P204" s="19" t="s">
        <v>16</v>
      </c>
      <c r="Q204" s="14" t="s">
        <v>733</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339</v>
      </c>
      <c r="D205" s="20" t="s">
        <v>340</v>
      </c>
      <c r="E205" s="16"/>
      <c r="F205" s="17">
        <v>18</v>
      </c>
      <c r="G205" s="17">
        <v>15.98</v>
      </c>
      <c r="H205" s="17">
        <v>13.96</v>
      </c>
      <c r="I205" s="17"/>
      <c r="J205" s="17">
        <v>19.440000000000001</v>
      </c>
      <c r="K205" s="17">
        <v>23.47</v>
      </c>
      <c r="L205" s="17">
        <v>30</v>
      </c>
      <c r="M205" s="17"/>
      <c r="N205" s="17">
        <v>64.599162024999998</v>
      </c>
      <c r="O205" s="36">
        <v>58.532750099999994</v>
      </c>
      <c r="P205" s="20" t="s">
        <v>19</v>
      </c>
      <c r="Q205" s="15" t="s">
        <v>734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341</v>
      </c>
      <c r="D206" s="19" t="s">
        <v>342</v>
      </c>
      <c r="E206" s="16"/>
      <c r="F206" s="18">
        <v>5.13</v>
      </c>
      <c r="G206" s="18">
        <v>4.68</v>
      </c>
      <c r="H206" s="18">
        <v>4.2300000000000004</v>
      </c>
      <c r="I206" s="17"/>
      <c r="J206" s="18">
        <v>5.23</v>
      </c>
      <c r="K206" s="18">
        <v>6.12</v>
      </c>
      <c r="L206" s="18">
        <v>7.56</v>
      </c>
      <c r="M206" s="18"/>
      <c r="N206" s="18">
        <v>38.260045441999999</v>
      </c>
      <c r="O206" s="18">
        <v>2.2715926500000001</v>
      </c>
      <c r="P206" s="19" t="s">
        <v>16</v>
      </c>
      <c r="Q206" s="14" t="s">
        <v>735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736</v>
      </c>
      <c r="D207" s="20" t="s">
        <v>737</v>
      </c>
      <c r="E207" s="16"/>
      <c r="F207" s="17">
        <v>2095</v>
      </c>
      <c r="G207" s="17">
        <v>1738.51</v>
      </c>
      <c r="H207" s="17">
        <v>1382.02</v>
      </c>
      <c r="I207" s="17"/>
      <c r="J207" s="17">
        <v>2401</v>
      </c>
      <c r="K207" s="17">
        <v>3113.97</v>
      </c>
      <c r="L207" s="17">
        <v>4267.6499999999996</v>
      </c>
      <c r="M207" s="17"/>
      <c r="N207" s="17">
        <v>68.702703811000006</v>
      </c>
      <c r="O207" s="36">
        <v>1.808083952</v>
      </c>
      <c r="P207" s="20" t="s">
        <v>19</v>
      </c>
      <c r="Q207" s="15" t="s">
        <v>738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343</v>
      </c>
      <c r="D208" s="19" t="s">
        <v>344</v>
      </c>
      <c r="E208" s="16"/>
      <c r="F208" s="18">
        <v>9.86</v>
      </c>
      <c r="G208" s="18">
        <v>8.36</v>
      </c>
      <c r="H208" s="18">
        <v>6.86</v>
      </c>
      <c r="I208" s="17"/>
      <c r="J208" s="18">
        <v>10.44</v>
      </c>
      <c r="K208" s="18">
        <v>13.43</v>
      </c>
      <c r="L208" s="18">
        <v>18.28</v>
      </c>
      <c r="M208" s="18"/>
      <c r="N208" s="18">
        <v>28.174208945</v>
      </c>
      <c r="O208" s="18">
        <v>11.2580078</v>
      </c>
      <c r="P208" s="19" t="s">
        <v>16</v>
      </c>
      <c r="Q208" s="14" t="s">
        <v>739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345</v>
      </c>
      <c r="D209" s="20" t="s">
        <v>346</v>
      </c>
      <c r="E209" s="16"/>
      <c r="F209" s="17" t="s">
        <v>36</v>
      </c>
      <c r="G209" s="17" t="s">
        <v>36</v>
      </c>
      <c r="H209" s="17" t="s">
        <v>36</v>
      </c>
      <c r="I209" s="17"/>
      <c r="J209" s="17" t="s">
        <v>36</v>
      </c>
      <c r="K209" s="17" t="s">
        <v>36</v>
      </c>
      <c r="L209" s="17" t="s">
        <v>36</v>
      </c>
      <c r="M209" s="17"/>
      <c r="N209" s="17">
        <v>68.185521023999996</v>
      </c>
      <c r="O209" s="36">
        <v>65.601804826000006</v>
      </c>
      <c r="P209" s="20" t="s">
        <v>19</v>
      </c>
      <c r="Q209" s="15" t="s">
        <v>36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347</v>
      </c>
      <c r="D210" s="19" t="s">
        <v>348</v>
      </c>
      <c r="E210" s="16"/>
      <c r="F210" s="18">
        <v>5.74</v>
      </c>
      <c r="G210" s="18">
        <v>3.99</v>
      </c>
      <c r="H210" s="18">
        <v>2.2400000000000002</v>
      </c>
      <c r="I210" s="17"/>
      <c r="J210" s="18">
        <v>6.28</v>
      </c>
      <c r="K210" s="18">
        <v>9.77</v>
      </c>
      <c r="L210" s="18">
        <v>15.43</v>
      </c>
      <c r="M210" s="18"/>
      <c r="N210" s="18">
        <v>27.167099627999999</v>
      </c>
      <c r="O210" s="18">
        <v>129.80103740000001</v>
      </c>
      <c r="P210" s="19" t="s">
        <v>16</v>
      </c>
      <c r="Q210" s="14" t="s">
        <v>740</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488</v>
      </c>
      <c r="D211" s="20" t="s">
        <v>489</v>
      </c>
      <c r="E211" s="16"/>
      <c r="F211" s="17">
        <v>16.350000000000001</v>
      </c>
      <c r="G211" s="17">
        <v>9.8800000000000008</v>
      </c>
      <c r="H211" s="17">
        <v>3.41</v>
      </c>
      <c r="I211" s="17"/>
      <c r="J211" s="17">
        <v>18.45</v>
      </c>
      <c r="K211" s="17">
        <v>31.38</v>
      </c>
      <c r="L211" s="17">
        <v>52.31</v>
      </c>
      <c r="M211" s="17"/>
      <c r="N211" s="17">
        <v>26.733023476</v>
      </c>
      <c r="O211" s="36">
        <v>1.9636581725000002</v>
      </c>
      <c r="P211" s="20" t="s">
        <v>16</v>
      </c>
      <c r="Q211" s="15" t="s">
        <v>741</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349</v>
      </c>
      <c r="D212" s="19" t="s">
        <v>350</v>
      </c>
      <c r="E212" s="16"/>
      <c r="F212" s="18">
        <v>10.3</v>
      </c>
      <c r="G212" s="18">
        <v>8.8000000000000007</v>
      </c>
      <c r="H212" s="18">
        <v>7.3</v>
      </c>
      <c r="I212" s="17"/>
      <c r="J212" s="18">
        <v>10.96</v>
      </c>
      <c r="K212" s="18">
        <v>13.95</v>
      </c>
      <c r="L212" s="18">
        <v>18.8</v>
      </c>
      <c r="M212" s="18"/>
      <c r="N212" s="18">
        <v>33.58204456</v>
      </c>
      <c r="O212" s="18">
        <v>53.95431705</v>
      </c>
      <c r="P212" s="19" t="s">
        <v>16</v>
      </c>
      <c r="Q212" s="14" t="s">
        <v>742</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351</v>
      </c>
      <c r="D213" s="20" t="s">
        <v>352</v>
      </c>
      <c r="E213" s="16"/>
      <c r="F213" s="17">
        <v>17.760000000000002</v>
      </c>
      <c r="G213" s="17">
        <v>16.2</v>
      </c>
      <c r="H213" s="17">
        <v>14.65</v>
      </c>
      <c r="I213" s="17"/>
      <c r="J213" s="17">
        <v>18.53</v>
      </c>
      <c r="K213" s="17">
        <v>21.63</v>
      </c>
      <c r="L213" s="17">
        <v>26.66</v>
      </c>
      <c r="M213" s="17"/>
      <c r="N213" s="17">
        <v>74.201364225000006</v>
      </c>
      <c r="O213" s="36">
        <v>48.203268049999998</v>
      </c>
      <c r="P213" s="20" t="s">
        <v>19</v>
      </c>
      <c r="Q213" s="15" t="s">
        <v>743</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353</v>
      </c>
      <c r="D214" s="20" t="s">
        <v>354</v>
      </c>
      <c r="E214" s="16"/>
      <c r="F214" s="17">
        <v>17.989999999999998</v>
      </c>
      <c r="G214" s="17">
        <v>15.36</v>
      </c>
      <c r="H214" s="17">
        <v>12.73</v>
      </c>
      <c r="I214" s="17"/>
      <c r="J214" s="17">
        <v>18.91</v>
      </c>
      <c r="K214" s="17">
        <v>24.16</v>
      </c>
      <c r="L214" s="17">
        <v>32.659999999999997</v>
      </c>
      <c r="M214" s="17"/>
      <c r="N214" s="17">
        <v>38.513715660999999</v>
      </c>
      <c r="O214" s="36">
        <v>198.8997191</v>
      </c>
      <c r="P214" s="20" t="s">
        <v>16</v>
      </c>
      <c r="Q214" s="15" t="s">
        <v>744</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355</v>
      </c>
      <c r="D215" s="19" t="s">
        <v>356</v>
      </c>
      <c r="E215" s="16"/>
      <c r="F215" s="18">
        <v>71.09</v>
      </c>
      <c r="G215" s="18">
        <v>62.6</v>
      </c>
      <c r="H215" s="18">
        <v>54.11</v>
      </c>
      <c r="I215" s="17"/>
      <c r="J215" s="18">
        <v>72.680000000000007</v>
      </c>
      <c r="K215" s="18">
        <v>89.65</v>
      </c>
      <c r="L215" s="18">
        <v>117.11</v>
      </c>
      <c r="M215" s="18"/>
      <c r="N215" s="18">
        <v>34.349350901000001</v>
      </c>
      <c r="O215" s="18">
        <v>25.036439624</v>
      </c>
      <c r="P215" s="19" t="s">
        <v>16</v>
      </c>
      <c r="Q215" s="14" t="s">
        <v>745</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357</v>
      </c>
      <c r="D216" s="19" t="s">
        <v>358</v>
      </c>
      <c r="E216" s="16"/>
      <c r="F216" s="18">
        <v>9.75</v>
      </c>
      <c r="G216" s="18">
        <v>7.16</v>
      </c>
      <c r="H216" s="18">
        <v>4.57</v>
      </c>
      <c r="I216" s="17"/>
      <c r="J216" s="18">
        <v>16.23</v>
      </c>
      <c r="K216" s="18">
        <v>21.4</v>
      </c>
      <c r="L216" s="18">
        <v>29.78</v>
      </c>
      <c r="M216" s="18"/>
      <c r="N216" s="18">
        <v>49.727907447</v>
      </c>
      <c r="O216" s="18">
        <v>50.460426683999998</v>
      </c>
      <c r="P216" s="19" t="s">
        <v>19</v>
      </c>
      <c r="Q216" s="14" t="s">
        <v>746</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359</v>
      </c>
      <c r="D217" s="20" t="s">
        <v>360</v>
      </c>
      <c r="E217" s="16"/>
      <c r="F217" s="17">
        <v>50.97</v>
      </c>
      <c r="G217" s="17">
        <v>46.79</v>
      </c>
      <c r="H217" s="17">
        <v>42.62</v>
      </c>
      <c r="I217" s="17"/>
      <c r="J217" s="17">
        <v>52.5</v>
      </c>
      <c r="K217" s="17">
        <v>60.84</v>
      </c>
      <c r="L217" s="17">
        <v>74.349999999999994</v>
      </c>
      <c r="M217" s="17"/>
      <c r="N217" s="17">
        <v>20.623695347000002</v>
      </c>
      <c r="O217" s="36">
        <v>336.8462892</v>
      </c>
      <c r="P217" s="20" t="s">
        <v>16</v>
      </c>
      <c r="Q217" s="15" t="s">
        <v>747</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748</v>
      </c>
      <c r="D218" s="19" t="s">
        <v>749</v>
      </c>
      <c r="E218" s="16"/>
      <c r="F218" s="18">
        <v>4.55</v>
      </c>
      <c r="G218" s="18">
        <v>4.32</v>
      </c>
      <c r="H218" s="18">
        <v>4.09</v>
      </c>
      <c r="I218" s="17"/>
      <c r="J218" s="18">
        <v>4.6500000000000004</v>
      </c>
      <c r="K218" s="18">
        <v>5.0999999999999996</v>
      </c>
      <c r="L218" s="18">
        <v>5.84</v>
      </c>
      <c r="M218" s="18"/>
      <c r="N218" s="18">
        <v>44.531016428000001</v>
      </c>
      <c r="O218" s="18">
        <v>1.6892828500000001</v>
      </c>
      <c r="P218" s="19" t="s">
        <v>16</v>
      </c>
      <c r="Q218" s="14" t="s">
        <v>750</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361</v>
      </c>
      <c r="D219" s="20" t="s">
        <v>508</v>
      </c>
      <c r="E219" s="16"/>
      <c r="F219" s="17">
        <v>13.53</v>
      </c>
      <c r="G219" s="17">
        <v>12.87</v>
      </c>
      <c r="H219" s="17">
        <v>12.22</v>
      </c>
      <c r="I219" s="17"/>
      <c r="J219" s="17">
        <v>13.89</v>
      </c>
      <c r="K219" s="17">
        <v>15.19</v>
      </c>
      <c r="L219" s="17">
        <v>17.3</v>
      </c>
      <c r="M219" s="17"/>
      <c r="N219" s="17">
        <v>41.657671878000002</v>
      </c>
      <c r="O219" s="36">
        <v>1.1956112000000001</v>
      </c>
      <c r="P219" s="20" t="s">
        <v>16</v>
      </c>
      <c r="Q219" s="15" t="s">
        <v>751</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361</v>
      </c>
      <c r="D220" s="19" t="s">
        <v>362</v>
      </c>
      <c r="E220" s="16"/>
      <c r="F220" s="18">
        <v>13.8</v>
      </c>
      <c r="G220" s="18">
        <v>13.1</v>
      </c>
      <c r="H220" s="18">
        <v>12.4</v>
      </c>
      <c r="I220" s="17"/>
      <c r="J220" s="18">
        <v>14.2</v>
      </c>
      <c r="K220" s="18">
        <v>15.59</v>
      </c>
      <c r="L220" s="18">
        <v>17.850000000000001</v>
      </c>
      <c r="M220" s="18"/>
      <c r="N220" s="18">
        <v>38.597801701000002</v>
      </c>
      <c r="O220" s="18">
        <v>2.2482743999999997</v>
      </c>
      <c r="P220" s="19" t="s">
        <v>16</v>
      </c>
      <c r="Q220" s="14" t="s">
        <v>752</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361</v>
      </c>
      <c r="D221" s="20" t="s">
        <v>363</v>
      </c>
      <c r="E221" s="16"/>
      <c r="F221" s="17">
        <v>41.01</v>
      </c>
      <c r="G221" s="17">
        <v>38.89</v>
      </c>
      <c r="H221" s="17">
        <v>36.78</v>
      </c>
      <c r="I221" s="17"/>
      <c r="J221" s="17">
        <v>42.32</v>
      </c>
      <c r="K221" s="17">
        <v>46.54</v>
      </c>
      <c r="L221" s="17">
        <v>53.37</v>
      </c>
      <c r="M221" s="17"/>
      <c r="N221" s="17">
        <v>42.247507169999999</v>
      </c>
      <c r="O221" s="36">
        <v>94.8947237</v>
      </c>
      <c r="P221" s="20" t="s">
        <v>16</v>
      </c>
      <c r="Q221" s="15" t="s">
        <v>753</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364</v>
      </c>
      <c r="D222" s="19" t="s">
        <v>365</v>
      </c>
      <c r="E222" s="16"/>
      <c r="F222" s="18">
        <v>215.98</v>
      </c>
      <c r="G222" s="18">
        <v>193.81</v>
      </c>
      <c r="H222" s="18">
        <v>171.64</v>
      </c>
      <c r="I222" s="17"/>
      <c r="J222" s="18">
        <v>223.66</v>
      </c>
      <c r="K222" s="18">
        <v>267.99</v>
      </c>
      <c r="L222" s="18">
        <v>339.72</v>
      </c>
      <c r="M222" s="18"/>
      <c r="N222" s="18">
        <v>40.772519094000003</v>
      </c>
      <c r="O222" s="18">
        <v>16.568981277999999</v>
      </c>
      <c r="P222" s="19" t="s">
        <v>16</v>
      </c>
      <c r="Q222" s="14" t="s">
        <v>754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366</v>
      </c>
      <c r="D223" s="20" t="s">
        <v>367</v>
      </c>
      <c r="E223" s="16"/>
      <c r="F223" s="17">
        <v>5.17</v>
      </c>
      <c r="G223" s="17">
        <v>4.68</v>
      </c>
      <c r="H223" s="17">
        <v>4.1900000000000004</v>
      </c>
      <c r="I223" s="17"/>
      <c r="J223" s="17">
        <v>5.39</v>
      </c>
      <c r="K223" s="17">
        <v>6.36</v>
      </c>
      <c r="L223" s="17">
        <v>7.93</v>
      </c>
      <c r="M223" s="17"/>
      <c r="N223" s="17">
        <v>40.764536710000002</v>
      </c>
      <c r="O223" s="36">
        <v>3.0153218000000002</v>
      </c>
      <c r="P223" s="20" t="s">
        <v>16</v>
      </c>
      <c r="Q223" s="15" t="s">
        <v>755</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368</v>
      </c>
      <c r="D224" s="19" t="s">
        <v>369</v>
      </c>
      <c r="E224" s="16"/>
      <c r="F224" s="18">
        <v>27.2</v>
      </c>
      <c r="G224" s="18">
        <v>22.96</v>
      </c>
      <c r="H224" s="18">
        <v>18.73</v>
      </c>
      <c r="I224" s="17"/>
      <c r="J224" s="18">
        <v>28.27</v>
      </c>
      <c r="K224" s="18">
        <v>36.729999999999997</v>
      </c>
      <c r="L224" s="18">
        <v>50.42</v>
      </c>
      <c r="M224" s="18"/>
      <c r="N224" s="18">
        <v>7.4846653899</v>
      </c>
      <c r="O224" s="18">
        <v>24.782804599999999</v>
      </c>
      <c r="P224" s="19" t="s">
        <v>16</v>
      </c>
      <c r="Q224" s="14" t="s">
        <v>756</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370</v>
      </c>
      <c r="D225" s="20" t="s">
        <v>371</v>
      </c>
      <c r="E225" s="16"/>
      <c r="F225" s="17">
        <v>39.81</v>
      </c>
      <c r="G225" s="17">
        <v>36.24</v>
      </c>
      <c r="H225" s="17">
        <v>32.68</v>
      </c>
      <c r="I225" s="17"/>
      <c r="J225" s="17">
        <v>41.27</v>
      </c>
      <c r="K225" s="17">
        <v>48.39</v>
      </c>
      <c r="L225" s="17">
        <v>59.93</v>
      </c>
      <c r="M225" s="17"/>
      <c r="N225" s="17">
        <v>47.639172950000003</v>
      </c>
      <c r="O225" s="36">
        <v>225.55071615</v>
      </c>
      <c r="P225" s="20" t="s">
        <v>16</v>
      </c>
      <c r="Q225" s="15" t="s">
        <v>757</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372</v>
      </c>
      <c r="D226" s="19" t="s">
        <v>373</v>
      </c>
      <c r="E226" s="16"/>
      <c r="F226" s="18">
        <v>29.04</v>
      </c>
      <c r="G226" s="18">
        <v>25.34</v>
      </c>
      <c r="H226" s="18">
        <v>21.64</v>
      </c>
      <c r="I226" s="17"/>
      <c r="J226" s="18">
        <v>34.130000000000003</v>
      </c>
      <c r="K226" s="18">
        <v>41.52</v>
      </c>
      <c r="L226" s="18">
        <v>53.49</v>
      </c>
      <c r="M226" s="18"/>
      <c r="N226" s="18">
        <v>54.423989650999999</v>
      </c>
      <c r="O226" s="18">
        <v>69.766468450000005</v>
      </c>
      <c r="P226" s="19" t="s">
        <v>19</v>
      </c>
      <c r="Q226" s="14" t="s">
        <v>758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374</v>
      </c>
      <c r="D227" s="20" t="s">
        <v>375</v>
      </c>
      <c r="E227" s="16"/>
      <c r="F227" s="17">
        <v>61.98</v>
      </c>
      <c r="G227" s="17">
        <v>54.37</v>
      </c>
      <c r="H227" s="17">
        <v>46.76</v>
      </c>
      <c r="I227" s="17"/>
      <c r="J227" s="17">
        <v>64.02</v>
      </c>
      <c r="K227" s="17">
        <v>79.23</v>
      </c>
      <c r="L227" s="17">
        <v>103.85</v>
      </c>
      <c r="M227" s="17"/>
      <c r="N227" s="17">
        <v>29.974888854</v>
      </c>
      <c r="O227" s="36">
        <v>70.641844227999997</v>
      </c>
      <c r="P227" s="20" t="s">
        <v>16</v>
      </c>
      <c r="Q227" s="15" t="s">
        <v>759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376</v>
      </c>
      <c r="D228" s="19" t="s">
        <v>377</v>
      </c>
      <c r="E228" s="16"/>
      <c r="F228" s="18">
        <v>25.4</v>
      </c>
      <c r="G228" s="18">
        <v>23.08</v>
      </c>
      <c r="H228" s="18">
        <v>20.77</v>
      </c>
      <c r="I228" s="17"/>
      <c r="J228" s="18">
        <v>26.78</v>
      </c>
      <c r="K228" s="18">
        <v>31.4</v>
      </c>
      <c r="L228" s="18">
        <v>38.880000000000003</v>
      </c>
      <c r="M228" s="18"/>
      <c r="N228" s="18">
        <v>49.086496521999997</v>
      </c>
      <c r="O228" s="18">
        <v>163.77131854999999</v>
      </c>
      <c r="P228" s="19" t="s">
        <v>16</v>
      </c>
      <c r="Q228" s="14" t="s">
        <v>760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378</v>
      </c>
      <c r="D229" s="20" t="s">
        <v>379</v>
      </c>
      <c r="E229" s="16"/>
      <c r="F229" s="17">
        <v>33.020000000000003</v>
      </c>
      <c r="G229" s="17">
        <v>28.32</v>
      </c>
      <c r="H229" s="17">
        <v>23.62</v>
      </c>
      <c r="I229" s="17"/>
      <c r="J229" s="17">
        <v>34.58</v>
      </c>
      <c r="K229" s="17">
        <v>43.97</v>
      </c>
      <c r="L229" s="17">
        <v>59.17</v>
      </c>
      <c r="M229" s="17"/>
      <c r="N229" s="17">
        <v>31.457434591999998</v>
      </c>
      <c r="O229" s="36">
        <v>186.6923419</v>
      </c>
      <c r="P229" s="20" t="s">
        <v>16</v>
      </c>
      <c r="Q229" s="15" t="s">
        <v>761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380</v>
      </c>
      <c r="D230" s="19" t="s">
        <v>381</v>
      </c>
      <c r="E230" s="16"/>
      <c r="F230" s="18">
        <v>15.84</v>
      </c>
      <c r="G230" s="18">
        <v>14.65</v>
      </c>
      <c r="H230" s="18">
        <v>13.47</v>
      </c>
      <c r="I230" s="17"/>
      <c r="J230" s="18">
        <v>16.43</v>
      </c>
      <c r="K230" s="18">
        <v>18.79</v>
      </c>
      <c r="L230" s="18">
        <v>22.62</v>
      </c>
      <c r="M230" s="18"/>
      <c r="N230" s="18">
        <v>44.713412986000002</v>
      </c>
      <c r="O230" s="18">
        <v>11.072079499999999</v>
      </c>
      <c r="P230" s="19" t="s">
        <v>16</v>
      </c>
      <c r="Q230" s="14" t="s">
        <v>762</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382</v>
      </c>
      <c r="D231" s="20" t="s">
        <v>383</v>
      </c>
      <c r="E231" s="16"/>
      <c r="F231" s="17">
        <v>5.5</v>
      </c>
      <c r="G231" s="17">
        <v>4.83</v>
      </c>
      <c r="H231" s="17">
        <v>4.17</v>
      </c>
      <c r="I231" s="17"/>
      <c r="J231" s="17">
        <v>5.66</v>
      </c>
      <c r="K231" s="17">
        <v>6.98</v>
      </c>
      <c r="L231" s="17">
        <v>9.1199999999999992</v>
      </c>
      <c r="M231" s="17"/>
      <c r="N231" s="17">
        <v>17.526776908999999</v>
      </c>
      <c r="O231" s="36">
        <v>3.1945949499999999</v>
      </c>
      <c r="P231" s="20" t="s">
        <v>16</v>
      </c>
      <c r="Q231" s="15" t="s">
        <v>763</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384</v>
      </c>
      <c r="D232" s="19" t="s">
        <v>385</v>
      </c>
      <c r="E232" s="16"/>
      <c r="F232" s="18">
        <v>11.3</v>
      </c>
      <c r="G232" s="18">
        <v>10.49</v>
      </c>
      <c r="H232" s="18">
        <v>9.69</v>
      </c>
      <c r="I232" s="17"/>
      <c r="J232" s="18">
        <v>11.89</v>
      </c>
      <c r="K232" s="18">
        <v>13.49</v>
      </c>
      <c r="L232" s="18">
        <v>16.09</v>
      </c>
      <c r="M232" s="18"/>
      <c r="N232" s="18">
        <v>28.590985592999999</v>
      </c>
      <c r="O232" s="18">
        <v>17.036633800000001</v>
      </c>
      <c r="P232" s="19" t="s">
        <v>16</v>
      </c>
      <c r="Q232" s="14" t="s">
        <v>764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765</v>
      </c>
      <c r="D233" s="20" t="s">
        <v>766</v>
      </c>
      <c r="E233" s="16"/>
      <c r="F233" s="17">
        <v>98.87</v>
      </c>
      <c r="G233" s="17">
        <v>87.58</v>
      </c>
      <c r="H233" s="17">
        <v>76.3</v>
      </c>
      <c r="I233" s="17"/>
      <c r="J233" s="17">
        <v>126.67</v>
      </c>
      <c r="K233" s="17">
        <v>149.22999999999999</v>
      </c>
      <c r="L233" s="17">
        <v>185.74</v>
      </c>
      <c r="M233" s="17"/>
      <c r="N233" s="17">
        <v>53.521585958000003</v>
      </c>
      <c r="O233" s="36">
        <v>1.71554125</v>
      </c>
      <c r="P233" s="20" t="s">
        <v>19</v>
      </c>
      <c r="Q233" s="15" t="s">
        <v>767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386</v>
      </c>
      <c r="D234" s="19" t="s">
        <v>387</v>
      </c>
      <c r="E234" s="16"/>
      <c r="F234" s="18">
        <v>25.31</v>
      </c>
      <c r="G234" s="18">
        <v>22.83</v>
      </c>
      <c r="H234" s="18">
        <v>20.350000000000001</v>
      </c>
      <c r="I234" s="17"/>
      <c r="J234" s="18">
        <v>28</v>
      </c>
      <c r="K234" s="18">
        <v>32.950000000000003</v>
      </c>
      <c r="L234" s="18">
        <v>40.97</v>
      </c>
      <c r="M234" s="18"/>
      <c r="N234" s="18">
        <v>57.000308464</v>
      </c>
      <c r="O234" s="18">
        <v>207.83532149999999</v>
      </c>
      <c r="P234" s="19" t="s">
        <v>19</v>
      </c>
      <c r="Q234" s="14" t="s">
        <v>768</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388</v>
      </c>
      <c r="D235" s="20" t="s">
        <v>389</v>
      </c>
      <c r="E235" s="16"/>
      <c r="F235" s="17">
        <v>5.33</v>
      </c>
      <c r="G235" s="17">
        <v>4.84</v>
      </c>
      <c r="H235" s="17">
        <v>4.3499999999999996</v>
      </c>
      <c r="I235" s="17"/>
      <c r="J235" s="17">
        <v>5.78</v>
      </c>
      <c r="K235" s="17">
        <v>6.75</v>
      </c>
      <c r="L235" s="17">
        <v>8.32</v>
      </c>
      <c r="M235" s="17"/>
      <c r="N235" s="17">
        <v>67.117846284999999</v>
      </c>
      <c r="O235" s="36">
        <v>3.8563947999999999</v>
      </c>
      <c r="P235" s="20" t="s">
        <v>19</v>
      </c>
      <c r="Q235" s="15" t="s">
        <v>769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390</v>
      </c>
      <c r="D236" s="19" t="s">
        <v>391</v>
      </c>
      <c r="E236" s="16"/>
      <c r="F236" s="18">
        <v>61.84</v>
      </c>
      <c r="G236" s="18">
        <v>55.87</v>
      </c>
      <c r="H236" s="18">
        <v>49.91</v>
      </c>
      <c r="I236" s="17"/>
      <c r="J236" s="18">
        <v>64.239999999999995</v>
      </c>
      <c r="K236" s="18">
        <v>76.16</v>
      </c>
      <c r="L236" s="18">
        <v>95.46</v>
      </c>
      <c r="M236" s="18"/>
      <c r="N236" s="18">
        <v>30.871633337999999</v>
      </c>
      <c r="O236" s="18">
        <v>28.754663049999998</v>
      </c>
      <c r="P236" s="19" t="s">
        <v>16</v>
      </c>
      <c r="Q236" s="14" t="s">
        <v>770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392</v>
      </c>
      <c r="D237" s="20" t="s">
        <v>393</v>
      </c>
      <c r="E237" s="16"/>
      <c r="F237" s="17">
        <v>6.12</v>
      </c>
      <c r="G237" s="17">
        <v>5.46</v>
      </c>
      <c r="H237" s="17">
        <v>4.8099999999999996</v>
      </c>
      <c r="I237" s="17"/>
      <c r="J237" s="17">
        <v>6.42</v>
      </c>
      <c r="K237" s="17">
        <v>7.72</v>
      </c>
      <c r="L237" s="17">
        <v>9.83</v>
      </c>
      <c r="M237" s="17"/>
      <c r="N237" s="17">
        <v>42.896281918</v>
      </c>
      <c r="O237" s="36">
        <v>3.0953851500000003</v>
      </c>
      <c r="P237" s="20" t="s">
        <v>16</v>
      </c>
      <c r="Q237" s="15" t="s">
        <v>771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392</v>
      </c>
      <c r="D238" s="19" t="s">
        <v>394</v>
      </c>
      <c r="E238" s="16"/>
      <c r="F238" s="18">
        <v>6.08</v>
      </c>
      <c r="G238" s="18">
        <v>5.43</v>
      </c>
      <c r="H238" s="18">
        <v>4.78</v>
      </c>
      <c r="I238" s="17"/>
      <c r="J238" s="18">
        <v>6.43</v>
      </c>
      <c r="K238" s="18">
        <v>7.72</v>
      </c>
      <c r="L238" s="18">
        <v>9.82</v>
      </c>
      <c r="M238" s="18"/>
      <c r="N238" s="18">
        <v>41.790345705</v>
      </c>
      <c r="O238" s="18">
        <v>80.466461949999996</v>
      </c>
      <c r="P238" s="19" t="s">
        <v>16</v>
      </c>
      <c r="Q238" s="14" t="s">
        <v>772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395</v>
      </c>
      <c r="D239" s="20" t="s">
        <v>396</v>
      </c>
      <c r="E239" s="16"/>
      <c r="F239" s="17">
        <v>74.06</v>
      </c>
      <c r="G239" s="17">
        <v>64.569999999999993</v>
      </c>
      <c r="H239" s="17">
        <v>55.09</v>
      </c>
      <c r="I239" s="17"/>
      <c r="J239" s="17">
        <v>76.709999999999994</v>
      </c>
      <c r="K239" s="17">
        <v>95.67</v>
      </c>
      <c r="L239" s="17">
        <v>126.35</v>
      </c>
      <c r="M239" s="17"/>
      <c r="N239" s="17">
        <v>26.166245673999999</v>
      </c>
      <c r="O239" s="36">
        <v>1954.9600367999999</v>
      </c>
      <c r="P239" s="20" t="s">
        <v>16</v>
      </c>
      <c r="Q239" s="15" t="s">
        <v>773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397</v>
      </c>
      <c r="D240" s="19" t="s">
        <v>398</v>
      </c>
      <c r="E240" s="16"/>
      <c r="F240" s="18">
        <v>19.21</v>
      </c>
      <c r="G240" s="18">
        <v>17.940000000000001</v>
      </c>
      <c r="H240" s="18">
        <v>16.670000000000002</v>
      </c>
      <c r="I240" s="17"/>
      <c r="J240" s="18">
        <v>20.36</v>
      </c>
      <c r="K240" s="18">
        <v>22.89</v>
      </c>
      <c r="L240" s="18">
        <v>26.99</v>
      </c>
      <c r="M240" s="18"/>
      <c r="N240" s="18">
        <v>25.272076603999999</v>
      </c>
      <c r="O240" s="18">
        <v>5.0290283499999999</v>
      </c>
      <c r="P240" s="19" t="s">
        <v>16</v>
      </c>
      <c r="Q240" s="14" t="s">
        <v>774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399</v>
      </c>
      <c r="D241" s="20" t="s">
        <v>400</v>
      </c>
      <c r="E241" s="16"/>
      <c r="F241" s="17">
        <v>3.28</v>
      </c>
      <c r="G241" s="17">
        <v>2.71</v>
      </c>
      <c r="H241" s="17">
        <v>2.14</v>
      </c>
      <c r="I241" s="17"/>
      <c r="J241" s="17">
        <v>3.47</v>
      </c>
      <c r="K241" s="17">
        <v>4.5999999999999996</v>
      </c>
      <c r="L241" s="17">
        <v>6.43</v>
      </c>
      <c r="M241" s="17"/>
      <c r="N241" s="17">
        <v>25.712347974</v>
      </c>
      <c r="O241" s="36">
        <v>72.083785800000001</v>
      </c>
      <c r="P241" s="20" t="s">
        <v>16</v>
      </c>
      <c r="Q241" s="15" t="s">
        <v>775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401</v>
      </c>
      <c r="D242" s="19" t="s">
        <v>402</v>
      </c>
      <c r="E242" s="16"/>
      <c r="F242" s="18">
        <v>29.06</v>
      </c>
      <c r="G242" s="18">
        <v>26.16</v>
      </c>
      <c r="H242" s="18">
        <v>23.27</v>
      </c>
      <c r="I242" s="17"/>
      <c r="J242" s="18">
        <v>30.28</v>
      </c>
      <c r="K242" s="18">
        <v>36.06</v>
      </c>
      <c r="L242" s="18">
        <v>45.43</v>
      </c>
      <c r="M242" s="18"/>
      <c r="N242" s="18">
        <v>48.559143046999999</v>
      </c>
      <c r="O242" s="18">
        <v>290.64312784999998</v>
      </c>
      <c r="P242" s="19" t="s">
        <v>16</v>
      </c>
      <c r="Q242" s="14" t="s">
        <v>776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490</v>
      </c>
      <c r="D243" s="20" t="s">
        <v>491</v>
      </c>
      <c r="E243" s="16"/>
      <c r="F243" s="17">
        <v>77.900000000000006</v>
      </c>
      <c r="G243" s="17">
        <v>71.260000000000005</v>
      </c>
      <c r="H243" s="17">
        <v>64.62</v>
      </c>
      <c r="I243" s="17"/>
      <c r="J243" s="17">
        <v>79.78</v>
      </c>
      <c r="K243" s="17">
        <v>93.05</v>
      </c>
      <c r="L243" s="17">
        <v>114.54</v>
      </c>
      <c r="M243" s="17"/>
      <c r="N243" s="17">
        <v>33.522031646999999</v>
      </c>
      <c r="O243" s="36">
        <v>2.0585460554999999</v>
      </c>
      <c r="P243" s="20" t="s">
        <v>16</v>
      </c>
      <c r="Q243" s="15" t="s">
        <v>777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403</v>
      </c>
      <c r="D244" s="19" t="s">
        <v>404</v>
      </c>
      <c r="E244" s="16"/>
      <c r="F244" s="18">
        <v>13.72</v>
      </c>
      <c r="G244" s="18">
        <v>12.13</v>
      </c>
      <c r="H244" s="18">
        <v>10.54</v>
      </c>
      <c r="I244" s="17"/>
      <c r="J244" s="18">
        <v>17.38</v>
      </c>
      <c r="K244" s="18">
        <v>20.55</v>
      </c>
      <c r="L244" s="18">
        <v>25.68</v>
      </c>
      <c r="M244" s="18"/>
      <c r="N244" s="18">
        <v>58.593244167999998</v>
      </c>
      <c r="O244" s="18">
        <v>5.5592086499999995</v>
      </c>
      <c r="P244" s="19" t="s">
        <v>19</v>
      </c>
      <c r="Q244" s="14" t="s">
        <v>778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779</v>
      </c>
      <c r="D245" s="20" t="s">
        <v>780</v>
      </c>
      <c r="E245" s="16"/>
      <c r="F245" s="17">
        <v>4.13</v>
      </c>
      <c r="G245" s="17">
        <v>3.82</v>
      </c>
      <c r="H245" s="17">
        <v>3.52</v>
      </c>
      <c r="I245" s="17"/>
      <c r="J245" s="17">
        <v>4.88</v>
      </c>
      <c r="K245" s="17">
        <v>5.48</v>
      </c>
      <c r="L245" s="17">
        <v>6.46</v>
      </c>
      <c r="M245" s="17"/>
      <c r="N245" s="17">
        <v>52.838203149000002</v>
      </c>
      <c r="O245" s="36">
        <v>1.4446162499999999</v>
      </c>
      <c r="P245" s="20" t="s">
        <v>19</v>
      </c>
      <c r="Q245" s="15" t="s">
        <v>781</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405</v>
      </c>
      <c r="D246" s="19" t="s">
        <v>406</v>
      </c>
      <c r="E246" s="16"/>
      <c r="F246" s="18">
        <v>23.02</v>
      </c>
      <c r="G246" s="18">
        <v>19.04</v>
      </c>
      <c r="H246" s="18">
        <v>15.06</v>
      </c>
      <c r="I246" s="17"/>
      <c r="J246" s="18">
        <v>25.66</v>
      </c>
      <c r="K246" s="18">
        <v>33.61</v>
      </c>
      <c r="L246" s="18">
        <v>46.48</v>
      </c>
      <c r="M246" s="18"/>
      <c r="N246" s="18">
        <v>23.986599090999999</v>
      </c>
      <c r="O246" s="18">
        <v>135.42705715</v>
      </c>
      <c r="P246" s="19" t="s">
        <v>16</v>
      </c>
      <c r="Q246" s="14" t="s">
        <v>782</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407</v>
      </c>
      <c r="D247" s="20" t="s">
        <v>408</v>
      </c>
      <c r="E247" s="16"/>
      <c r="F247" s="17">
        <v>1.25</v>
      </c>
      <c r="G247" s="17">
        <v>1.03</v>
      </c>
      <c r="H247" s="17">
        <v>0.82</v>
      </c>
      <c r="I247" s="17"/>
      <c r="J247" s="17">
        <v>1.33</v>
      </c>
      <c r="K247" s="17">
        <v>1.75</v>
      </c>
      <c r="L247" s="17">
        <v>2.4300000000000002</v>
      </c>
      <c r="M247" s="17"/>
      <c r="N247" s="17">
        <v>43.429466423000001</v>
      </c>
      <c r="O247" s="36">
        <v>2.8898467999999999</v>
      </c>
      <c r="P247" s="20" t="s">
        <v>16</v>
      </c>
      <c r="Q247" s="15" t="s">
        <v>783</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409</v>
      </c>
      <c r="D248" s="19" t="s">
        <v>410</v>
      </c>
      <c r="E248" s="16"/>
      <c r="F248" s="18">
        <v>15.93</v>
      </c>
      <c r="G248" s="18">
        <v>14.6</v>
      </c>
      <c r="H248" s="18">
        <v>13.27</v>
      </c>
      <c r="I248" s="17"/>
      <c r="J248" s="18">
        <v>16.489999999999998</v>
      </c>
      <c r="K248" s="18">
        <v>19.14</v>
      </c>
      <c r="L248" s="18">
        <v>23.44</v>
      </c>
      <c r="M248" s="18"/>
      <c r="N248" s="18">
        <v>26.656023388000001</v>
      </c>
      <c r="O248" s="18">
        <v>30.077362150000003</v>
      </c>
      <c r="P248" s="19" t="s">
        <v>16</v>
      </c>
      <c r="Q248" s="14" t="s">
        <v>784</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411</v>
      </c>
      <c r="D249" s="20" t="s">
        <v>412</v>
      </c>
      <c r="E249" s="16"/>
      <c r="F249" s="17">
        <v>44.95</v>
      </c>
      <c r="G249" s="17">
        <v>40.83</v>
      </c>
      <c r="H249" s="17">
        <v>36.71</v>
      </c>
      <c r="I249" s="17"/>
      <c r="J249" s="17">
        <v>46.85</v>
      </c>
      <c r="K249" s="17">
        <v>55.08</v>
      </c>
      <c r="L249" s="17">
        <v>68.400000000000006</v>
      </c>
      <c r="M249" s="17"/>
      <c r="N249" s="17">
        <v>38.873921287999998</v>
      </c>
      <c r="O249" s="36">
        <v>357.68464534999998</v>
      </c>
      <c r="P249" s="20" t="s">
        <v>16</v>
      </c>
      <c r="Q249" s="15" t="s">
        <v>785</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473</v>
      </c>
      <c r="D250" s="19" t="s">
        <v>474</v>
      </c>
      <c r="E250" s="16"/>
      <c r="F250" s="18">
        <v>1543.93</v>
      </c>
      <c r="G250" s="18">
        <v>1250.75</v>
      </c>
      <c r="H250" s="18">
        <v>957.58</v>
      </c>
      <c r="I250" s="17"/>
      <c r="J250" s="18">
        <v>1669.89</v>
      </c>
      <c r="K250" s="18">
        <v>2256.23</v>
      </c>
      <c r="L250" s="18">
        <v>3205.02</v>
      </c>
      <c r="M250" s="18"/>
      <c r="N250" s="18">
        <v>73.014228848000002</v>
      </c>
      <c r="O250" s="18">
        <v>3.0185073280000001</v>
      </c>
      <c r="P250" s="19" t="s">
        <v>19</v>
      </c>
      <c r="Q250" s="14" t="s">
        <v>786</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413</v>
      </c>
      <c r="D251" s="20" t="s">
        <v>414</v>
      </c>
      <c r="E251" s="16"/>
      <c r="F251" s="17">
        <v>8.75</v>
      </c>
      <c r="G251" s="17">
        <v>7.94</v>
      </c>
      <c r="H251" s="17">
        <v>7.14</v>
      </c>
      <c r="I251" s="17"/>
      <c r="J251" s="17">
        <v>8.93</v>
      </c>
      <c r="K251" s="17">
        <v>10.53</v>
      </c>
      <c r="L251" s="17">
        <v>13.13</v>
      </c>
      <c r="M251" s="17"/>
      <c r="N251" s="17">
        <v>34.605144828</v>
      </c>
      <c r="O251" s="36">
        <v>5.3848837500000002</v>
      </c>
      <c r="P251" s="20" t="s">
        <v>16</v>
      </c>
      <c r="Q251" s="15" t="s">
        <v>787</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415</v>
      </c>
      <c r="D252" s="19" t="s">
        <v>416</v>
      </c>
      <c r="E252" s="16"/>
      <c r="F252" s="18" t="s">
        <v>36</v>
      </c>
      <c r="G252" s="18" t="s">
        <v>36</v>
      </c>
      <c r="H252" s="18" t="s">
        <v>36</v>
      </c>
      <c r="I252" s="17"/>
      <c r="J252" s="18" t="s">
        <v>36</v>
      </c>
      <c r="K252" s="18" t="s">
        <v>36</v>
      </c>
      <c r="L252" s="18" t="s">
        <v>36</v>
      </c>
      <c r="M252" s="18"/>
      <c r="N252" s="18" t="s">
        <v>36</v>
      </c>
      <c r="O252" s="18" t="s">
        <v>36</v>
      </c>
      <c r="P252" s="19" t="s">
        <v>36</v>
      </c>
      <c r="Q252" s="14" t="s">
        <v>37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417</v>
      </c>
      <c r="D253" s="20" t="s">
        <v>418</v>
      </c>
      <c r="E253" s="16"/>
      <c r="F253" s="17">
        <v>9.4700000000000006</v>
      </c>
      <c r="G253" s="17">
        <v>7.67</v>
      </c>
      <c r="H253" s="17">
        <v>5.87</v>
      </c>
      <c r="I253" s="17"/>
      <c r="J253" s="17">
        <v>10.17</v>
      </c>
      <c r="K253" s="17">
        <v>13.76</v>
      </c>
      <c r="L253" s="17">
        <v>19.579999999999998</v>
      </c>
      <c r="M253" s="17"/>
      <c r="N253" s="17">
        <v>26.976441812000001</v>
      </c>
      <c r="O253" s="36">
        <v>53.8412188</v>
      </c>
      <c r="P253" s="20" t="s">
        <v>16</v>
      </c>
      <c r="Q253" s="15" t="s">
        <v>788</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509</v>
      </c>
      <c r="D254" s="20" t="s">
        <v>510</v>
      </c>
      <c r="E254" s="16"/>
      <c r="F254" s="17">
        <v>10.07</v>
      </c>
      <c r="G254" s="17">
        <v>9.8000000000000007</v>
      </c>
      <c r="H254" s="17">
        <v>9.5399999999999991</v>
      </c>
      <c r="I254" s="17"/>
      <c r="J254" s="17">
        <v>10.76</v>
      </c>
      <c r="K254" s="17">
        <v>11.28</v>
      </c>
      <c r="L254" s="17">
        <v>12.13</v>
      </c>
      <c r="M254" s="17"/>
      <c r="N254" s="17">
        <v>48.756180309999998</v>
      </c>
      <c r="O254" s="36">
        <v>2.3424619130000002</v>
      </c>
      <c r="P254" s="20" t="s">
        <v>19</v>
      </c>
      <c r="Q254" s="15" t="s">
        <v>789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790</v>
      </c>
      <c r="D255" s="19" t="s">
        <v>791</v>
      </c>
      <c r="E255" s="16"/>
      <c r="F255" s="18">
        <v>52.45</v>
      </c>
      <c r="G255" s="18">
        <v>49.35</v>
      </c>
      <c r="H255" s="18">
        <v>46.26</v>
      </c>
      <c r="I255" s="17"/>
      <c r="J255" s="18">
        <v>52.68</v>
      </c>
      <c r="K255" s="18">
        <v>58.86</v>
      </c>
      <c r="L255" s="18">
        <v>68.86</v>
      </c>
      <c r="M255" s="18"/>
      <c r="N255" s="18">
        <v>50.427196991000002</v>
      </c>
      <c r="O255" s="18">
        <v>1.699115164</v>
      </c>
      <c r="P255" s="19" t="s">
        <v>16</v>
      </c>
      <c r="Q255" s="14" t="s">
        <v>792</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419</v>
      </c>
      <c r="D256" s="20" t="s">
        <v>420</v>
      </c>
      <c r="E256" s="16"/>
      <c r="F256" s="17">
        <v>180.21</v>
      </c>
      <c r="G256" s="17">
        <v>167.96</v>
      </c>
      <c r="H256" s="17">
        <v>155.71</v>
      </c>
      <c r="I256" s="17"/>
      <c r="J256" s="17">
        <v>185.01</v>
      </c>
      <c r="K256" s="17">
        <v>209.5</v>
      </c>
      <c r="L256" s="17">
        <v>249.14</v>
      </c>
      <c r="M256" s="17"/>
      <c r="N256" s="17">
        <v>44.076923723</v>
      </c>
      <c r="O256" s="36">
        <v>3.6700703765</v>
      </c>
      <c r="P256" s="20" t="s">
        <v>16</v>
      </c>
      <c r="Q256" s="15" t="s">
        <v>793</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421</v>
      </c>
      <c r="D257" s="19" t="s">
        <v>422</v>
      </c>
      <c r="E257" s="16"/>
      <c r="F257" s="18">
        <v>45.64</v>
      </c>
      <c r="G257" s="18">
        <v>38.6</v>
      </c>
      <c r="H257" s="18">
        <v>31.56</v>
      </c>
      <c r="I257" s="17"/>
      <c r="J257" s="18">
        <v>64.25</v>
      </c>
      <c r="K257" s="18">
        <v>78.319999999999993</v>
      </c>
      <c r="L257" s="18">
        <v>101.08</v>
      </c>
      <c r="M257" s="18"/>
      <c r="N257" s="18">
        <v>47.407087619999999</v>
      </c>
      <c r="O257" s="18">
        <v>4.7350712565000004</v>
      </c>
      <c r="P257" s="19" t="s">
        <v>19</v>
      </c>
      <c r="Q257" s="14" t="s">
        <v>794</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423</v>
      </c>
      <c r="D258" s="20" t="s">
        <v>424</v>
      </c>
      <c r="E258" s="16"/>
      <c r="F258" s="17">
        <v>103.05</v>
      </c>
      <c r="G258" s="17">
        <v>99.7</v>
      </c>
      <c r="H258" s="17">
        <v>96.36</v>
      </c>
      <c r="I258" s="17"/>
      <c r="J258" s="17">
        <v>104.15</v>
      </c>
      <c r="K258" s="17">
        <v>110.83</v>
      </c>
      <c r="L258" s="17">
        <v>121.65</v>
      </c>
      <c r="M258" s="17"/>
      <c r="N258" s="17">
        <v>29.861490951</v>
      </c>
      <c r="O258" s="36">
        <v>5.4175920425000008</v>
      </c>
      <c r="P258" s="20" t="s">
        <v>16</v>
      </c>
      <c r="Q258" s="15" t="s">
        <v>795</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481</v>
      </c>
      <c r="D259" s="19" t="s">
        <v>482</v>
      </c>
      <c r="E259" s="16"/>
      <c r="F259" s="18">
        <v>32.5</v>
      </c>
      <c r="G259" s="18">
        <v>26.81</v>
      </c>
      <c r="H259" s="18">
        <v>21.12</v>
      </c>
      <c r="I259" s="17"/>
      <c r="J259" s="18">
        <v>47.71</v>
      </c>
      <c r="K259" s="18">
        <v>59.08</v>
      </c>
      <c r="L259" s="18">
        <v>77.489999999999995</v>
      </c>
      <c r="M259" s="18"/>
      <c r="N259" s="18">
        <v>47.705867431000001</v>
      </c>
      <c r="O259" s="18">
        <v>1.386490572</v>
      </c>
      <c r="P259" s="19" t="s">
        <v>19</v>
      </c>
      <c r="Q259" s="14" t="s">
        <v>796</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797</v>
      </c>
      <c r="D260" s="20" t="s">
        <v>798</v>
      </c>
      <c r="E260" s="16"/>
      <c r="F260" s="17">
        <v>91.07</v>
      </c>
      <c r="G260" s="17">
        <v>87.82</v>
      </c>
      <c r="H260" s="17">
        <v>84.57</v>
      </c>
      <c r="I260" s="17"/>
      <c r="J260" s="17">
        <v>92.79</v>
      </c>
      <c r="K260" s="17">
        <v>99.28</v>
      </c>
      <c r="L260" s="17">
        <v>109.79</v>
      </c>
      <c r="M260" s="17"/>
      <c r="N260" s="17">
        <v>38.279688106999998</v>
      </c>
      <c r="O260" s="36">
        <v>2.346101913</v>
      </c>
      <c r="P260" s="20" t="s">
        <v>16</v>
      </c>
      <c r="Q260" s="15" t="s">
        <v>799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532</v>
      </c>
      <c r="D261" s="19" t="s">
        <v>533</v>
      </c>
      <c r="E261" s="16"/>
      <c r="F261" s="18">
        <v>36.25</v>
      </c>
      <c r="G261" s="18">
        <v>29.63</v>
      </c>
      <c r="H261" s="18">
        <v>23.01</v>
      </c>
      <c r="I261" s="17"/>
      <c r="J261" s="18">
        <v>38.049999999999997</v>
      </c>
      <c r="K261" s="18">
        <v>51.28</v>
      </c>
      <c r="L261" s="18">
        <v>72.69</v>
      </c>
      <c r="M261" s="18"/>
      <c r="N261" s="18">
        <v>19.987323154999999</v>
      </c>
      <c r="O261" s="18">
        <v>1.7725529870000001</v>
      </c>
      <c r="P261" s="19" t="s">
        <v>16</v>
      </c>
      <c r="Q261" s="14" t="s">
        <v>800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425</v>
      </c>
      <c r="D262" s="19" t="s">
        <v>426</v>
      </c>
      <c r="E262" s="16"/>
      <c r="F262" s="18">
        <v>41.79</v>
      </c>
      <c r="G262" s="18">
        <v>32.9</v>
      </c>
      <c r="H262" s="18">
        <v>24.02</v>
      </c>
      <c r="I262" s="17"/>
      <c r="J262" s="18">
        <v>43.4</v>
      </c>
      <c r="K262" s="18">
        <v>61.16</v>
      </c>
      <c r="L262" s="18">
        <v>89.91</v>
      </c>
      <c r="M262" s="18"/>
      <c r="N262" s="18">
        <v>18.865355847</v>
      </c>
      <c r="O262" s="18">
        <v>3.7230938655000001</v>
      </c>
      <c r="P262" s="19" t="s">
        <v>16</v>
      </c>
      <c r="Q262" s="14" t="s">
        <v>801</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492</v>
      </c>
      <c r="D263" s="20" t="s">
        <v>493</v>
      </c>
      <c r="E263" s="16"/>
      <c r="F263" s="17">
        <v>40.9</v>
      </c>
      <c r="G263" s="17">
        <v>34.89</v>
      </c>
      <c r="H263" s="17">
        <v>28.89</v>
      </c>
      <c r="I263" s="17"/>
      <c r="J263" s="17">
        <v>42.5</v>
      </c>
      <c r="K263" s="17">
        <v>54.5</v>
      </c>
      <c r="L263" s="17">
        <v>73.92</v>
      </c>
      <c r="M263" s="17"/>
      <c r="N263" s="17">
        <v>33.288875111000003</v>
      </c>
      <c r="O263" s="36">
        <v>2.504550375</v>
      </c>
      <c r="P263" s="20" t="s">
        <v>16</v>
      </c>
      <c r="Q263" s="15" t="s">
        <v>802</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427</v>
      </c>
      <c r="D264" s="19" t="s">
        <v>428</v>
      </c>
      <c r="E264" s="16"/>
      <c r="F264" s="18">
        <v>81.95</v>
      </c>
      <c r="G264" s="18">
        <v>67.78</v>
      </c>
      <c r="H264" s="18">
        <v>53.62</v>
      </c>
      <c r="I264" s="17"/>
      <c r="J264" s="18">
        <v>119.5</v>
      </c>
      <c r="K264" s="18">
        <v>147.82</v>
      </c>
      <c r="L264" s="18">
        <v>193.65</v>
      </c>
      <c r="M264" s="18"/>
      <c r="N264" s="18">
        <v>46.239654805999997</v>
      </c>
      <c r="O264" s="18">
        <v>13.916160572999999</v>
      </c>
      <c r="P264" s="19" t="s">
        <v>19</v>
      </c>
      <c r="Q264" s="14" t="s">
        <v>803</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429</v>
      </c>
      <c r="D265" s="20" t="s">
        <v>430</v>
      </c>
      <c r="E265" s="16"/>
      <c r="F265" s="17">
        <v>32.07</v>
      </c>
      <c r="G265" s="17">
        <v>23.58</v>
      </c>
      <c r="H265" s="17">
        <v>15.1</v>
      </c>
      <c r="I265" s="17"/>
      <c r="J265" s="17">
        <v>54.52</v>
      </c>
      <c r="K265" s="17">
        <v>71.48</v>
      </c>
      <c r="L265" s="17">
        <v>98.93</v>
      </c>
      <c r="M265" s="17"/>
      <c r="N265" s="17">
        <v>50.625005883</v>
      </c>
      <c r="O265" s="36">
        <v>13.576776664999999</v>
      </c>
      <c r="P265" s="20" t="s">
        <v>19</v>
      </c>
      <c r="Q265" s="15" t="s">
        <v>804</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431</v>
      </c>
      <c r="D266" s="19" t="s">
        <v>432</v>
      </c>
      <c r="E266" s="16"/>
      <c r="F266" s="18">
        <v>48.11</v>
      </c>
      <c r="G266" s="18">
        <v>39.119999999999997</v>
      </c>
      <c r="H266" s="18">
        <v>30.13</v>
      </c>
      <c r="I266" s="17"/>
      <c r="J266" s="18">
        <v>72.150000000000006</v>
      </c>
      <c r="K266" s="18">
        <v>90.12</v>
      </c>
      <c r="L266" s="18">
        <v>119.2</v>
      </c>
      <c r="M266" s="18"/>
      <c r="N266" s="18">
        <v>47.957038103000002</v>
      </c>
      <c r="O266" s="18">
        <v>28.811183579000001</v>
      </c>
      <c r="P266" s="19" t="s">
        <v>19</v>
      </c>
      <c r="Q266" s="14" t="s">
        <v>805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433</v>
      </c>
      <c r="D267" s="20" t="s">
        <v>434</v>
      </c>
      <c r="E267" s="16"/>
      <c r="F267" s="17">
        <v>61.07</v>
      </c>
      <c r="G267" s="17">
        <v>50.38</v>
      </c>
      <c r="H267" s="17">
        <v>39.700000000000003</v>
      </c>
      <c r="I267" s="17"/>
      <c r="J267" s="17">
        <v>89.49</v>
      </c>
      <c r="K267" s="17">
        <v>110.85</v>
      </c>
      <c r="L267" s="17">
        <v>145.41999999999999</v>
      </c>
      <c r="M267" s="17"/>
      <c r="N267" s="17">
        <v>46.623582704</v>
      </c>
      <c r="O267" s="36">
        <v>2.8507000910000002</v>
      </c>
      <c r="P267" s="20" t="s">
        <v>19</v>
      </c>
      <c r="Q267" s="15" t="s">
        <v>806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435</v>
      </c>
      <c r="D268" s="19" t="s">
        <v>436</v>
      </c>
      <c r="E268" s="16"/>
      <c r="F268" s="18">
        <v>130.88</v>
      </c>
      <c r="G268" s="18">
        <v>125.2</v>
      </c>
      <c r="H268" s="18">
        <v>119.52</v>
      </c>
      <c r="I268" s="17"/>
      <c r="J268" s="18">
        <v>132.68</v>
      </c>
      <c r="K268" s="18">
        <v>144.03</v>
      </c>
      <c r="L268" s="18">
        <v>162.41</v>
      </c>
      <c r="M268" s="18"/>
      <c r="N268" s="18">
        <v>20.226339207999999</v>
      </c>
      <c r="O268" s="18">
        <v>5.9336735139999996</v>
      </c>
      <c r="P268" s="19" t="s">
        <v>16</v>
      </c>
      <c r="Q268" s="14" t="s">
        <v>807</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808</v>
      </c>
      <c r="D269" s="20" t="s">
        <v>809</v>
      </c>
      <c r="E269" s="16"/>
      <c r="F269" s="17">
        <v>123.61</v>
      </c>
      <c r="G269" s="17">
        <v>116.69</v>
      </c>
      <c r="H269" s="17">
        <v>109.77</v>
      </c>
      <c r="I269" s="17"/>
      <c r="J269" s="17">
        <v>131.44</v>
      </c>
      <c r="K269" s="17">
        <v>145.27000000000001</v>
      </c>
      <c r="L269" s="17">
        <v>167.65</v>
      </c>
      <c r="M269" s="17"/>
      <c r="N269" s="17">
        <v>60.141294211999998</v>
      </c>
      <c r="O269" s="36">
        <v>7.3005494410000003</v>
      </c>
      <c r="P269" s="20" t="s">
        <v>19</v>
      </c>
      <c r="Q269" s="15" t="s">
        <v>810</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811</v>
      </c>
      <c r="D270" s="19" t="s">
        <v>812</v>
      </c>
      <c r="E270" s="16"/>
      <c r="F270" s="18">
        <v>50.35</v>
      </c>
      <c r="G270" s="18">
        <v>48.55</v>
      </c>
      <c r="H270" s="18">
        <v>46.76</v>
      </c>
      <c r="I270" s="17"/>
      <c r="J270" s="18">
        <v>54.65</v>
      </c>
      <c r="K270" s="18">
        <v>58.23</v>
      </c>
      <c r="L270" s="18">
        <v>64.040000000000006</v>
      </c>
      <c r="M270" s="18"/>
      <c r="N270" s="18">
        <v>50.779866234000004</v>
      </c>
      <c r="O270" s="18">
        <v>1.698745956</v>
      </c>
      <c r="P270" s="19" t="s">
        <v>19</v>
      </c>
      <c r="Q270" s="14" t="s">
        <v>813</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814</v>
      </c>
      <c r="D271" s="20" t="s">
        <v>815</v>
      </c>
      <c r="E271" s="16"/>
      <c r="F271" s="17">
        <v>68.5</v>
      </c>
      <c r="G271" s="17">
        <v>56.55</v>
      </c>
      <c r="H271" s="17">
        <v>44.6</v>
      </c>
      <c r="I271" s="17"/>
      <c r="J271" s="17">
        <v>100</v>
      </c>
      <c r="K271" s="17">
        <v>123.89</v>
      </c>
      <c r="L271" s="17">
        <v>162.56</v>
      </c>
      <c r="M271" s="17"/>
      <c r="N271" s="17">
        <v>46.795598824000002</v>
      </c>
      <c r="O271" s="36">
        <v>1.6512890050000002</v>
      </c>
      <c r="P271" s="20" t="s">
        <v>19</v>
      </c>
      <c r="Q271" s="15" t="s">
        <v>816</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437</v>
      </c>
      <c r="D272" s="19" t="s">
        <v>438</v>
      </c>
      <c r="E272" s="16"/>
      <c r="F272" s="18">
        <v>172.75</v>
      </c>
      <c r="G272" s="18">
        <v>160.86000000000001</v>
      </c>
      <c r="H272" s="18">
        <v>148.97</v>
      </c>
      <c r="I272" s="17"/>
      <c r="J272" s="18">
        <v>178.04</v>
      </c>
      <c r="K272" s="18">
        <v>201.81</v>
      </c>
      <c r="L272" s="18">
        <v>240.28</v>
      </c>
      <c r="M272" s="18"/>
      <c r="N272" s="18">
        <v>45.449047471</v>
      </c>
      <c r="O272" s="18">
        <v>1116.6122471000001</v>
      </c>
      <c r="P272" s="19" t="s">
        <v>16</v>
      </c>
      <c r="Q272" s="14" t="s">
        <v>817</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818</v>
      </c>
      <c r="D273" s="20" t="s">
        <v>819</v>
      </c>
      <c r="E273" s="16"/>
      <c r="F273" s="17">
        <v>86.22</v>
      </c>
      <c r="G273" s="17">
        <v>82.92</v>
      </c>
      <c r="H273" s="17">
        <v>79.62</v>
      </c>
      <c r="I273" s="17"/>
      <c r="J273" s="17">
        <v>87.57</v>
      </c>
      <c r="K273" s="17">
        <v>94.16</v>
      </c>
      <c r="L273" s="17">
        <v>104.83</v>
      </c>
      <c r="M273" s="17"/>
      <c r="N273" s="17">
        <v>30.109095385</v>
      </c>
      <c r="O273" s="36">
        <v>2.7458334329999996</v>
      </c>
      <c r="P273" s="20" t="s">
        <v>16</v>
      </c>
      <c r="Q273" s="15" t="s">
        <v>820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470</v>
      </c>
      <c r="D274" s="19" t="s">
        <v>471</v>
      </c>
      <c r="E274" s="16"/>
      <c r="F274" s="18">
        <v>131.32</v>
      </c>
      <c r="G274" s="18">
        <v>124.71</v>
      </c>
      <c r="H274" s="18">
        <v>118.11</v>
      </c>
      <c r="I274" s="17"/>
      <c r="J274" s="18">
        <v>134.44999999999999</v>
      </c>
      <c r="K274" s="18">
        <v>147.65</v>
      </c>
      <c r="L274" s="18">
        <v>169.01</v>
      </c>
      <c r="M274" s="18"/>
      <c r="N274" s="18">
        <v>35.875401838999998</v>
      </c>
      <c r="O274" s="18">
        <v>3.4745273265000001</v>
      </c>
      <c r="P274" s="19" t="s">
        <v>16</v>
      </c>
      <c r="Q274" s="14" t="s">
        <v>821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534</v>
      </c>
      <c r="D275" s="20" t="s">
        <v>535</v>
      </c>
      <c r="E275" s="16"/>
      <c r="F275" s="17">
        <v>112.75</v>
      </c>
      <c r="G275" s="17">
        <v>101.97</v>
      </c>
      <c r="H275" s="17">
        <v>91.2</v>
      </c>
      <c r="I275" s="17"/>
      <c r="J275" s="17">
        <v>114.95</v>
      </c>
      <c r="K275" s="17">
        <v>136.49</v>
      </c>
      <c r="L275" s="17">
        <v>171.36</v>
      </c>
      <c r="M275" s="17"/>
      <c r="N275" s="17">
        <v>25.987950343000001</v>
      </c>
      <c r="O275" s="36">
        <v>14.806655731000001</v>
      </c>
      <c r="P275" s="20" t="s">
        <v>16</v>
      </c>
      <c r="Q275" s="15" t="s">
        <v>822</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823</v>
      </c>
      <c r="D276" s="19" t="s">
        <v>824</v>
      </c>
      <c r="E276" s="16"/>
      <c r="F276" s="18">
        <v>72.77</v>
      </c>
      <c r="G276" s="18">
        <v>70.25</v>
      </c>
      <c r="H276" s="18">
        <v>67.739999999999995</v>
      </c>
      <c r="I276" s="17"/>
      <c r="J276" s="18">
        <v>73.61</v>
      </c>
      <c r="K276" s="18">
        <v>78.63</v>
      </c>
      <c r="L276" s="18">
        <v>86.77</v>
      </c>
      <c r="M276" s="18"/>
      <c r="N276" s="18">
        <v>26.878287993000001</v>
      </c>
      <c r="O276" s="18">
        <v>5.2375050664999998</v>
      </c>
      <c r="P276" s="19" t="s">
        <v>16</v>
      </c>
      <c r="Q276" s="14" t="s">
        <v>825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494</v>
      </c>
      <c r="D277" s="20" t="s">
        <v>495</v>
      </c>
      <c r="E277" s="16"/>
      <c r="F277" s="17">
        <v>49.55</v>
      </c>
      <c r="G277" s="17">
        <v>47.03</v>
      </c>
      <c r="H277" s="17">
        <v>44.52</v>
      </c>
      <c r="I277" s="17"/>
      <c r="J277" s="17">
        <v>50.15</v>
      </c>
      <c r="K277" s="17">
        <v>55.17</v>
      </c>
      <c r="L277" s="17">
        <v>63.3</v>
      </c>
      <c r="M277" s="17"/>
      <c r="N277" s="17">
        <v>37.865052097000003</v>
      </c>
      <c r="O277" s="36">
        <v>11.981087683</v>
      </c>
      <c r="P277" s="20" t="s">
        <v>16</v>
      </c>
      <c r="Q277" s="15" t="s">
        <v>826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496</v>
      </c>
      <c r="D278" s="19" t="s">
        <v>497</v>
      </c>
      <c r="E278" s="16"/>
      <c r="F278" s="18">
        <v>84.3</v>
      </c>
      <c r="G278" s="18">
        <v>71.650000000000006</v>
      </c>
      <c r="H278" s="18">
        <v>59.01</v>
      </c>
      <c r="I278" s="17"/>
      <c r="J278" s="18">
        <v>88.28</v>
      </c>
      <c r="K278" s="18">
        <v>113.56</v>
      </c>
      <c r="L278" s="18">
        <v>154.47999999999999</v>
      </c>
      <c r="M278" s="18"/>
      <c r="N278" s="18">
        <v>54.157725948</v>
      </c>
      <c r="O278" s="18">
        <v>2.8353166274999997</v>
      </c>
      <c r="P278" s="19" t="s">
        <v>16</v>
      </c>
      <c r="Q278" s="14" t="s">
        <v>827</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439</v>
      </c>
      <c r="D279" s="20" t="s">
        <v>440</v>
      </c>
      <c r="E279" s="16"/>
      <c r="F279" s="17">
        <v>387.72</v>
      </c>
      <c r="G279" s="17">
        <v>373.53</v>
      </c>
      <c r="H279" s="17">
        <v>359.35</v>
      </c>
      <c r="I279" s="17"/>
      <c r="J279" s="17">
        <v>393</v>
      </c>
      <c r="K279" s="17">
        <v>421.36</v>
      </c>
      <c r="L279" s="17">
        <v>467.25</v>
      </c>
      <c r="M279" s="17"/>
      <c r="N279" s="17">
        <v>26.976660792000001</v>
      </c>
      <c r="O279" s="36">
        <v>74.380965676000002</v>
      </c>
      <c r="P279" s="20" t="s">
        <v>16</v>
      </c>
      <c r="Q279" s="15" t="s">
        <v>828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441</v>
      </c>
      <c r="D280" s="19" t="s">
        <v>442</v>
      </c>
      <c r="E280" s="16"/>
      <c r="F280" s="18">
        <v>106.54</v>
      </c>
      <c r="G280" s="18">
        <v>72.39</v>
      </c>
      <c r="H280" s="18">
        <v>38.25</v>
      </c>
      <c r="I280" s="17"/>
      <c r="J280" s="18">
        <v>114.4</v>
      </c>
      <c r="K280" s="18">
        <v>182.68</v>
      </c>
      <c r="L280" s="18">
        <v>293.18</v>
      </c>
      <c r="M280" s="18"/>
      <c r="N280" s="18">
        <v>25.878195376000001</v>
      </c>
      <c r="O280" s="18">
        <v>30.061969351999998</v>
      </c>
      <c r="P280" s="19" t="s">
        <v>16</v>
      </c>
      <c r="Q280" s="14" t="s">
        <v>829</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443</v>
      </c>
      <c r="D281" s="20" t="s">
        <v>444</v>
      </c>
      <c r="E281" s="16"/>
      <c r="F281" s="17">
        <v>110.16</v>
      </c>
      <c r="G281" s="17">
        <v>103.53</v>
      </c>
      <c r="H281" s="17">
        <v>96.91</v>
      </c>
      <c r="I281" s="17"/>
      <c r="J281" s="17">
        <v>114.84</v>
      </c>
      <c r="K281" s="17">
        <v>128.08000000000001</v>
      </c>
      <c r="L281" s="17">
        <v>149.52000000000001</v>
      </c>
      <c r="M281" s="17"/>
      <c r="N281" s="17">
        <v>34.582317295000003</v>
      </c>
      <c r="O281" s="36">
        <v>347.93437878999998</v>
      </c>
      <c r="P281" s="20" t="s">
        <v>16</v>
      </c>
      <c r="Q281" s="15" t="s">
        <v>830</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831</v>
      </c>
      <c r="D282" s="19" t="s">
        <v>832</v>
      </c>
      <c r="E282" s="16"/>
      <c r="F282" s="18">
        <v>108.27</v>
      </c>
      <c r="G282" s="18">
        <v>99.57</v>
      </c>
      <c r="H282" s="18">
        <v>90.88</v>
      </c>
      <c r="I282" s="17"/>
      <c r="J282" s="18">
        <v>111.18</v>
      </c>
      <c r="K282" s="18">
        <v>128.56</v>
      </c>
      <c r="L282" s="18">
        <v>156.69999999999999</v>
      </c>
      <c r="M282" s="18"/>
      <c r="N282" s="18">
        <v>71.438574879000001</v>
      </c>
      <c r="O282" s="18">
        <v>1.6612732400000001</v>
      </c>
      <c r="P282" s="19" t="s">
        <v>19</v>
      </c>
      <c r="Q282" s="14" t="s">
        <v>833</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834</v>
      </c>
      <c r="D283" s="20" t="s">
        <v>835</v>
      </c>
      <c r="E283" s="16"/>
      <c r="F283" s="17">
        <v>63</v>
      </c>
      <c r="G283" s="17">
        <v>58.7</v>
      </c>
      <c r="H283" s="17">
        <v>54.41</v>
      </c>
      <c r="I283" s="17"/>
      <c r="J283" s="17">
        <v>64.819999999999993</v>
      </c>
      <c r="K283" s="17">
        <v>73.400000000000006</v>
      </c>
      <c r="L283" s="17">
        <v>87.29</v>
      </c>
      <c r="M283" s="17"/>
      <c r="N283" s="17">
        <v>43.123807876999997</v>
      </c>
      <c r="O283" s="36">
        <v>1.7565884025</v>
      </c>
      <c r="P283" s="20" t="s">
        <v>16</v>
      </c>
      <c r="Q283" s="15" t="s">
        <v>836</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445</v>
      </c>
      <c r="D284" s="19" t="s">
        <v>446</v>
      </c>
      <c r="E284" s="16"/>
      <c r="F284" s="18">
        <v>181.35</v>
      </c>
      <c r="G284" s="18">
        <v>168.86</v>
      </c>
      <c r="H284" s="18">
        <v>156.38</v>
      </c>
      <c r="I284" s="17"/>
      <c r="J284" s="18">
        <v>186.69</v>
      </c>
      <c r="K284" s="18">
        <v>211.65</v>
      </c>
      <c r="L284" s="18">
        <v>252.05</v>
      </c>
      <c r="M284" s="18"/>
      <c r="N284" s="18">
        <v>44.671994130999998</v>
      </c>
      <c r="O284" s="18">
        <v>146.53640874000001</v>
      </c>
      <c r="P284" s="19" t="s">
        <v>16</v>
      </c>
      <c r="Q284" s="14" t="s">
        <v>837</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447</v>
      </c>
      <c r="D285" s="20" t="s">
        <v>448</v>
      </c>
      <c r="E285" s="16"/>
      <c r="F285" s="17">
        <v>126.99</v>
      </c>
      <c r="G285" s="17">
        <v>118.81</v>
      </c>
      <c r="H285" s="17">
        <v>110.63</v>
      </c>
      <c r="I285" s="17"/>
      <c r="J285" s="17">
        <v>130.07</v>
      </c>
      <c r="K285" s="17">
        <v>146.41999999999999</v>
      </c>
      <c r="L285" s="17">
        <v>172.89</v>
      </c>
      <c r="M285" s="17"/>
      <c r="N285" s="17">
        <v>44.587080176000001</v>
      </c>
      <c r="O285" s="36">
        <v>13.459324509</v>
      </c>
      <c r="P285" s="20" t="s">
        <v>16</v>
      </c>
      <c r="Q285" s="15" t="s">
        <v>838</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511</v>
      </c>
      <c r="D286" s="19" t="s">
        <v>512</v>
      </c>
      <c r="E286" s="16"/>
      <c r="F286" s="18">
        <v>176.01</v>
      </c>
      <c r="G286" s="18">
        <v>161.97999999999999</v>
      </c>
      <c r="H286" s="18">
        <v>147.94999999999999</v>
      </c>
      <c r="I286" s="17"/>
      <c r="J286" s="18">
        <v>182.11</v>
      </c>
      <c r="K286" s="18">
        <v>210.16</v>
      </c>
      <c r="L286" s="18">
        <v>255.55</v>
      </c>
      <c r="M286" s="18"/>
      <c r="N286" s="18">
        <v>32.379077371000001</v>
      </c>
      <c r="O286" s="18">
        <v>7.7331961865000007</v>
      </c>
      <c r="P286" s="19" t="s">
        <v>16</v>
      </c>
      <c r="Q286" s="14" t="s">
        <v>839</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449</v>
      </c>
      <c r="D287" s="20" t="s">
        <v>450</v>
      </c>
      <c r="E287" s="16"/>
      <c r="F287" s="17">
        <v>61.72</v>
      </c>
      <c r="G287" s="17">
        <v>59.56</v>
      </c>
      <c r="H287" s="17">
        <v>57.41</v>
      </c>
      <c r="I287" s="17"/>
      <c r="J287" s="17">
        <v>62.94</v>
      </c>
      <c r="K287" s="17">
        <v>67.239999999999995</v>
      </c>
      <c r="L287" s="17">
        <v>74.2</v>
      </c>
      <c r="M287" s="17"/>
      <c r="N287" s="17">
        <v>34.610378066000003</v>
      </c>
      <c r="O287" s="36">
        <v>12.928155812000002</v>
      </c>
      <c r="P287" s="20" t="s">
        <v>16</v>
      </c>
      <c r="Q287" s="15" t="s">
        <v>840</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451</v>
      </c>
      <c r="D288" s="19" t="s">
        <v>452</v>
      </c>
      <c r="E288" s="16"/>
      <c r="F288" s="18">
        <v>47.16</v>
      </c>
      <c r="G288" s="18">
        <v>45.36</v>
      </c>
      <c r="H288" s="18">
        <v>43.57</v>
      </c>
      <c r="I288" s="17"/>
      <c r="J288" s="18">
        <v>47.79</v>
      </c>
      <c r="K288" s="18">
        <v>51.37</v>
      </c>
      <c r="L288" s="18">
        <v>57.17</v>
      </c>
      <c r="M288" s="18"/>
      <c r="N288" s="18">
        <v>26.409908994999999</v>
      </c>
      <c r="O288" s="18">
        <v>5.7555884580000001</v>
      </c>
      <c r="P288" s="19" t="s">
        <v>16</v>
      </c>
      <c r="Q288" s="14" t="s">
        <v>841</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453</v>
      </c>
      <c r="D289" s="19" t="s">
        <v>454</v>
      </c>
      <c r="E289" s="16"/>
      <c r="F289" s="18">
        <v>98</v>
      </c>
      <c r="G289" s="18">
        <v>90.45</v>
      </c>
      <c r="H289" s="18">
        <v>82.91</v>
      </c>
      <c r="I289" s="17"/>
      <c r="J289" s="18">
        <v>99.93</v>
      </c>
      <c r="K289" s="18">
        <v>115.01</v>
      </c>
      <c r="L289" s="18">
        <v>139.41999999999999</v>
      </c>
      <c r="M289" s="18"/>
      <c r="N289" s="18">
        <v>35.129792893999998</v>
      </c>
      <c r="O289" s="18">
        <v>15.186489826999999</v>
      </c>
      <c r="P289" s="19" t="s">
        <v>16</v>
      </c>
      <c r="Q289" s="14" t="s">
        <v>842</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513</v>
      </c>
      <c r="D290" s="20" t="s">
        <v>514</v>
      </c>
      <c r="E290" s="16"/>
      <c r="F290" s="17">
        <v>122</v>
      </c>
      <c r="G290" s="17">
        <v>115.08</v>
      </c>
      <c r="H290" s="17">
        <v>108.16</v>
      </c>
      <c r="I290" s="17"/>
      <c r="J290" s="17">
        <v>125.47</v>
      </c>
      <c r="K290" s="17">
        <v>139.30000000000001</v>
      </c>
      <c r="L290" s="17">
        <v>161.68</v>
      </c>
      <c r="M290" s="17"/>
      <c r="N290" s="17">
        <v>38.021568916</v>
      </c>
      <c r="O290" s="36">
        <v>2.8078412020000001</v>
      </c>
      <c r="P290" s="20" t="s">
        <v>16</v>
      </c>
      <c r="Q290" s="15" t="s">
        <v>843</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468</v>
      </c>
      <c r="D291" s="19" t="s">
        <v>469</v>
      </c>
      <c r="E291" s="16"/>
      <c r="F291" s="18">
        <v>87.6</v>
      </c>
      <c r="G291" s="18">
        <v>81.11</v>
      </c>
      <c r="H291" s="18">
        <v>74.63</v>
      </c>
      <c r="I291" s="17"/>
      <c r="J291" s="18">
        <v>92.72</v>
      </c>
      <c r="K291" s="18">
        <v>105.68</v>
      </c>
      <c r="L291" s="18">
        <v>126.66</v>
      </c>
      <c r="M291" s="18"/>
      <c r="N291" s="18">
        <v>29.858844028</v>
      </c>
      <c r="O291" s="18">
        <v>3.4261213019999999</v>
      </c>
      <c r="P291" s="19" t="s">
        <v>16</v>
      </c>
      <c r="Q291" s="14" t="s">
        <v>844</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501</v>
      </c>
      <c r="D292" s="20" t="s">
        <v>502</v>
      </c>
      <c r="E292" s="16"/>
      <c r="F292" s="17">
        <v>137.38999999999999</v>
      </c>
      <c r="G292" s="17">
        <v>128.69</v>
      </c>
      <c r="H292" s="17">
        <v>119.99</v>
      </c>
      <c r="I292" s="17"/>
      <c r="J292" s="17">
        <v>140.91999999999999</v>
      </c>
      <c r="K292" s="17">
        <v>158.31</v>
      </c>
      <c r="L292" s="17">
        <v>186.46</v>
      </c>
      <c r="M292" s="17"/>
      <c r="N292" s="17">
        <v>43.869112794000003</v>
      </c>
      <c r="O292" s="36">
        <v>1.8596243724999999</v>
      </c>
      <c r="P292" s="20" t="s">
        <v>16</v>
      </c>
      <c r="Q292" s="15" t="s">
        <v>845</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846</v>
      </c>
      <c r="D293" s="19" t="s">
        <v>847</v>
      </c>
      <c r="E293" s="16"/>
      <c r="F293" s="18">
        <v>144.87</v>
      </c>
      <c r="G293" s="18">
        <v>135.04</v>
      </c>
      <c r="H293" s="18">
        <v>125.21</v>
      </c>
      <c r="I293" s="17"/>
      <c r="J293" s="18">
        <v>148.13999999999999</v>
      </c>
      <c r="K293" s="18">
        <v>167.79</v>
      </c>
      <c r="L293" s="18">
        <v>199.6</v>
      </c>
      <c r="M293" s="18"/>
      <c r="N293" s="18">
        <v>45.040938959000002</v>
      </c>
      <c r="O293" s="18">
        <v>4.7848009475</v>
      </c>
      <c r="P293" s="19" t="s">
        <v>16</v>
      </c>
      <c r="Q293" s="14" t="s">
        <v>848</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455</v>
      </c>
      <c r="D294" s="20" t="s">
        <v>456</v>
      </c>
      <c r="E294" s="16"/>
      <c r="F294" s="17">
        <v>22.01</v>
      </c>
      <c r="G294" s="17">
        <v>18.29</v>
      </c>
      <c r="H294" s="17">
        <v>14.57</v>
      </c>
      <c r="I294" s="17"/>
      <c r="J294" s="17">
        <v>31.86</v>
      </c>
      <c r="K294" s="17">
        <v>39.29</v>
      </c>
      <c r="L294" s="17">
        <v>51.32</v>
      </c>
      <c r="M294" s="17"/>
      <c r="N294" s="17">
        <v>45.568338005000001</v>
      </c>
      <c r="O294" s="36">
        <v>4.8890101000000001</v>
      </c>
      <c r="P294" s="20" t="s">
        <v>19</v>
      </c>
      <c r="Q294" s="15" t="s">
        <v>849</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850</v>
      </c>
      <c r="D295" s="19" t="s">
        <v>851</v>
      </c>
      <c r="E295" s="16"/>
      <c r="F295" s="18">
        <v>5.6</v>
      </c>
      <c r="G295" s="18">
        <v>4.0599999999999996</v>
      </c>
      <c r="H295" s="18">
        <v>2.52</v>
      </c>
      <c r="I295" s="17"/>
      <c r="J295" s="18">
        <v>9.7799999999999994</v>
      </c>
      <c r="K295" s="18">
        <v>12.85</v>
      </c>
      <c r="L295" s="18">
        <v>17.829999999999998</v>
      </c>
      <c r="M295" s="18"/>
      <c r="N295" s="18">
        <v>49.520878504999999</v>
      </c>
      <c r="O295" s="18">
        <v>1.3218072155</v>
      </c>
      <c r="P295" s="19" t="s">
        <v>19</v>
      </c>
      <c r="Q295" s="14" t="s">
        <v>852</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536</v>
      </c>
      <c r="D296" s="20" t="s">
        <v>537</v>
      </c>
      <c r="E296" s="16"/>
      <c r="F296" s="17">
        <v>7.84</v>
      </c>
      <c r="G296" s="17">
        <v>5.78</v>
      </c>
      <c r="H296" s="17">
        <v>3.73</v>
      </c>
      <c r="I296" s="17"/>
      <c r="J296" s="17">
        <v>13.31</v>
      </c>
      <c r="K296" s="17">
        <v>17.41</v>
      </c>
      <c r="L296" s="17">
        <v>24.05</v>
      </c>
      <c r="M296" s="17"/>
      <c r="N296" s="17">
        <v>52.023028193000002</v>
      </c>
      <c r="O296" s="36">
        <v>1.6594311509999999</v>
      </c>
      <c r="P296" s="20" t="s">
        <v>19</v>
      </c>
      <c r="Q296" s="15" t="s">
        <v>853</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457</v>
      </c>
      <c r="D297" s="19" t="s">
        <v>458</v>
      </c>
      <c r="E297" s="16"/>
      <c r="F297" s="18">
        <v>12.73</v>
      </c>
      <c r="G297" s="18">
        <v>9.2200000000000006</v>
      </c>
      <c r="H297" s="18">
        <v>5.71</v>
      </c>
      <c r="I297" s="17"/>
      <c r="J297" s="18">
        <v>22.32</v>
      </c>
      <c r="K297" s="18">
        <v>29.33</v>
      </c>
      <c r="L297" s="18">
        <v>40.68</v>
      </c>
      <c r="M297" s="18"/>
      <c r="N297" s="18">
        <v>51.522273779999999</v>
      </c>
      <c r="O297" s="18">
        <v>1.9914756785000001</v>
      </c>
      <c r="P297" s="19" t="s">
        <v>19</v>
      </c>
      <c r="Q297" s="14" t="s">
        <v>854</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538</v>
      </c>
      <c r="D298" s="20" t="s">
        <v>539</v>
      </c>
      <c r="E298" s="16"/>
      <c r="F298" s="17">
        <v>7.63</v>
      </c>
      <c r="G298" s="17">
        <v>7.21</v>
      </c>
      <c r="H298" s="17">
        <v>6.79</v>
      </c>
      <c r="I298" s="17"/>
      <c r="J298" s="17">
        <v>7.77</v>
      </c>
      <c r="K298" s="17">
        <v>8.6</v>
      </c>
      <c r="L298" s="17">
        <v>9.9499999999999993</v>
      </c>
      <c r="M298" s="17"/>
      <c r="N298" s="17">
        <v>32.187030677999999</v>
      </c>
      <c r="O298" s="36">
        <v>2.1274479319999999</v>
      </c>
      <c r="P298" s="20" t="s">
        <v>16</v>
      </c>
      <c r="Q298" s="15" t="s">
        <v>855</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459</v>
      </c>
      <c r="D299" s="19" t="s">
        <v>460</v>
      </c>
      <c r="E299" s="16"/>
      <c r="F299" s="18" t="s">
        <v>36</v>
      </c>
      <c r="G299" s="18" t="s">
        <v>36</v>
      </c>
      <c r="H299" s="18" t="s">
        <v>36</v>
      </c>
      <c r="I299" s="17"/>
      <c r="J299" s="18" t="s">
        <v>36</v>
      </c>
      <c r="K299" s="18" t="s">
        <v>36</v>
      </c>
      <c r="L299" s="18" t="s">
        <v>36</v>
      </c>
      <c r="M299" s="18"/>
      <c r="N299" s="18" t="s">
        <v>36</v>
      </c>
      <c r="O299" s="18" t="s">
        <v>36</v>
      </c>
      <c r="P299" s="19" t="s">
        <v>36</v>
      </c>
      <c r="Q299" s="14" t="s">
        <v>37</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461</v>
      </c>
      <c r="D300" s="20" t="s">
        <v>462</v>
      </c>
      <c r="E300" s="16"/>
      <c r="F300" s="17">
        <v>18.04</v>
      </c>
      <c r="G300" s="17">
        <v>16.75</v>
      </c>
      <c r="H300" s="17">
        <v>15.47</v>
      </c>
      <c r="I300" s="17"/>
      <c r="J300" s="17">
        <v>18.53</v>
      </c>
      <c r="K300" s="17">
        <v>21.09</v>
      </c>
      <c r="L300" s="17">
        <v>25.24</v>
      </c>
      <c r="M300" s="17"/>
      <c r="N300" s="17">
        <v>45.864474616999999</v>
      </c>
      <c r="O300" s="36">
        <v>11.551166914</v>
      </c>
      <c r="P300" s="20" t="s">
        <v>16</v>
      </c>
      <c r="Q300" s="15" t="s">
        <v>856</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463</v>
      </c>
      <c r="D301" s="19" t="s">
        <v>464</v>
      </c>
      <c r="E301" s="16"/>
      <c r="F301" s="18">
        <v>17.66</v>
      </c>
      <c r="G301" s="18">
        <v>16.940000000000001</v>
      </c>
      <c r="H301" s="18">
        <v>16.23</v>
      </c>
      <c r="I301" s="17"/>
      <c r="J301" s="18">
        <v>17.88</v>
      </c>
      <c r="K301" s="18">
        <v>19.3</v>
      </c>
      <c r="L301" s="18">
        <v>21.6</v>
      </c>
      <c r="M301" s="18"/>
      <c r="N301" s="18">
        <v>32.623049109</v>
      </c>
      <c r="O301" s="18">
        <v>11.838719402000001</v>
      </c>
      <c r="P301" s="19" t="s">
        <v>16</v>
      </c>
      <c r="Q301" s="14" t="s">
        <v>857</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465</v>
      </c>
      <c r="D302" s="20" t="s">
        <v>466</v>
      </c>
      <c r="E302" s="16"/>
      <c r="F302" s="17">
        <v>24.87</v>
      </c>
      <c r="G302" s="17">
        <v>22.44</v>
      </c>
      <c r="H302" s="17">
        <v>20.010000000000002</v>
      </c>
      <c r="I302" s="17"/>
      <c r="J302" s="17">
        <v>25.44</v>
      </c>
      <c r="K302" s="17">
        <v>30.29</v>
      </c>
      <c r="L302" s="17">
        <v>38.14</v>
      </c>
      <c r="M302" s="17"/>
      <c r="N302" s="17">
        <v>20.659922319</v>
      </c>
      <c r="O302" s="36">
        <v>54.092347264999994</v>
      </c>
      <c r="P302" s="20" t="s">
        <v>16</v>
      </c>
      <c r="Q302" s="15" t="s">
        <v>858</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485</v>
      </c>
      <c r="D303" s="19" t="s">
        <v>486</v>
      </c>
      <c r="E303" s="16"/>
      <c r="F303" s="18">
        <v>53.2</v>
      </c>
      <c r="G303" s="18">
        <v>48.01</v>
      </c>
      <c r="H303" s="18">
        <v>42.82</v>
      </c>
      <c r="I303" s="17"/>
      <c r="J303" s="18">
        <v>56.14</v>
      </c>
      <c r="K303" s="18">
        <v>66.510000000000005</v>
      </c>
      <c r="L303" s="18">
        <v>83.29</v>
      </c>
      <c r="M303" s="18"/>
      <c r="N303" s="18">
        <v>26.723343500999999</v>
      </c>
      <c r="O303" s="18">
        <v>2.1981519115000001</v>
      </c>
      <c r="P303" s="19" t="s">
        <v>16</v>
      </c>
      <c r="Q303" s="14" t="s">
        <v>859</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2026-03-19T22:28:10Z</cp:lastPrinted>
  <dcterms:created xsi:type="dcterms:W3CDTF">2020-05-21T15:06:06Z</dcterms:created>
  <dcterms:modified xsi:type="dcterms:W3CDTF">2026-03-19T22:28:14Z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1457132455</vt:lpwstr>
  </property>
  <property fmtid="{D5CDD505-2E9C-101B-9397-08002B2CF9AE}" pid="3" name="EcoUpdateMessage">
    <vt:lpwstr>2026/03/04-23:00:55</vt:lpwstr>
  </property>
  <property fmtid="{D5CDD505-2E9C-101B-9397-08002B2CF9AE}" pid="4" name="EcoUpdateStatus">
    <vt:lpwstr>2026-03-04=BRA:St,ME,Fd,TP;USA:St,ME;ARG:St,ME,TP;MEX:St,ME,Fd;CHL:St,ME;PER:St,ME|2022-10-17=USA:TP|2026-02-26=ARG:Fd|2026-03-03=MEX:TP;CHL:Fd;COL:St,ME;PER:Fd;SAU:St|2021-11-17=CHL:TP|2014-02-26=VEN:St|2002-11-08=JPN:St|2026-02-18=GBR:St,ME;COL:Fd|2016-08-18=NNN:St|2026-03-02=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