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5" documentId="8_{6ADF7078-E6BF-494B-A35E-F4194E15098A}" xr6:coauthVersionLast="47" xr6:coauthVersionMax="47" xr10:uidLastSave="{278AEEB3-0F47-4E31-973C-8D2CCBAC1A94}"/>
  <bookViews>
    <workbookView xWindow="4155" yWindow="2490" windowWidth="24015" windowHeight="118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<sst xmlns="http://schemas.openxmlformats.org/spreadsheetml/2006/main" count="1235" uniqueCount="895">
  <si>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</si>
  <si>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</si>
  <si>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</si>
  <si>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</si>
  <si>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</si>
  <si>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</si>
  <si>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</si>
  <si>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</si>
  <si>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</si>
  <si>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</si>
  <si>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</si>
  <si>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</si>
  <si>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</si>
  <si>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</si>
  <si>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</si>
  <si>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</si>
  <si>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</si>
  <si>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</si>
  <si>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</si>
  <si>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</si>
  <si>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</si>
  <si>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</si>
  <si>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</si>
  <si>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</si>
  <si>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</si>
  <si>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</si>
  <si>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</si>
  <si>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</si>
  <si>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</si>
  <si>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</si>
  <si>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</si>
  <si>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</si>
  <si>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</si>
  <si>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</si>
  <si>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</si>
  <si>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</si>
  <si>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</si>
  <si>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</si>
  <si>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</si>
  <si>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</si>
  <si>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</si>
  <si>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</si>
  <si>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</si>
  <si>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</si>
  <si>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</si>
  <si>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</si>
  <si>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</si>
  <si>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</si>
  <si>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</si>
  <si>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</si>
  <si>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</si>
  <si>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</si>
  <si>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</si>
  <si>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</si>
  <si>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</si>
  <si>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</si>
  <si>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</si>
  <si>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</si>
  <si>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</si>
  <si>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</si>
  <si>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</si>
  <si>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</si>
  <si>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</si>
  <si>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</si>
  <si>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</si>
  <si>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</si>
  <si>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</si>
  <si>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</si>
  <si>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</si>
  <si>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</si>
  <si>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</si>
  <si>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</si>
  <si>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</si>
  <si>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</si>
  <si>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</si>
  <si>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</si>
  <si>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</si>
  <si>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</si>
  <si>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</si>
  <si>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</si>
  <si>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</si>
  <si>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</si>
  <si>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</si>
  <si>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</si>
  <si>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</si>
  <si>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</si>
  <si>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</si>
  <si>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</si>
  <si>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</si>
  <si>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</si>
  <si>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</si>
  <si>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</si>
  <si>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</si>
  <si>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</si>
  <si>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</si>
  <si>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</si>
  <si>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</si>
  <si>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</si>
  <si>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</si>
  <si>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</si>
  <si>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</si>
  <si>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</si>
  <si>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</si>
  <si>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</si>
  <si>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</si>
  <si>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</si>
  <si>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</si>
  <si>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</si>
  <si>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</si>
  <si>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</si>
  <si>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</si>
  <si>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</si>
  <si>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</si>
  <si>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</si>
  <si>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</si>
  <si>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</si>
  <si>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</si>
  <si>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</si>
  <si>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</si>
  <si>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</si>
  <si>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</si>
  <si>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</si>
  <si>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</si>
  <si>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</si>
  <si>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</si>
  <si>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</si>
  <si>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</si>
  <si>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</si>
  <si>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</si>
  <si>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</si>
  <si>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</si>
  <si>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</si>
  <si>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</si>
  <si>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</si>
  <si>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</si>
  <si>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</si>
  <si>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</si>
  <si>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</si>
  <si>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</si>
  <si>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</si>
  <si>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</si>
  <si>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</si>
  <si>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</si>
  <si>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</si>
  <si>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</si>
  <si>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</si>
  <si>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</si>
  <si>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</si>
  <si>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</si>
  <si>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</si>
  <si>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</si>
  <si>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</si>
  <si>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</si>
  <si>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</si>
  <si>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</si>
  <si>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</si>
  <si>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</si>
  <si>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</si>
  <si>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</si>
  <si>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</si>
  <si>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</si>
  <si>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</si>
  <si>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</si>
  <si>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</si>
  <si>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</si>
  <si>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</si>
  <si>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</si>
  <si>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</si>
  <si>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</si>
  <si>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</si>
  <si>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</si>
  <si>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</si>
  <si>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</si>
  <si>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</si>
  <si>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</si>
  <si>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</si>
  <si>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</si>
  <si>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</si>
  <si>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</si>
  <si>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</si>
  <si>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</si>
  <si>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</si>
  <si>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</si>
  <si>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</si>
  <si>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</si>
  <si>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</si>
  <si>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</si>
  <si>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</si>
  <si>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</si>
  <si>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</si>
  <si>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</si>
  <si>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</si>
  <si>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</si>
  <si>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</si>
  <si>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</si>
  <si>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</si>
  <si>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</si>
  <si>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</si>
  <si>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</si>
  <si>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</si>
  <si>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</si>
  <si>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</si>
  <si>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</si>
  <si>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</si>
  <si>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</si>
  <si>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</si>
  <si>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</si>
  <si>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</si>
  <si>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</si>
  <si>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</si>
  <si>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</si>
  <si>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</si>
  <si>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</si>
  <si>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</si>
  <si>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</si>
  <si>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</si>
  <si>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</si>
  <si>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</si>
  <si>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</si>
  <si>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</si>
  <si>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</si>
  <si>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</si>
  <si>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</si>
  <si>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</si>
  <si>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</si>
  <si>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</si>
  <si>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</si>
  <si>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</si>
  <si>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</si>
  <si>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</si>
  <si>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</si>
  <si>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</si>
  <si>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</si>
  <si>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</si>
  <si>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</si>
  <si>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</si>
  <si>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</si>
  <si>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</si>
  <si>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</si>
  <si>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</si>
  <si>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</si>
  <si>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</si>
  <si>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</si>
  <si>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</si>
  <si>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</si>
  <si>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</si>
  <si>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</si>
  <si>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</si>
  <si>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</si>
  <si>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</si>
  <si>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</si>
  <si>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</si>
  <si>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</si>
  <si>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</si>
  <si>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</si>
  <si>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</si>
  <si>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</si>
  <si>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</si>
  <si>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</si>
  <si>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</si>
  <si>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</si>
  <si>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</si>
  <si>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</si>
  <si>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</si>
  <si>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</si>
  <si>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</si>
  <si>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</si>
  <si>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</si>
  <si>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</si>
  <si>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</si>
  <si>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</si>
  <si>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</si>
  <si>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</si>
  <si>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</si>
  <si>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</si>
  <si>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</si>
  <si>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</si>
  <si>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</si>
  <si>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</si>
  <si>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</si>
  <si>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</si>
  <si>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</si>
  <si>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</si>
  <si>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</si>
  <si>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</si>
  <si>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</si>
  <si>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</si>
  <si>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</si>
  <si>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</si>
  <si>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</si>
  <si>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</si>
  <si>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</si>
  <si>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</si>
  <si>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</si>
  <si>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</si>
  <si>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</si>
  <si>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</si>
  <si>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</si>
  <si>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</si>
  <si>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</si>
  <si>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</si>
  <si>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</si>
  <si>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</si>
  <si>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</si>
  <si>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</si>
  <si>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</si>
  <si>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</si>
  <si>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</si>
  <si>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</si>
  <si>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</si>
  <si>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</si>
  <si>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</si>
  <si>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</si>
  <si>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</si>
  <si>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</si>
  <si>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</si>
  <si>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</si>
  <si>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</si>
  <si>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</si>
  <si>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</si>
  <si>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</si>
  <si>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</si>
  <si>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</si>
  <si>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</si>
  <si>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Planoeplano</t>
  </si>
  <si>
    <t>PLPL3</t>
  </si>
  <si>
    <t>Porto Seguro</t>
  </si>
  <si>
    <t>PSSA3</t>
  </si>
  <si>
    <t>POSI3</t>
  </si>
  <si>
    <t>PRNR3</t>
  </si>
  <si>
    <t>QUAL3</t>
  </si>
  <si>
    <t>Quero-Quero</t>
  </si>
  <si>
    <t>LJQQ3</t>
  </si>
  <si>
    <t>RaiaDrogasil</t>
  </si>
  <si>
    <t>RADL3</t>
  </si>
  <si>
    <t>Raizen</t>
  </si>
  <si>
    <t>RAIZ4</t>
  </si>
  <si>
    <t>Randon Part</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</si>
  <si>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</si>
  <si>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</si>
  <si>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</si>
  <si>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</si>
  <si>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</si>
  <si>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</si>
  <si>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</si>
  <si>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</si>
  <si>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</si>
  <si>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</si>
  <si>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</si>
  <si>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</si>
  <si>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</si>
  <si>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</si>
  <si>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</si>
  <si>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</si>
  <si>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</si>
  <si>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</si>
  <si>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</si>
  <si>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</si>
  <si>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</si>
  <si>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</si>
  <si>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</si>
  <si>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</si>
  <si>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</si>
  <si>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</si>
  <si>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</si>
  <si>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</si>
  <si>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</si>
  <si>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</si>
  <si>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</si>
  <si>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</si>
  <si>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</si>
  <si>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</si>
  <si>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</si>
  <si>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</si>
  <si>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</si>
  <si>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</si>
  <si>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</si>
  <si>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</si>
  <si>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</si>
  <si>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</si>
  <si>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</si>
  <si>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</si>
  <si>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</si>
  <si>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</si>
  <si>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</si>
  <si>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</si>
  <si>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</si>
  <si>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</si>
  <si>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</si>
  <si>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</si>
  <si>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</si>
  <si>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</si>
  <si>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</si>
  <si>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</si>
  <si>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</si>
  <si>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</si>
  <si>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</si>
  <si>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</si>
  <si>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</si>
  <si>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</si>
  <si>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</si>
  <si>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</si>
  <si>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</si>
  <si>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</si>
  <si>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</si>
  <si>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</si>
  <si>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</si>
  <si>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</si>
  <si>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</si>
  <si>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</si>
  <si>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</si>
  <si>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</si>
  <si>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</si>
  <si>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</si>
  <si>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</si>
  <si>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</si>
  <si>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</si>
  <si>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</si>
  <si>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</si>
  <si>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</si>
  <si>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</si>
  <si>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</si>
  <si>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</si>
  <si>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</si>
  <si>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</si>
  <si>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</si>
  <si>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</si>
  <si>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</si>
  <si>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</si>
  <si>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</si>
  <si>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</si>
  <si>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</si>
  <si>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</si>
  <si>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</si>
  <si>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</si>
  <si>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</si>
  <si>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</si>
  <si>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</si>
  <si>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</si>
  <si>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</si>
  <si>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</si>
  <si>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</si>
  <si>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</si>
  <si>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Fundo Buena Vista II Fundo de Índice</t>
  </si>
  <si>
    <t>QQQI11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</si>
  <si>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</si>
  <si>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</si>
  <si>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</si>
  <si>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</si>
  <si>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</si>
  <si>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</si>
  <si>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</si>
  <si>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</si>
  <si>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</si>
  <si>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</si>
  <si>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</si>
  <si>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</si>
  <si>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</si>
  <si>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</si>
  <si>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</si>
  <si>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</si>
  <si>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</si>
  <si>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</si>
  <si>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</si>
  <si>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</si>
  <si>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</si>
  <si>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</si>
  <si>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</si>
  <si>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</si>
  <si>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</si>
  <si>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</si>
  <si>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</si>
  <si>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</si>
  <si>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</si>
  <si>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</si>
  <si>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</si>
  <si>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</si>
  <si>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</si>
  <si>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</si>
  <si>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</si>
  <si>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</si>
  <si>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</si>
  <si>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</si>
  <si>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</si>
  <si>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</si>
  <si>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</si>
  <si>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</si>
  <si>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</si>
  <si>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</si>
  <si>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</si>
  <si>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</si>
  <si>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</si>
  <si>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</si>
  <si>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</si>
  <si>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</si>
  <si>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</si>
  <si>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</si>
  <si>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Positivo Tec</t>
  </si>
  <si>
    <t>Syn Prop Tec</t>
  </si>
  <si>
    <t>SYNE3</t>
  </si>
  <si>
    <t>iShares Gold Trust</t>
  </si>
  <si>
    <t>BIAU39</t>
  </si>
  <si>
    <t>Sigma Lithium Corp</t>
  </si>
  <si>
    <t>S2GM34</t>
  </si>
  <si>
    <t>BB Etf Dolar</t>
  </si>
  <si>
    <t>DOLA11</t>
  </si>
  <si>
    <t>iShares MSCI Emerging Markets Index</t>
  </si>
  <si>
    <t>BEEM39</t>
  </si>
  <si>
    <t>It Now Divd</t>
  </si>
  <si>
    <t>DIVD11</t>
  </si>
  <si>
    <t>It Now Ifnc Fundo de Indice</t>
  </si>
  <si>
    <t>FIND11</t>
  </si>
  <si>
    <t>Nuibovhighbt</t>
  </si>
  <si>
    <t>HIGH11</t>
  </si>
  <si>
    <t>Chevron Corp</t>
  </si>
  <si>
    <t>CHVX34</t>
  </si>
  <si>
    <t>Pagseguro Digital Ltd.</t>
  </si>
  <si>
    <t>PAGS34</t>
  </si>
  <si>
    <t>Petzcobasi</t>
  </si>
  <si>
    <t>PFRM3</t>
  </si>
  <si>
    <t>Investo Usbd</t>
  </si>
  <si>
    <t>USDB11</t>
  </si>
  <si>
    <t>Trend Us Tec</t>
  </si>
  <si>
    <t>UTEC11</t>
  </si>
  <si>
    <t>Asml Holding Nv</t>
  </si>
  <si>
    <t>ASML34</t>
  </si>
  <si>
    <t>Azevedo</t>
  </si>
  <si>
    <t>AZEV4</t>
  </si>
  <si>
    <t>Exxon Mobil Corp</t>
  </si>
  <si>
    <t>EXXO34</t>
  </si>
  <si>
    <t>Nike, Inc</t>
  </si>
  <si>
    <t>NIKE34</t>
  </si>
  <si>
    <t>Profarma</t>
  </si>
  <si>
    <t>SRNA3 está em tendência de alta no curto prazo e acima de 12,63 projetaria de 12,74 a 12,93. Tem suportes em 12,59 e 12,53.</t>
  </si>
  <si>
    <t>Btgteva Auvp</t>
  </si>
  <si>
    <t>AUVP11</t>
  </si>
  <si>
    <t>Investo Chip</t>
  </si>
  <si>
    <t>CHIP11</t>
  </si>
  <si>
    <t>Investogps&amp;P</t>
  </si>
  <si>
    <t>GPUS11</t>
  </si>
  <si>
    <t>Ishares Cap5</t>
  </si>
  <si>
    <t>CAPE11</t>
  </si>
  <si>
    <t>Ishares Eqwe</t>
  </si>
  <si>
    <t>EWBZ11</t>
  </si>
  <si>
    <t>iShares MSCI Acwi (All Country World Index)</t>
  </si>
  <si>
    <t>BACW39</t>
  </si>
  <si>
    <t>iShares MSCI South Korea Capped ETF</t>
  </si>
  <si>
    <t>BEWY39</t>
  </si>
  <si>
    <t>Nuibovlowvol</t>
  </si>
  <si>
    <t>LVOL11</t>
  </si>
  <si>
    <t>Pibb Ind Brasil 50</t>
  </si>
  <si>
    <t>PIBB11</t>
  </si>
  <si>
    <t>Crowdstrike Hldg Inc</t>
  </si>
  <si>
    <t>C2RW34</t>
  </si>
  <si>
    <t>Novo Nordisk A S</t>
  </si>
  <si>
    <t>N1VO34</t>
  </si>
  <si>
    <t>Petrorio</t>
  </si>
  <si>
    <t>AUAU3 está em tendência de alta no curto prazo e acima de 4,14 projetaria de 4,91 a 6,15. Tem suportes em 3,05 e 2,66.</t>
  </si>
  <si>
    <t>Walt Disney Co</t>
  </si>
  <si>
    <t>DISB34</t>
  </si>
  <si>
    <t>Western Digital Corp</t>
  </si>
  <si>
    <t>W1DC34</t>
  </si>
  <si>
    <t>Qr Cme Cf</t>
  </si>
  <si>
    <t>QSOL11</t>
  </si>
  <si>
    <t>Qr Ether</t>
  </si>
  <si>
    <t>QETH11</t>
  </si>
  <si>
    <t>Trend Ouro H</t>
  </si>
  <si>
    <t>GOLX11</t>
  </si>
  <si>
    <t>TTEN3 está em tendência de alta no curto prazo e acima de 17,9 projetaria de 20,14 a 23,77. Tem suportes em 17,28 e 16,15.</t>
  </si>
  <si>
    <t>ABCB4 está em tendência de baixa no curto prazo e abaixo de 25,94 projetaria de 23,63 a 21,33. Tem resistências em 26,73  e 31,33.</t>
  </si>
  <si>
    <t>Adobe Inc</t>
  </si>
  <si>
    <t>ADBE34</t>
  </si>
  <si>
    <t>ADBE34 está em tendência de alta no curto prazo e acima de 40,27 projetaria de 49,52 a 64,5. Tem suportes em 28,51 e 23,88. O padrão de volume favorece a alta.</t>
  </si>
  <si>
    <t>A1MD34 está em tendência de baixa no curto prazo e abaixo de 128 projetaria de 111,66 a 95,33. Tem resistências em 133,42  e 166,08.</t>
  </si>
  <si>
    <t>BABA34 está em tendência de baixa no curto prazo e abaixo de 24,12 projetaria de 20,95 a 17,79. Tem resistências em 24,59  e 30,91. O IFR sobrevendido alerta para recuperações se superar 24,59</t>
  </si>
  <si>
    <t>ALLD3 está em tendência de baixa no curto prazo e abaixo de 7,06 projetaria de 6,65 a 6,25. Tem resistências em 7,2  e 8. O IFR sobrevendido alerta para recuperações se superar 7,2</t>
  </si>
  <si>
    <t>ALOS3 está em tendência de baixa no curto prazo e abaixo de 31,05 projetaria de 28,22 a 25,4. Tem resistências em 32,09  e 37,73.</t>
  </si>
  <si>
    <t>ALPA4 está em tendência de baixa no curto prazo e abaixo de 13,06 projetaria de 10,72 a 8,38. Tem resistências em 13,88  e 18,55. O IFR sobrevendido alerta para recuperações se superar 13,88</t>
  </si>
  <si>
    <t>GOGL34 está em tendência de baixa no curto prazo e abaixo de 130,61 projetaria de 120,36 a 110,11. Tem resistências em 133,07  e 153,56.</t>
  </si>
  <si>
    <t>ALUP11 está em tendência de baixa no curto prazo e abaixo de 33,45 projetaria de 31,56 a 29,68. Tem resistências em 34,65  e 38,41.</t>
  </si>
  <si>
    <t>AMZO34 está em tendência de alta no curto prazo e acima de 69,18 projetaria de 80,35 a 98,43. Tem suportes em 56,38 e 50,79. O padrão de volume favorece a alta.</t>
  </si>
  <si>
    <t>ABEV3 está em tendência de baixa no curto prazo e abaixo de 15,26 projetaria de 13,74 a 12,22. Tem resistências em 15,56  e 18,59.</t>
  </si>
  <si>
    <t>AMER3 está em tendência de baixa no curto prazo e abaixo de 4,99 projetaria de 4,12 a 3,26. Tem resistências em 5,22  e 6,94. O IFR sobrevendido alerta para recuperações se superar 5,22</t>
  </si>
  <si>
    <t>ANIM3 está em tendência de baixa no curto prazo e abaixo de 4,49 projetaria de 3,81 a 3,14. Tem resistências em 4,86  e 6,2.</t>
  </si>
  <si>
    <t>AAPL34 está em tendência de baixa no curto prazo e abaixo de 67,73 projetaria de 64,08 a 60,43. Tem resistências em 68,99  e 76,28.</t>
  </si>
  <si>
    <t>ARML3 está em tendência de alta no curto prazo e acima de 6,3 projetaria de 8,21 a 11,31. Tem suportes em 5,46 e 4,5.</t>
  </si>
  <si>
    <t>ASML34 está em tendência de baixa no curto prazo e abaixo de 128,66 projetaria de 112,72 a 96,78. Tem resistências em 133,94  e 165,81.</t>
  </si>
  <si>
    <t>ASAI3 está em tendência de baixa no curto prazo e abaixo de 8,15 projetaria de 7,12 a 6,09. Tem resistências em 8,48  e 10,53.</t>
  </si>
  <si>
    <t>AURA33 está em tendência de alta no curto prazo e acima de 156 projetaria de 218,23 a 318,95. Tem suportes em 139,02 e 107,9.</t>
  </si>
  <si>
    <t>AURE3 está em tendência de baixa no curto prazo e abaixo de 11,55 projetaria de 10,76 a 9,98. Tem resistências em 12,16  e 13,72.</t>
  </si>
  <si>
    <t>AXIA3 está em tendência de baixa no curto prazo e abaixo de 58,77 projetaria de 52,39 a 46,02. Tem resistências em 61,14  e 73,88.</t>
  </si>
  <si>
    <t>AXIA6 está em tendência de alta no curto prazo e acima de 68,82 projetaria de 83,74 a 107,89. Tem suportes em 64,38 e 56,91.</t>
  </si>
  <si>
    <t>AXIA7 está em tendência de baixa no curto prazo e abaixo de 56,89 projetaria de 52,61 a 48,34. Tem resistências em 58,77  e 67,31.</t>
  </si>
  <si>
    <t>AZEV4 está em tendência de baixa no curto prazo e abaixo de 0,18 projetaria de 0,11 a 0,05. Tem resistências em 0,2  e 0,32.</t>
  </si>
  <si>
    <t>AZZA3 está em tendência de baixa no curto prazo e abaixo de 25,04 projetaria de 23,33 a 21,62. Tem resistências em 26,01  e 29,42.</t>
  </si>
  <si>
    <t>B3SA3 está em tendência de alta no curto prazo e acima de 18,63 projetaria de 22,59 a 29,02. Tem suportes em 17,43 e 15,44.</t>
  </si>
  <si>
    <t>BMGB4 está em tendência de baixa no curto prazo e abaixo de 4,82 projetaria de 4,3 a 3,78. Tem resistências em 5,06  e 6,09.</t>
  </si>
  <si>
    <t>BRSR6 está em tendência de baixa no curto prazo e abaixo de 17,92 projetaria de 15,95 a 13,99. Tem resistências em 18,41  e 22,33.</t>
  </si>
  <si>
    <t>BBSE3 está em tendência de baixa no curto prazo e abaixo de 33,72 projetaria de 31,8 a 29,89. Tem resistências em 34,77  e 38,59.</t>
  </si>
  <si>
    <t>BMOB3 está em tendência de baixa no curto prazo e abaixo de 23,86 projetaria de 22,11 a 20,36. Tem resistências em 24,5  e 27,99.</t>
  </si>
  <si>
    <t>BERK34 está em tendência de alta no curto prazo e acima de 140,34 projetaria de 151,45 a 169,44. Tem suportes em 128,65 e 123,09.</t>
  </si>
  <si>
    <t>BLAU3 está em tendência de alta no curto prazo e acima de 11,58 projetaria de 13,34 a 16,2. Tem suportes em 10,6 e 9,71.</t>
  </si>
  <si>
    <t>SOJA3 está em tendência de baixa no curto prazo e abaixo de 7,89 projetaria de 7,06 a 6,24. Tem resistências em 8,09  e 9,73.</t>
  </si>
  <si>
    <t>BRBI11 está em tendência de baixa no curto prazo e abaixo de 18,19 projetaria de 16,93 a 15,67. Tem resistências em 19,09  e 21,6.</t>
  </si>
  <si>
    <t>BBDC3 está em tendência de baixa no curto prazo e abaixo de 17,07 projetaria de 15,78 a 14,49. Tem resistências em 17,58  e 20,15.</t>
  </si>
  <si>
    <t>BBDC4 está em tendência de baixa no curto prazo e abaixo de 19,8 projetaria de 18,27 a 16,74. Tem resistências em 20,39  e 23,44.</t>
  </si>
  <si>
    <t>BRAP3</t>
  </si>
  <si>
    <t>BRAP3 está em tendência de baixa no curto prazo e abaixo de 19,9 projetaria de 17,59 a 15,29. Tem resistências em 20,44  e 25,04.</t>
  </si>
  <si>
    <t>BRAP4 está em tendência de baixa no curto prazo e abaixo de 22,94 projetaria de 20,09 a 17,24. Tem resistências em 23,5  e 29,19.</t>
  </si>
  <si>
    <t>BBAS3 está em tendência de baixa no curto prazo e abaixo de 24,97 projetaria de 22,83 a 20,69. Tem resistências em 25,93  e 30,2.</t>
  </si>
  <si>
    <t>AGRO3 está em tendência de alta no curto prazo e acima de 22,21 projetaria de 24,44 a 28,06. Tem suportes em 21,4 e 20,28.</t>
  </si>
  <si>
    <t>BRKM5 está em tendência de alta no curto prazo e acima de 12,7 projetaria de 16,67 a 23,1. Tem suportes em 10,87 e 8,88. O padrão de volume favorece a alta. O IFR sobrecomprado alerta realizações se perder 10,87.</t>
  </si>
  <si>
    <t>BRAV3 está em tendência de alta no curto prazo e acima de 19,58 projetaria de 23,46 a 29,75. Tem suportes em 18,85 e 16,9.</t>
  </si>
  <si>
    <t>AVGO34 está em tendência de alta no curto prazo e acima de 32,29 projetaria de 38,51 a 48,57. Tem suportes em 24,24 e 21,12. O padrão de volume favorece a alta.</t>
  </si>
  <si>
    <t>BPAC11 está em tendência de baixa no curto prazo e abaixo de 57 projetaria de 52,23 a 47,47. Tem resistências em 59,96  e 69,48.</t>
  </si>
  <si>
    <t>CXSE3 está em tendência de baixa no curto prazo e abaixo de 17,42 projetaria de 16,07 a 14,73. Tem resistências em 17,73  e 20,41.</t>
  </si>
  <si>
    <t>CAML3 está em tendência de baixa no curto prazo e abaixo de 6,53 projetaria de 5,93 a 5,33. Tem resistências em 6,72  e 7,91.</t>
  </si>
  <si>
    <t>BHIA3 está em tendência de baixa no curto prazo e abaixo de 2,75 projetaria de 2,3 a 1,86. Tem resistências em 2,9  e 3,78.</t>
  </si>
  <si>
    <t>CBAV3 está em tendência de baixa no curto prazo e abaixo de 9,83 projetaria de 7,99 a 6,15. Tem resistências em 10,2  e 13,87.</t>
  </si>
  <si>
    <t>CEAB3 está em tendência de baixa no curto prazo e abaixo de 11,67 projetaria de 9,02 a 6,38. Tem resistências em 12,29  e 17,57.</t>
  </si>
  <si>
    <t>CMIG4 está em tendência de baixa no curto prazo e abaixo de 11,5 projetaria de 10,87 a 10,25. Tem resistências em 11,79  e 13,03.</t>
  </si>
  <si>
    <t>CHVX34 está em tendência de alta no curto prazo e acima de 101,35 projetaria de 115,71 a 138,95. Tem suportes em 97,36 e 90,17. O padrão de volume favorece a alta.</t>
  </si>
  <si>
    <t>COCA34 está em tendência de baixa no curto prazo e abaixo de 67,25 projetaria de 63,99 a 60,73. Tem resistências em 68,18  e 74,69.</t>
  </si>
  <si>
    <t>COGN3 está em tendência de baixa no curto prazo e abaixo de 3,14 projetaria de 2,58 a 2,03. Tem resistências em 3,3  e 4,4. O IFR sobrevendido alerta para recuperações se superar 3,3</t>
  </si>
  <si>
    <t>C2OI34 está em tendência de alta no curto prazo e acima de 77,95 projetaria de 108,18 a 157,1. Tem suportes em 42,48 e 27,36. O IFR sobrecomprado alerta realizações se perder 42,48.</t>
  </si>
  <si>
    <t>CSMG3 está em tendência de baixa no curto prazo e abaixo de 52,71 projetaria de 45,57 a 38,43. Tem resistências em 54,7  e 68,97.</t>
  </si>
  <si>
    <t>CPLE3 está em tendência de alta no curto prazo e acima de 15,08 projetaria de 17,1 a 20,37. Tem suportes em 14,46 e 13,44.</t>
  </si>
  <si>
    <t>CSAN3 está em tendência de baixa no curto prazo e abaixo de 5,71 projetaria de 5,09 a 4,48. Tem resistências em 6,06  e 7,28.</t>
  </si>
  <si>
    <t>CPFE3 está em tendência de baixa no curto prazo e abaixo de 46,66 projetaria de 41,86 a 37,06. Tem resistências em 48,3  e 57,89. O IFR sobrevendido alerta para recuperações se superar 48,3</t>
  </si>
  <si>
    <t>C2RW34 está em tendência de alta no curto prazo e acima de 136 projetaria de 170,21 a 225,57. Tem suportes em 96,34 e 79,23.</t>
  </si>
  <si>
    <t>CSED3 está em tendência de baixa no curto prazo e abaixo de 6,19 projetaria de 5,55 a 4,91. Tem resistências em 6,48  e 7,75.</t>
  </si>
  <si>
    <t>CMIN3 está em tendência de baixa no curto prazo e abaixo de 5,15 projetaria de 4,68 a 4,22. Tem resistências em 5,37  e 6,29.</t>
  </si>
  <si>
    <t>CURY3 está em tendência de baixa no curto prazo e abaixo de 35,23 projetaria de 31,75 a 28,28. Tem resistências em 37,22  e 44,16.</t>
  </si>
  <si>
    <t>CVCB3 está em tendência de baixa no curto prazo e abaixo de 2,07 projetaria de 1,73 a 1,4. Tem resistências em 2,15  e 2,81.</t>
  </si>
  <si>
    <t>CYRE3 está em tendência de baixa no curto prazo e abaixo de 28,1 projetaria de 25,37 a 22,64. Tem resistências em 29,63  e 35,08. O IFR sobrevendido alerta para recuperações se superar 29,63</t>
  </si>
  <si>
    <t>CYRE4 está em tendência de baixa no curto prazo e abaixo de 26,48 projetaria de 23,94 a 21,41. Tem resistências em 28,06  e 33,12. O IFR sobrevendido alerta para recuperações se superar 28,06</t>
  </si>
  <si>
    <t>DASA3 está em tendência de baixa no curto prazo e abaixo de 3,77 projetaria de 2,77 a 1,78. Tem resistências em 4  e 5,98.</t>
  </si>
  <si>
    <t>DESK3 está em tendência de baixa no curto prazo e abaixo de 13,65 projetaria de 11,68 a 9,71. Tem resistências em 14,45  e 18,38.</t>
  </si>
  <si>
    <t>DXCO3 está em tendência de baixa no curto prazo e abaixo de 4,9 projetaria de 4,37 a 3,85. Tem resistências em 5,19  e 6,23. O IFR sobrevendido alerta para recuperações se superar 5,19</t>
  </si>
  <si>
    <t>PNVL3 está em tendência de baixa no curto prazo e abaixo de 15,01 projetaria de 12,64 a 10,27. Tem resistências em 15,74  e 20,47.</t>
  </si>
  <si>
    <t>DIRR3 está em tendência de baixa no curto prazo e abaixo de 14,78 projetaria de 13,31 a 11,85. Tem resistências em 15,48  e 18,4.</t>
  </si>
  <si>
    <t>ECOR3 está em tendência de baixa no curto prazo e abaixo de 9,63 projetaria de 8,24 a 6,85. Tem resistências em 10,27  e 13,04. O IFR sobrevendido alerta para recuperações se superar 10,27</t>
  </si>
  <si>
    <t>LILY34 está em tendência de baixa no curto prazo e abaixo de 169,5 projetaria de 151,25 a 133,01. Tem resistências em 175,57  e 212,05.</t>
  </si>
  <si>
    <t>EMBJ3 está em tendência de baixa no curto prazo e abaixo de 86,82 projetaria de 78,98 a 71,14. Tem resistências em 92,3  e 107,97. O IFR sobrevendido alerta para recuperações se superar 92,3</t>
  </si>
  <si>
    <t>ENGI11 está em tendência de alta no curto prazo e acima de 55,46 projetaria de 61,39 a 71. Tem suportes em 52,51 e 49,54.</t>
  </si>
  <si>
    <t>ENEV3 está em tendência de baixa no curto prazo e abaixo de 20,29 projetaria de 18,71 a 17,14. Tem resistências em 21,02  e 24,16.</t>
  </si>
  <si>
    <t>EGIE3 está em tendência de baixa no curto prazo e abaixo de 31,69 projetaria de 29,49 a 27,3. Tem resistências em 32,96  e 37,34.</t>
  </si>
  <si>
    <t>EQTL3 está em tendência de baixa no curto prazo e abaixo de 40,41 projetaria de 37,87 a 35,34. Tem resistências em 41,75  e 46,81.</t>
  </si>
  <si>
    <t>Estapar</t>
  </si>
  <si>
    <t>ALPK3</t>
  </si>
  <si>
    <t>ALPK3 está em tendência de baixa no curto prazo e abaixo de 4,7 projetaria de 4,2 a 3,71. Tem resistências em 5,1  e 6,08.</t>
  </si>
  <si>
    <t>EVEN3 está em tendência de baixa no curto prazo e abaixo de 7,64 projetaria de 6,99 a 6,34. Tem resistências em 7,93  e 9,22.</t>
  </si>
  <si>
    <t>EXXO34 está em tendência de alta no curto prazo e acima de 104,62 projetaria de 123,08 a 152,96. Tem suportes em 97,84 e 88,6.</t>
  </si>
  <si>
    <t>EZTC3 está em tendência de baixa no curto prazo e abaixo de 14,69 projetaria de 13,57 a 12,46. Tem resistências em 15,18  e 17,4.</t>
  </si>
  <si>
    <t>FESA4 está em tendência de baixa no curto prazo e abaixo de 7,72 projetaria de 7,04 a 6,36. Tem resistências em 7,97  e 9,32.</t>
  </si>
  <si>
    <t>FLRY3 está em tendência de baixa no curto prazo e abaixo de 16,03 projetaria de 14,64 a 13,26. Tem resistências em 16,65  e 19,41. O IFR sobrevendido alerta para recuperações se superar 16,65</t>
  </si>
  <si>
    <t>FRAS3 está em tendência de baixa no curto prazo e abaixo de 23,8 projetaria de 22,58 a 21,37. Tem resistências em 24,52  e 26,94.</t>
  </si>
  <si>
    <t>FCXO34 está em tendência de baixa no curto prazo e abaixo de 107,62 projetaria de 91,79 a 75,96. Tem resistências em 114,11  e 145,76.</t>
  </si>
  <si>
    <t>GFSA3 está em tendência de baixa no curto prazo e abaixo de 1,83 projetaria de 0,33 a -1,16. Tem resistências em 1,98  e 4,97. O IFR sobrevendido alerta para recuperações se superar 1,98</t>
  </si>
  <si>
    <t>GGBR4 está em tendência de baixa no curto prazo e abaixo de 19,19 projetaria de 17,3 a 15,42. Tem resistências em 19,84  e 23,6. O IFR sobrevendido alerta para recuperações se superar 19,84</t>
  </si>
  <si>
    <t>GOAU4 está em tendência de baixa no curto prazo e abaixo de 8,61 projetaria de 7,72 a 6,83. Tem resistências em 8,87  e 10,64. O IFR sobrevendido alerta para recuperações se superar 8,87</t>
  </si>
  <si>
    <t>GGPS3 está em tendência de baixa no curto prazo e abaixo de 17,73 projetaria de 16,42 a 15,12. Tem resistências em 18,3  e 20,9.</t>
  </si>
  <si>
    <t>GRND3 está em tendência de baixa no curto prazo e abaixo de 4,91 projetaria de 4,4 a 3,9. Tem resistências em 5,01  e 6,01.</t>
  </si>
  <si>
    <t>GMAT3 está em tendência de baixa no curto prazo e abaixo de 5,15 projetaria de 4,43 a 3,71. Tem resistências em 5,46  e 6,89.</t>
  </si>
  <si>
    <t>SBFG3 está em tendência de baixa no curto prazo e abaixo de 11,37 projetaria de 9,93 a 8,5. Tem resistências em 12,09  e 14,95. O IFR sobrevendido alerta para recuperações se superar 12,09</t>
  </si>
  <si>
    <t>HAPV3 está em tendência de baixa no curto prazo e abaixo de 9,6 projetaria de 2,44 a -4,71. Tem resistências em 10,03  e 24,34. O IFR sobrevendido alerta para recuperações se superar 10,03</t>
  </si>
  <si>
    <t>HBRE3 está em tendência de baixa no curto prazo e abaixo de 2,89 projetaria de 2,56 a 2,23. Tem resistências em 3,04  e 3,69. O IFR sobrevendido alerta para recuperações se superar 3,04</t>
  </si>
  <si>
    <t>HBOR3 está em tendência de baixa no curto prazo e abaixo de 2,87 projetaria de 2,3 a 1,74. Tem resistências em 3,09  e 4,21.</t>
  </si>
  <si>
    <t>HBSA3 está em tendência de alta no curto prazo e acima de 4,39 projetaria de 4,93 a 5,81. Tem suportes em 4,04 e 3,76.</t>
  </si>
  <si>
    <t>HYPE3 está em tendência de baixa no curto prazo e abaixo de 21,62 projetaria de 19,87 a 18,13. Tem resistências em 22,1  e 25,58. O IFR sobrevendido alerta para recuperações se superar 22,1</t>
  </si>
  <si>
    <t>IGTI11 está em tendência de baixa no curto prazo e abaixo de 27,8 projetaria de 25,94 a 24,09. Tem resistências em 28,83  e 32,53.</t>
  </si>
  <si>
    <t>ITLC34 está em tendência de baixa no curto prazo e abaixo de 39,15 projetaria de 33,34 a 27,53. Tem resistências em 40,5  e 52,11.</t>
  </si>
  <si>
    <t>INTB3 está em tendência de alta no curto prazo e acima de 14,35 projetaria de 16,73 a 20,59. Tem suportes em 13,73 e 12,53. O padrão de volume favorece a alta.</t>
  </si>
  <si>
    <t>INBR32 está em tendência de baixa no curto prazo e abaixo de 42,31 projetaria de 38,97 a 35,63. Tem resistências em 44,25  e 50,92.</t>
  </si>
  <si>
    <t>MYPK3 está em tendência de baixa no curto prazo e abaixo de 9,66 projetaria de 9,15 a 8,64. Tem resistências em 9,96  e 10,97. O IFR sobrevendido alerta para recuperações se superar 9,96</t>
  </si>
  <si>
    <t>RANI3 está em tendência de alta no curto prazo e acima de 10,12 projetaria de 11,21 a 12,98. Tem suportes em 9,81 e 9,26. O padrão de volume favorece a alta.</t>
  </si>
  <si>
    <t>IRBR3 está em tendência de baixa no curto prazo e abaixo de 56,18 projetaria de 50,13 a 44,09. Tem resistências em 58,64  e 70,72.</t>
  </si>
  <si>
    <t>ISAE4 está em tendência de baixa no curto prazo e abaixo de 27,63 projetaria de 25,63 a 23,63. Tem resistências em 28,4  e 32,39.</t>
  </si>
  <si>
    <t>ITSA3 está em tendência de baixa no curto prazo e abaixo de 13,45 projetaria de 12,06 a 10,67. Tem resistências em 13,83  e 16,6.</t>
  </si>
  <si>
    <t>ITSA4 está em tendência de baixa no curto prazo e abaixo de 13,35 projetaria de 11,94 a 10,54. Tem resistências em 13,84  e 16,64.</t>
  </si>
  <si>
    <t>ITUB3 está em tendência de baixa no curto prazo e abaixo de 41 projetaria de 36,55 a 32,1. Tem resistências em 42,35  e 51,24.</t>
  </si>
  <si>
    <t>ITUB4 está em tendência de baixa no curto prazo e abaixo de 43,33 projetaria de 39,12 a 34,91. Tem resistências em 45  e 53,41.</t>
  </si>
  <si>
    <t>JALL3 está em tendência de alta no curto prazo e acima de 3,36 projetaria de 3,82 a 4,58. Tem suportes em 3,04 e 2,8. O padrão de volume favorece a alta.</t>
  </si>
  <si>
    <t>JBSS32 está em tendência de baixa no curto prazo e abaixo de 81,74 projetaria de 75,87 a 70. Tem resistências em 85,02  e 96,75.</t>
  </si>
  <si>
    <t>JHSF3 está em tendência de baixa no curto prazo e abaixo de 8,96 projetaria de 7,76 a 6,57. Tem resistências em 9,41  e 11,79.</t>
  </si>
  <si>
    <t>Johnson &amp; Johnson</t>
  </si>
  <si>
    <t>JNJB34</t>
  </si>
  <si>
    <t>JNJB34 está em tendência de baixa no curto prazo e abaixo de 82,81 projetaria de 75,81 a 68,81. Tem resistências em 85,99  e 99,98.</t>
  </si>
  <si>
    <t>JPMC34 está em tendência de baixa no curto prazo e abaixo de 154,16 projetaria de 144,39 a 134,63. Tem resistências em 158,06  e 177,58.</t>
  </si>
  <si>
    <t>JSLG3 está em tendência de baixa no curto prazo e abaixo de 7,67 projetaria de 6,18 a 4,69. Tem resistências em 8,1  e 11,07.</t>
  </si>
  <si>
    <t>KEPL3 está em tendência de baixa no curto prazo e abaixo de 8,23 projetaria de 7,3 a 6,37. Tem resistências em 8,56  e 10,41. O IFR sobrevendido alerta para recuperações se superar 8,56</t>
  </si>
  <si>
    <t>KLBN3 está em tendência de baixa no curto prazo e abaixo de 3,94 projetaria de 3,64 a 3,34. Tem resistências em 4,04  e 4,63.</t>
  </si>
  <si>
    <t>KLBN4 está em tendência de baixa no curto prazo e abaixo de 3,93 projetaria de 3,64 a 3,35. Tem resistências em 4,01  e 4,58.</t>
  </si>
  <si>
    <t>KLBN11 está em tendência de baixa no curto prazo e abaixo de 19,65 projetaria de 18,13 a 16,61. Tem resistências em 20,04  e 23,07.</t>
  </si>
  <si>
    <t>LAVV3 está em tendência de baixa no curto prazo e abaixo de 17,61 projetaria de 15,7 a 13,79. Tem resistências em 18,28  e 22,09.</t>
  </si>
  <si>
    <t>LIGT3 está em tendência de baixa no curto prazo e abaixo de 4,73 projetaria de 4,01 a 3,3. Tem resistências em 4,9  e 6,32.</t>
  </si>
  <si>
    <t>RENT3 está em tendência de baixa no curto prazo e abaixo de 46,59 projetaria de 41,67 a 36,75. Tem resistências em 49,4  e 59,23.</t>
  </si>
  <si>
    <t>RENT4 está em tendência de baixa no curto prazo e abaixo de 44,47 projetaria de 40,71 a 36,95. Tem resistências em 47,36  e 54,87.</t>
  </si>
  <si>
    <t>LOGG3 está em tendência de baixa no curto prazo e abaixo de 27,28 projetaria de 24,53 a 21,79. Tem resistências em 28,4  e 33,88.</t>
  </si>
  <si>
    <t>LREN3 está em tendência de baixa no curto prazo e abaixo de 14,53 projetaria de 13,34 a 12,16. Tem resistências em 15,18  e 17,54.</t>
  </si>
  <si>
    <t>LWSA3 está em tendência de baixa no curto prazo e abaixo de 3,66 projetaria de 3,18 a 2,71. Tem resistências em 3,87  e 4,81.</t>
  </si>
  <si>
    <t>MDIA3 está em tendência de baixa no curto prazo e abaixo de 22,64 projetaria de 20,59 a 18,55. Tem resistências em 23,33  e 27,41. O IFR sobrevendido alerta para recuperações se superar 23,33</t>
  </si>
  <si>
    <t>MGLU3 está em tendência de baixa no curto prazo e abaixo de 9,13 projetaria de 7,95 a 6,78. Tem resistências em 9,59  e 11,93.</t>
  </si>
  <si>
    <t>POMO3 está em tendência de baixa no curto prazo e abaixo de 6,1 projetaria de 5,6 a 5,11. Tem resistências em 6,37  e 7,35.</t>
  </si>
  <si>
    <t>POMO4 está em tendência de alta no curto prazo e acima de 7,06 projetaria de 8,04 a 9,64. Tem suportes em 6,51 e 6,01.</t>
  </si>
  <si>
    <t>MBRF3 está em tendência de baixa no curto prazo e abaixo de 18,38 projetaria de 15,4 a 12,42. Tem resistências em 19,54  e 25,49.</t>
  </si>
  <si>
    <t>CASH3 está em tendência de baixa no curto prazo e abaixo de 3,41 projetaria de 2,95 a 2,5. Tem resistências em 3,64  e 4,54.</t>
  </si>
  <si>
    <t>MELK3 está em tendência de baixa no curto prazo e abaixo de 3,79 projetaria de 3,56 a 3,34. Tem resistências em 3,91  e 4,35.</t>
  </si>
  <si>
    <t>MELI34 está em tendência de baixa no curto prazo e abaixo de 77,08 projetaria de 65,83 a 54,59. Tem resistências em 78,97  e 101,45.</t>
  </si>
  <si>
    <t>BMEB4 está em tendência de alta no curto prazo e acima de 84,39 projetaria de 106,36 a 141,92. Tem suportes em 77,6 e 66,61.</t>
  </si>
  <si>
    <t>M1TA34 está em tendência de alta no curto prazo e acima de 137,24 projetaria de 153,5 a 179,82. Tem suportes em 122,35 e 114,21.</t>
  </si>
  <si>
    <t>LEVE3 está em tendência de baixa no curto prazo e abaixo de 34,95 projetaria de 32,37 a 29,8. Tem resistências em 35,74  e 40,88.</t>
  </si>
  <si>
    <t>MUTC34 está em tendência de baixa no curto prazo e abaixo de 333,62 projetaria de 264,54 a 195,47. Tem resistências em 353,54  e 491,68.</t>
  </si>
  <si>
    <t>MSFT34 está em tendência de alta no curto prazo e acima de 118,59 projetaria de 140,97 a 177,19. Tem suportes em 87,94 e 76,74.</t>
  </si>
  <si>
    <t>MILS3 está em tendência de baixa no curto prazo e abaixo de 14,78 projetaria de 13,55 a 12,33. Tem resistências em 15,1  e 17,54.</t>
  </si>
  <si>
    <t>BEEF3 está em tendência de baixa no curto prazo e abaixo de 4,5 projetaria de 3,61 a 2,72. Tem resistências em 4,84  e 6,61. O IFR sobrevendido alerta para recuperações se superar 4,84</t>
  </si>
  <si>
    <t>MTRE3 está em tendência de baixa no curto prazo e abaixo de 3,8 projetaria de 3,49 a 3,18. Tem resistências em 3,94  e 4,55.</t>
  </si>
  <si>
    <t>MOTV3 está em tendência de baixa no curto prazo e abaixo de 15,75 projetaria de 14,86 a 13,97. Tem resistências em 16,28  e 18,05.</t>
  </si>
  <si>
    <t>MDNE3 está em tendência de baixa no curto prazo e abaixo de 31,58 projetaria de 27,26 a 22,94. Tem resistências em 32,82  e 41,45.</t>
  </si>
  <si>
    <t>MOVI3 está em tendência de baixa no curto prazo e abaixo de 13,12 projetaria de 10,76 a 8,4. Tem resistências em 14,16  e 18,87.</t>
  </si>
  <si>
    <t>MRVE3 está em tendência de baixa no curto prazo e abaixo de 9,26 projetaria de 8,23 a 7,2. Tem resistências em 9,72  e 11,77.</t>
  </si>
  <si>
    <t>MULT3 está em tendência de baixa no curto prazo e abaixo de 32,38 projetaria de 29,38 a 26,38. Tem resistências em 33,67  e 39,66.</t>
  </si>
  <si>
    <t>NATU3 está em tendência de baixa no curto prazo e abaixo de 8,6 projetaria de 7,7 a 6,8. Tem resistências em 8,94  e 10,73.</t>
  </si>
  <si>
    <t>NEOE3 está em tendência de alta no curto prazo e acima de 32,9 projetaria de 36,17 a 41,47. Tem suportes em 32,71 e 31,07.</t>
  </si>
  <si>
    <t>NFLX34 está em tendência de alta no curto prazo e acima de 12,33 projetaria de 15,18 a 19,79. Tem suportes em 10,26 e 8,83. O padrão de volume favorece a alta. O IFR sobrecomprado alerta realizações se perder 10,26.</t>
  </si>
  <si>
    <t>NIKE34 está em tendência de baixa no curto prazo e abaixo de 30,23 projetaria de 28,1 a 25,98. Tem resistências em 30,95  e 35,19. O IFR sobrevendido alerta para recuperações se superar 30,95</t>
  </si>
  <si>
    <t>N1VO34 está em tendência de baixa no curto prazo e abaixo de 25,07 projetaria de 19,32 a 13,57. Tem resistências em 25,76  e 37,25.</t>
  </si>
  <si>
    <t>ROXO34 está em tendência de baixa no curto prazo e abaixo de 12,89 projetaria de 11,61 a 10,34. Tem resistências em 13,28  e 15,82. O IFR sobrevendido alerta para recuperações se superar 13,28</t>
  </si>
  <si>
    <t>NVDC34 está em tendência de baixa no curto prazo e abaixo de 19,48 projetaria de 17,99 a 16,5. Tem resistências em 20,19  e 23,16.</t>
  </si>
  <si>
    <t>OPCT3 está em tendência de alta no curto prazo e acima de 9,79 projetaria de 11,25 a 13,62. Tem suportes em 9,5 e 8,76.</t>
  </si>
  <si>
    <t>ODPV3 está em tendência de alta no curto prazo e acima de 16,57 projetaria de 20,38 a 26,56. Tem suportes em 13,48 e 11,57.</t>
  </si>
  <si>
    <t>ONCO3 está em tendência de baixa no curto prazo e abaixo de 2,14 projetaria de 1,68 a 1,23. Tem resistências em 2,28  e 3,18.</t>
  </si>
  <si>
    <t>ORCL34 está em tendência de alta no curto prazo e acima de 238,43 projetaria de 312,24 a 431,67. Tem suportes em 131,89 e 94,98. O padrão de volume favorece a alta.</t>
  </si>
  <si>
    <t>OBTC3 está em tendência de alta no curto prazo e acima de 14,3 projetaria de 19,39 a 27,63. Tem suportes em 7,13 e 4,58.</t>
  </si>
  <si>
    <t>ORVR3 está em tendência de baixa no curto prazo e abaixo de 70,12 projetaria de 63,26 a 56,41. Tem resistências em 73,45  e 87,15.</t>
  </si>
  <si>
    <t>PCAR3 está em tendência de baixa no curto prazo e abaixo de 2,85 projetaria de 2,35 a 1,86. Tem resistências em 3,02  e 4.</t>
  </si>
  <si>
    <t>PAGS34 está em tendência de baixa no curto prazo e abaixo de 10,35 projetaria de 9,34 a 8,34. Tem resistências em 11,04  e 13,04.</t>
  </si>
  <si>
    <t>PGMN3 está em tendência de baixa no curto prazo e abaixo de 6,28 projetaria de 5,04 a 3,8. Tem resistências em 6,57  e 9,04.</t>
  </si>
  <si>
    <t>P2LT34 está em tendência de alta no curto prazo e acima de 373,83 projetaria de 470,17 a 626,07. Tem suportes em 262,43 e 214,25.</t>
  </si>
  <si>
    <t>Paranapanema</t>
  </si>
  <si>
    <t>PMAM3</t>
  </si>
  <si>
    <t>PMAM3 está em tendência de baixa no curto prazo e abaixo de 0,57 projetaria de 0,36 a 0,16. Tem resistências em 0,62  e 1,02. O IFR sobrevendido alerta para recuperações se superar 0,62</t>
  </si>
  <si>
    <t>PETR3 está em tendência de alta no curto prazo e acima de 45,78 projetaria de 55,3 a 70,72. Tem suportes em 43,45 e 38,68. O IFR sobrecomprado alerta realizações se perder 43,45.</t>
  </si>
  <si>
    <t>PETR4 está em tendência de alta no curto prazo e acima de 42 projetaria de 50,24 a 63,59. Tem suportes em 39,98 e 35,85. O padrão de volume favorece a alta. O IFR sobrecomprado alerta realizações se perder 39,98.</t>
  </si>
  <si>
    <t>RECV3 está em tendência de alta no curto prazo e acima de 13 projetaria de 15,2 a 18,77. Tem suportes em 12,54 e 11,43. O padrão de volume favorece a alta. O IFR sobrecomprado alerta realizações se perder 12,54.</t>
  </si>
  <si>
    <t>PRIO3 está em tendência de alta no curto prazo e acima de 58,9 projetaria de 73,26 a 96,51. Tem suportes em 55,75 e 48,56. O padrão de volume favorece a alta.</t>
  </si>
  <si>
    <t>PINE4 está em tendência de baixa no curto prazo e abaixo de 10,9 projetaria de 9 a 7,1. Tem resistências em 11,33  e 15,12. O IFR sobrevendido alerta para recuperações se superar 11,33</t>
  </si>
  <si>
    <t>PLPL3 está em tendência de baixa no curto prazo e abaixo de 13,58 projetaria de 12,52 a 11,46. Tem resistências em 14,2  e 16,31. O IFR sobrevendido alerta para recuperações se superar 14,2</t>
  </si>
  <si>
    <t>PSSA3 está em tendência de baixa no curto prazo e abaixo de 49,56 projetaria de 46,7 a 43,85. Tem resistências em 51,01  e 56,71.</t>
  </si>
  <si>
    <t>POSI3 está em tendência de baixa no curto prazo e abaixo de 4,02 projetaria de 3,73 a 3,45. Tem resistências em 4,16  e 4,72.</t>
  </si>
  <si>
    <t>PRNR3 está em tendência de alta no curto prazo e acima de 22,09 projetaria de 26,62 a 33,96. Tem suportes em 20,64 e 18,37.</t>
  </si>
  <si>
    <t>PFRM3 está em tendência de alta no curto prazo e acima de 9,7 projetaria de 11,16 a 13,53. Tem suportes em 8,87 e 8,13.</t>
  </si>
  <si>
    <t>Qualcomm Inc</t>
  </si>
  <si>
    <t>QCOM34</t>
  </si>
  <si>
    <t>QCOM34 está em tendência de baixa no curto prazo e abaixo de 59,63 projetaria de 51,72 a 43,81. Tem resistências em 60,99  e 76,8.</t>
  </si>
  <si>
    <t>Qualicorp</t>
  </si>
  <si>
    <t>QUAL3 está em tendência de baixa no curto prazo e abaixo de 1,97 projetaria de 1,69 a 1,41. Tem resistências em 2,09  e 2,64.</t>
  </si>
  <si>
    <t>LJQQ3 está em tendência de baixa no curto prazo e abaixo de 2,03 projetaria de 1,79 a 1,55. Tem resistências em 2,15  e 2,62.</t>
  </si>
  <si>
    <t>RADL3 está em tendência de baixa no curto prazo e abaixo de 23,6 projetaria de 20,65 a 17,7. Tem resistências em 24,8  e 30,69.</t>
  </si>
  <si>
    <t>RAIZ4 está em tendência de baixa no curto prazo e abaixo de 0,59 projetaria de 0,42 a 0,25. Tem resistências em 0,63  e 0,96.</t>
  </si>
  <si>
    <t>RAPT4 está em tendência de baixa no curto prazo e abaixo de 6,2 projetaria de 5,67 a 5,14. Tem resistências em 6,5  e 7,55.</t>
  </si>
  <si>
    <t>RCSL4 está em tendência de baixa no curto prazo e abaixo de 1,12 projetaria de 0,38 a -0,34. Tem resistências em 1,56  e 3,02.</t>
  </si>
  <si>
    <t>RDOR3 está em tendência de baixa no curto prazo e abaixo de 37,7 projetaria de 35,32 a 32,95. Tem resistências em 40  e 44,74. O IFR sobrevendido alerta para recuperações se superar 40</t>
  </si>
  <si>
    <t>RIAA3 está em tendência de baixa no curto prazo e abaixo de 9,27 projetaria de 8,07 a 6,88. Tem resistências em 9,79  e 12,17.</t>
  </si>
  <si>
    <t>ROMI3 está em tendência de baixa no curto prazo e abaixo de 8,03 projetaria de 7,66 a 7,3. Tem resistências em 8,16  e 8,88.</t>
  </si>
  <si>
    <t>RAIL3 está em tendência de baixa no curto prazo e abaixo de 15,3 projetaria de 14,02 a 12,74. Tem resistências em 16,09  e 18,64.</t>
  </si>
  <si>
    <t>SBSP3 está em tendência de baixa no curto prazo e abaixo de 145,34 projetaria de 133,76 a 122,18. Tem resistências em 150,77  e 173,92.</t>
  </si>
  <si>
    <t>SAPR3 está em tendência de baixa no curto prazo e abaixo de 9,09 projetaria de 7,56 a 6,03. Tem resistências em 9,73  e 12,78. O IFR sobrevendido alerta para recuperações se superar 9,73</t>
  </si>
  <si>
    <t>SAPR4 está em tendência de baixa no curto prazo e abaixo de 7,96 projetaria de 7,13 a 6,31. Tem resistências em 8,2  e 9,84. O IFR sobrevendido alerta para recuperações se superar 8,2</t>
  </si>
  <si>
    <t>SAPR11 está em tendência de baixa no curto prazo e abaixo de 40,95 projetaria de 36,2 a 31,45. Tem resistências em 42,36  e 51,85. O IFR sobrevendido alerta para recuperações se superar 42,36</t>
  </si>
  <si>
    <t>SANB4</t>
  </si>
  <si>
    <t>SANB4 está em tendência de baixa no curto prazo e abaixo de 16,3 projetaria de 15,15 a 14. Tem resistências em 16,92  e 19,21.</t>
  </si>
  <si>
    <t>SANB11 está em tendência de baixa no curto prazo e abaixo de 32,22 projetaria de 29,74 a 27,27. Tem resistências em 33,36  e 38,3.</t>
  </si>
  <si>
    <t>SMTO3 está em tendência de alta no curto prazo e acima de 18,77 projetaria de 22,39 a 28,25. Tem suportes em 17,61 e 15,79. O padrão de volume favorece a alta.</t>
  </si>
  <si>
    <t>SHUL4 está em tendência de baixa no curto prazo e abaixo de 5,23 projetaria de 4,78 a 4,33. Tem resistências em 5,48  e 6,37.</t>
  </si>
  <si>
    <t>SEER3 está em tendência de baixa no curto prazo e abaixo de 10,95 projetaria de 9,45 a 7,95. Tem resistências em 11,89  e 14,88.</t>
  </si>
  <si>
    <t>CSNA3 está em tendência de baixa no curto prazo e abaixo de 7,51 projetaria de 6,33 a 5,15. Tem resistências em 8  e 10,35. O IFR sobrevendido alerta para recuperações se superar 8</t>
  </si>
  <si>
    <t>S2GM34 está em tendência de baixa no curto prazo e abaixo de 20,75 projetaria de 13,91 a 7,08. Tem resistências em 23  e 36,66.</t>
  </si>
  <si>
    <t>SIMH3 está em tendência de baixa no curto prazo e abaixo de 11,63 projetaria de 9,83 a 8,04. Tem resistências em 12,14  e 15,72.</t>
  </si>
  <si>
    <t>SLCE3 está em tendência de alta no curto prazo e acima de 16,94 projetaria de 19,13 a 22,69. Tem suportes em 16,05 e 14,95.</t>
  </si>
  <si>
    <t>SMFT3 está em tendência de baixa no curto prazo e abaixo de 18,67 projetaria de 16,25 a 13,83. Tem resistências em 19,48  e 24,31. O IFR sobrevendido alerta para recuperações se superar 19,48</t>
  </si>
  <si>
    <t>STOC34 está em tendência de baixa no curto prazo e abaixo de 71,97 projetaria de 61,76 a 51,55. Tem resistências em 75,48  e 95,89.</t>
  </si>
  <si>
    <t>M2ST34 está em tendência de alta no curto prazo e acima de 21,25 projetaria de 29,53 a 42,93. Tem suportes em 10,33 e 6,18.</t>
  </si>
  <si>
    <t>SUZB3 está em tendência de alta no curto prazo e acima de 59,65 projetaria de 68,4 a 82,56. Tem suportes em 55,54 e 51,16.</t>
  </si>
  <si>
    <t>SYNE3 está em tendência de baixa no curto prazo e abaixo de 4,68 projetaria de 4,45 a 4,22. Tem resistências em 4,75  e 5,2.</t>
  </si>
  <si>
    <t>TAEE4 está em tendência de baixa no curto prazo e abaixo de 14,08 projetaria de 13,13 a 12,18. Tem resistências em 14,46  e 16,35.</t>
  </si>
  <si>
    <t>TAEE11 está em tendência de baixa no curto prazo e abaixo de 41,97 projetaria de 39,15 a 36,34. Tem resistências em 43,19  e 48,81.</t>
  </si>
  <si>
    <t>TSMC34 está em tendência de baixa no curto prazo e abaixo de 226,06 projetaria de 203,84 a 181,63. Tem resistências em 235,38  e 279,8.</t>
  </si>
  <si>
    <t>TASA4 está em tendência de alta no curto prazo e acima de 6,07 projetaria de 7,04 a 8,61. Tem suportes em 5,88 e 5,39.</t>
  </si>
  <si>
    <t>TGMA3 está em tendência de baixa no curto prazo e abaixo de 39,08 projetaria de 36,88 a 34,69. Tem resistências em 40  e 44,38.</t>
  </si>
  <si>
    <t>VIVT3 está em tendência de alta no curto prazo e acima de 43,47 projetaria de 50,86 a 62,83. Tem suportes em 41,47 e 37,77.</t>
  </si>
  <si>
    <t>TEND3 está em tendência de baixa no curto prazo e abaixo de 26,93 projetaria de 23,03 a 19,14. Tem resistências em 28,53  e 36,31.</t>
  </si>
  <si>
    <t>TSLA34 está em tendência de baixa no curto prazo e abaixo de 65,74 projetaria de 58,49 a 51,24. Tem resistências em 67,12  e 81,61.</t>
  </si>
  <si>
    <t>TIMS3 está em tendência de baixa no curto prazo e abaixo de 26,71 projetaria de 24,39 a 22,08. Tem resistências em 27,62  e 32,24.</t>
  </si>
  <si>
    <t>TOTS3 está em tendência de baixa no curto prazo e abaixo de 36,28 projetaria de 32,38 a 28,48. Tem resistências em 37,1  e 44,89.</t>
  </si>
  <si>
    <t>TFCO4 está em tendência de baixa no curto prazo e abaixo de 16,4 projetaria de 15,17 a 13,94. Tem resistências em 17,11  e 19,56.</t>
  </si>
  <si>
    <t>TRIS3 está em tendência de baixa no curto prazo e abaixo de 6,9 projetaria de 6,08 a 5,27. Tem resistências em 7,2  e 8,82.</t>
  </si>
  <si>
    <t>TUPY3 está em tendência de alta no curto prazo e acima de 13,8 projetaria de 15,4 a 18. Tem suportes em 12,65 e 11,84.</t>
  </si>
  <si>
    <t>UGPA3 está em tendência de baixa no curto prazo e abaixo de 25,78 projetaria de 23,3 a 20,82. Tem resistências em 26,6  e 31,55.</t>
  </si>
  <si>
    <t>FIQE3 está em tendência de alta no curto prazo e acima de 5,59 projetaria de 6,7 a 8,5. Tem suportes em 5,24 e 4,68.</t>
  </si>
  <si>
    <t>UNIP6 está em tendência de alta no curto prazo e acima de 72,22 projetaria de 84,14 a 103,44. Tem suportes em 67,95 e 61,98.</t>
  </si>
  <si>
    <t>USIM3 está em tendência de alta no curto prazo e acima de 7,14 projetaria de 8,44 a 10,55. Tem suportes em 6,61 e 5,95.</t>
  </si>
  <si>
    <t>USIM5 está em tendência de alta no curto prazo e acima de 7,15 projetaria de 8,44 a 10,54. Tem suportes em 6,58 e 5,93.</t>
  </si>
  <si>
    <t>VALE3 está em tendência de baixa no curto prazo e abaixo de 80,55 projetaria de 70,99 a 61,43. Tem resistências em 84,3  e 103,41.</t>
  </si>
  <si>
    <t>VLID3 está em tendência de baixa no curto prazo e abaixo de 20,7 projetaria de 19,72 a 18,74. Tem resistências em 21,31  e 23,26. O IFR sobrevendido alerta para recuperações se superar 21,31</t>
  </si>
  <si>
    <t>VAMO3 está em tendência de baixa no curto prazo e abaixo de 4,25 projetaria de 3,66 a 3,07. Tem resistências em 4,43  e 5,6.</t>
  </si>
  <si>
    <t>VBBR3 está em tendência de baixa no curto prazo e abaixo de 29,69 projetaria de 26,3 a 22,91. Tem resistências em 30,66  e 37,43.</t>
  </si>
  <si>
    <t>VTRU3 está em tendência de baixa no curto prazo e abaixo de 13,53 projetaria de 11,62 a 9,72. Tem resistências em 13,84  e 17,64. O IFR sobrevendido alerta para recuperações se superar 13,84</t>
  </si>
  <si>
    <t>VIVA3 está em tendência de baixa no curto prazo e abaixo de 30,17 projetaria de 27,21 a 24,26. Tem resistências em 31,7  e 37,6.</t>
  </si>
  <si>
    <t>VVEO3 está em tendência de baixa no curto prazo e abaixo de 1,22 projetaria de 1,03 a 0,84. Tem resistências em 1,38  e 1,75.</t>
  </si>
  <si>
    <t>VULC3 está em tendência de baixa no curto prazo e abaixo de 17,9 projetaria de 16,98 a 16,07. Tem resistências em 18,31  e 20,13.</t>
  </si>
  <si>
    <t>Walmart Inc</t>
  </si>
  <si>
    <t>WALM34</t>
  </si>
  <si>
    <t>WALM34 está em tendência de baixa no curto prazo e abaixo de 40 projetaria de 36,48 a 32,96. Tem resistências em 41,5  e 48,53.</t>
  </si>
  <si>
    <t>DISB34 está em tendência de baixa no curto prazo e abaixo de 35,65 projetaria de 33,32 a 30,99. Tem resistências em 36,49  e 41,14.</t>
  </si>
  <si>
    <t>WEGE3 está em tendência de baixa no curto prazo e abaixo de 46,48 projetaria de 41,99 a 37,5. Tem resistências em 47,47  e 56,44. O IFR sobrevendido alerta para recuperações se superar 47,47</t>
  </si>
  <si>
    <t>W1DC34 está em tendência de baixa no curto prazo e abaixo de 1338,49 projetaria de 1060,92 a 783,35. Tem resistências em 1390  e 1945,13.</t>
  </si>
  <si>
    <t>WIZC3 está em tendência de baixa no curto prazo e abaixo de 9,28 projetaria de 8,47 a 7,67. Tem resistências em 9,54  e 11,14.</t>
  </si>
  <si>
    <t>YDUQ3 está em tendência de baixa no curto prazo e abaixo de 11,86 projetaria de 10,66 a 9,46. Tem resistências em 12,4  e 14,79.</t>
  </si>
  <si>
    <t>DOLA11 está em tendência de alta no curto prazo e acima de 10,76 projetaria de 11,28 a 12,13. Tem suportes em 10,12 e 9,85.</t>
  </si>
  <si>
    <t>Btgp Golb</t>
  </si>
  <si>
    <t>GOLB11</t>
  </si>
  <si>
    <t>GOLB11 está em tendência de alta no curto prazo e acima de 136,9 projetaria de 162,29 a 203,39. Tem suportes em 124,35 e 111,65.</t>
  </si>
  <si>
    <t>AUVP11 está em tendência de baixa no curto prazo e abaixo de 126 projetaria de 115,35 a 104,71. Tem resistências em 130,8  e 152,08.</t>
  </si>
  <si>
    <t>BOVB11 está em tendência de baixa no curto prazo e abaixo de 184,01 projetaria de 170,16 a 156,32. Tem resistências em 188,74  e 216,42.</t>
  </si>
  <si>
    <t>COIN11 está em tendência de alta no curto prazo e acima de 74,19 projetaria de 93,83 a 125,62. Tem suportes em 47,1 e 37,27.</t>
  </si>
  <si>
    <t>SPYI11 está em tendência de alta no curto prazo e acima de 114,97 projetaria de 121,4 a 131,81. Tem suportes em 107,13 e 103,91.</t>
  </si>
  <si>
    <t>Etf Galaxy B</t>
  </si>
  <si>
    <t>BITI11</t>
  </si>
  <si>
    <t>BITI11 está em tendência de alta no curto prazo e acima de 54,25 projetaria de 69,66 a 94,61. Tem suportes em 33,71 e 26.</t>
  </si>
  <si>
    <t>QQQI11 está em tendência de alta no curto prazo e acima de 102,35 projetaria de 108,91 a 119,54. Tem suportes em 94,09 e 90,8.</t>
  </si>
  <si>
    <t>Global X Copper Miners</t>
  </si>
  <si>
    <t>BCPX39</t>
  </si>
  <si>
    <t>BCPX39 está em tendência de baixa no curto prazo e abaixo de 42,82 projetaria de 36,2 a 29,58. Tem resistências em 45,75  e 58,98.</t>
  </si>
  <si>
    <t>BSIL39 está em tendência de baixa no curto prazo e abaixo de 52,7 projetaria de 43,42 a 34,15. Tem resistências em 57,17  e 75,71.</t>
  </si>
  <si>
    <t>BURA39 está em tendência de baixa no curto prazo e abaixo de 42,9 projetaria de 36,89 a 30,89. Tem resistências em 46,33  e 58,33.</t>
  </si>
  <si>
    <t>BITH11 está em tendência de alta no curto prazo e acima de 136,35 projetaria de 175,08 a 237,76. Tem suportes em 84,23 e 64,86.</t>
  </si>
  <si>
    <t>ETHE11 está em tendência de alta no curto prazo e acima de 61 projetaria de 81,96 a 115,89. Tem suportes em 31,34 e 20,85.</t>
  </si>
  <si>
    <t>HASH11 está em tendência de alta no curto prazo e acima de 83,64 projetaria de 108,71 a 149,28. Tem suportes em 49,06 e 36,52.</t>
  </si>
  <si>
    <t>CHIP11 está em tendência de baixa no curto prazo e abaixo de 25,05 projetaria de 22,81 a 20,57. Tem resistências em 25,94  e 30,41.</t>
  </si>
  <si>
    <t>Investo Gldx</t>
  </si>
  <si>
    <t>GLDX11</t>
  </si>
  <si>
    <t>GLDX11 está em tendência de alta no curto prazo e acima de 136,05 projetaria de 158,56 a 195. Tem suportes em 124,2 e 112,94.</t>
  </si>
  <si>
    <t>HODL11 está em tendência de alta no curto prazo e acima de 101,11 projetaria de 129,65 a 175,84. Tem suportes em 62,6 e 48,32.</t>
  </si>
  <si>
    <t>USDB11 está em tendência de alta no curto prazo e acima de 108,65 projetaria de 114,05 a 122,79. Tem suportes em 101,73 e 99,02.</t>
  </si>
  <si>
    <t>WRLD11 está em tendência de baixa no curto prazo e abaixo de 134,95 projetaria de 129,27 a 123,59. Tem resistências em 137,78  e 149,13.</t>
  </si>
  <si>
    <t>GPUS11 está em tendência de alta no curto prazo e acima de 117,45 projetaria de 124,83 a 136,78. Tem suportes em 107,33 e 103,63.</t>
  </si>
  <si>
    <t>Investoutil</t>
  </si>
  <si>
    <t>UTLL11</t>
  </si>
  <si>
    <t>UTLL11 está em tendência de baixa no curto prazo e abaixo de 123,47 projetaria de 114,7 a 105,93. Tem resistências em 127,88  e 145,41.</t>
  </si>
  <si>
    <t>IBIT39 está em tendência de alta no curto prazo e acima de 113,3 projetaria de 145,41 a 197,38. Tem suportes em 70,37 e 54,31.</t>
  </si>
  <si>
    <t>BOVA11 está em tendência de baixa no curto prazo e abaixo de 176,41 projetaria de 163,07 a 149,73. Tem resistências em 181,17  e 207,84.</t>
  </si>
  <si>
    <t>CAPE11 está em tendência de baixa no curto prazo e abaixo de 146,7 projetaria de 138,06 a 129,42. Tem resistências em 149,72  e 166,99.</t>
  </si>
  <si>
    <t>EWBZ11 está em tendência de baixa no curto prazo e abaixo de 137,08 projetaria de 130,21 a 123,35. Tem resistências em 139,76  e 153,48.</t>
  </si>
  <si>
    <t>BIAU39 está em tendência de alta no curto prazo e acima de 135,57 projetaria de 157,66 a 193,41. Tem suportes em 124,97 e 113,92.</t>
  </si>
  <si>
    <t>BACW39 está em tendência de baixa no curto prazo e abaixo de 74,7 projetaria de 71,15 a 67,6. Tem resistências em 76,22  e 83,31.</t>
  </si>
  <si>
    <t>BEEM39 está em tendência de baixa no curto prazo e abaixo de 49,87 projetaria de 47,35 a 44,84. Tem resistências em 51,4  e 56,42.</t>
  </si>
  <si>
    <t>BEWY39 está em tendência de baixa no curto prazo e abaixo de 80,71 projetaria de 68,06 a 55,42. Tem resistências em 88,87  e 114,15.</t>
  </si>
  <si>
    <t>IVVB11 está em tendência de alta no curto prazo e acima de 433,61 projetaria de 457,63 a 496,5. Tem suportes em 400,88 e 388,86. O padrão de volume favorece a alta.</t>
  </si>
  <si>
    <t>BSLV39 está em tendência de baixa no curto prazo e abaixo de 128,92 projetaria de 93,77 a 58,62. Tem resistências em 132,52  e 202,81.</t>
  </si>
  <si>
    <t>SMAL11 está em tendência de baixa no curto prazo e abaixo de 119,02 projetaria de 112,32 a 105,62. Tem resistências em 122,35  e 135,74.</t>
  </si>
  <si>
    <t>iShares US Energy ETF</t>
  </si>
  <si>
    <t>BIYE39</t>
  </si>
  <si>
    <t>BIYE39 está em tendência de alta no curto prazo e acima de 111,58 projetaria de 129,61 a 158,78. Tem suportes em 103,65 e 94,63. O padrão de volume favorece a alta. O IFR sobrecomprado alerta realizações se perder 103,65.</t>
  </si>
  <si>
    <t>DIVD11 está em tendência de baixa no curto prazo e abaixo de 64,53 projetaria de 60,09 a 55,65. Tem resistências em 66,2  e 75,07.</t>
  </si>
  <si>
    <t>BOVV11 está em tendência de baixa no curto prazo e abaixo de 185,23 projetaria de 171,23 a 157,23. Tem resistências em 190,34  e 218,33.</t>
  </si>
  <si>
    <t>DIVO11 está em tendência de baixa no curto prazo e abaixo de 128,77 projetaria de 119,86 a 110,95. Tem resistências em 131,98  e 149,79.</t>
  </si>
  <si>
    <t>FIND11 está em tendência de baixa no curto prazo e abaixo de 187,66 projetaria de 172,58 a 157,5. Tem resistências em 196,49  e 226,64.</t>
  </si>
  <si>
    <t>It Now Imat</t>
  </si>
  <si>
    <t>MATB11</t>
  </si>
  <si>
    <t>MATB11 está em tendência de baixa no curto prazo e abaixo de 63,95 projetaria de 58,86 a 53,77. Tem resistências em 65,86  e 76,03.</t>
  </si>
  <si>
    <t>SPXR11 está em tendência de baixa no curto prazo e abaixo de 63,51 projetaria de 61,35 a 59,2. Tem resistências em 66,2  e 70,5.</t>
  </si>
  <si>
    <t>SPXI11 está em tendência de alta no curto prazo e acima de 52,95 projetaria de 56,15 a 61,33. Tem suportes em 48,76 e 47,15.</t>
  </si>
  <si>
    <t>TECK11 está em tendência de alta no curto prazo e acima de 120,24 projetaria de 136,58 a 163,03. Tem suportes em 101,25 e 93,07. O padrão de volume favorece a alta.</t>
  </si>
  <si>
    <t>Nu Ibov Div</t>
  </si>
  <si>
    <t>NSDV11</t>
  </si>
  <si>
    <t>NSDV11 está em tendência de baixa no curto prazo e abaixo de 155,09 projetaria de 145,39 a 135,7. Tem resistências em 160  e 179,38.</t>
  </si>
  <si>
    <t>NDIV11 está em tendência de baixa no curto prazo e abaixo de 127,27 projetaria de 119,58 a 111,89. Tem resistências em 131,24  e 146,61.</t>
  </si>
  <si>
    <t>HIGH11 está em tendência de baixa no curto prazo e abaixo de 98,45 projetaria de 92,91 a 87,38. Tem resistências em 101,37  e 112,43.</t>
  </si>
  <si>
    <t>LVOL11 está em tendência de baixa no curto prazo e abaixo de 140,03 projetaria de 129,79 a 119,55. Tem resistências em 143,1  e 163,57.</t>
  </si>
  <si>
    <t>PIBB11 está em tendência de baixa no curto prazo e abaixo de 321,02 projetaria de 296,11 a 271,2. Tem resistências em 331,1  e 380,91.</t>
  </si>
  <si>
    <t>QBTC11 está em tendência de alta no curto prazo e acima de 36,41 projetaria de 46,65 a 63,23. Tem suportes em 22,52 e 17,39.</t>
  </si>
  <si>
    <t>QSOL11 está em tendência de alta no curto prazo e acima de 12,65 projetaria de 17,5 a 25,35. Tem suportes em 5,69 e 3,26.</t>
  </si>
  <si>
    <t>QETH11 está em tendência de alta no curto prazo e acima de 14,95 projetaria de 20,06 a 28,34. Tem suportes em 7,71 e 5,15.</t>
  </si>
  <si>
    <t>SOLH11 está em tendência de alta no curto prazo e acima de 28,7 projetaria de 39,65 a 57,38. Tem suportes em 12,94 e 7,46.</t>
  </si>
  <si>
    <t>ACWI11 está em tendência de baixa no curto prazo e abaixo de 15,71 projetaria de 15,17 a 14,63. Tem resistências em 16,06  e 17,13.</t>
  </si>
  <si>
    <t>XINA11 está em tendência de baixa no curto prazo e abaixo de 7,6 projetaria de 7,18 a 6,76. Tem resistências em 7,69  e 8,52. O IFR sobrevendido alerta para recuperações se superar 7,69</t>
  </si>
  <si>
    <t>BOVX11 está em tendência de baixa no curto prazo e abaixo de 18,41 projetaria de 16,97 a 15,54. Tem resistências em 18,95  e 21,81.</t>
  </si>
  <si>
    <t>NASD11 está em tendência de alta no curto prazo e acima de 19,96 projetaria de 21,36 a 23,63. Tem suportes em 18,14 e 17,43. O padrão de volume favorece a alta.</t>
  </si>
  <si>
    <t>GOLD11 está em tendência de alta no curto prazo e acima de 30,14 projetaria de 35,1 a 43,14. Tem suportes em 27,62 e 25,13.</t>
  </si>
  <si>
    <t>GOLX11 está em tendência de alta no curto prazo e acima de 66 projetaria de 76,37 a 93,15. Tem suportes em 58,33 e 53,14.</t>
  </si>
  <si>
    <t>Trend Us Lrg</t>
  </si>
  <si>
    <t>USAL11</t>
  </si>
  <si>
    <t>USAL11 está em tendência de alta no curto prazo e acima de 16,66 projetaria de 17,66 a 19,29. Tem suportes em 15,3 e 14,79. O padrão de volume favorece a alta.</t>
  </si>
  <si>
    <t>UTEC11 está em tendência de alta no curto prazo e acima de 25,59 projetaria de 27,8 a 31,39. Tem suportes em 22,5 e 21,39.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</si>
</sst>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3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81</v>
      </c>
      <c r="W7" s="44">
        <f>COUNTIF($P$15:$P$350,"Baixa")</f>
        <v>215</v>
      </c>
      <c r="X7" s="44"/>
      <c r="Y7" s="44">
        <f>V7+W7</f>
        <v>296</v>
      </c>
    </row>
    <row r="8" spans="2:259" ht="15" customHeight="1" x14ac:dyDescent="0.25">
      <c r="B8" s="3"/>
      <c r="C8" s="31"/>
      <c r="D8" s="32"/>
      <c r="E8" s="32"/>
      <c r="F8" s="32"/>
      <c r="G8" s="32"/>
      <c r="H8" s="32"/>
      <c r="I8" s="32"/>
      <c r="J8" s="32"/>
      <c r="K8" s="32"/>
      <c r="L8" s="32"/>
      <c r="M8" s="32"/>
      <c r="N8" s="32"/>
      <c r="O8" s="33"/>
      <c r="P8" s="32"/>
      <c r="Q8" s="34"/>
      <c r="R8" s="23"/>
      <c r="V8" s="45">
        <f>V7/Y7</f>
        <v>0.27364864864864863</v>
      </c>
      <c r="W8" s="45">
        <f>W7/Y7</f>
        <v>0.72635135135135132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46087</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17.28</v>
      </c>
      <c r="G15" s="18">
        <v>16.149999999999999</v>
      </c>
      <c r="H15" s="18">
        <v>15.03</v>
      </c>
      <c r="I15" s="17"/>
      <c r="J15" s="18">
        <v>17.899999999999999</v>
      </c>
      <c r="K15" s="18">
        <v>20.14</v>
      </c>
      <c r="L15" s="18">
        <v>23.77</v>
      </c>
      <c r="M15" s="18"/>
      <c r="N15" s="18">
        <v>61.090697734000003</v>
      </c>
      <c r="O15" s="18">
        <v>21.180859555999998</v>
      </c>
      <c r="P15" s="19" t="s">
        <v>19</v>
      </c>
      <c r="Q15" s="14" t="s">
        <v>568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25.94</v>
      </c>
      <c r="G16" s="17">
        <v>23.63</v>
      </c>
      <c r="H16" s="17">
        <v>21.33</v>
      </c>
      <c r="I16" s="17"/>
      <c r="J16" s="17">
        <v>26.73</v>
      </c>
      <c r="K16" s="17">
        <v>31.33</v>
      </c>
      <c r="L16" s="17">
        <v>38.78</v>
      </c>
      <c r="M16" s="17"/>
      <c r="N16" s="17">
        <v>39.253674048999997</v>
      </c>
      <c r="O16" s="36">
        <v>16.044053167000001</v>
      </c>
      <c r="P16" s="20" t="s">
        <v>16</v>
      </c>
      <c r="Q16" s="15" t="s">
        <v>569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570</v>
      </c>
      <c r="D17" s="19" t="s">
        <v>571</v>
      </c>
      <c r="E17" s="16"/>
      <c r="F17" s="18">
        <v>28.51</v>
      </c>
      <c r="G17" s="18">
        <v>23.88</v>
      </c>
      <c r="H17" s="18">
        <v>19.25</v>
      </c>
      <c r="I17" s="17"/>
      <c r="J17" s="18">
        <v>40.270000000000003</v>
      </c>
      <c r="K17" s="18">
        <v>49.52</v>
      </c>
      <c r="L17" s="18">
        <v>64.5</v>
      </c>
      <c r="M17" s="18"/>
      <c r="N17" s="18">
        <v>69.776340895999994</v>
      </c>
      <c r="O17" s="18">
        <v>1.4502781344</v>
      </c>
      <c r="P17" s="19" t="s">
        <v>19</v>
      </c>
      <c r="Q17" s="14" t="s">
        <v>572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128</v>
      </c>
      <c r="G18" s="17">
        <v>111.66</v>
      </c>
      <c r="H18" s="17">
        <v>95.33</v>
      </c>
      <c r="I18" s="17"/>
      <c r="J18" s="17">
        <v>133.41999999999999</v>
      </c>
      <c r="K18" s="17">
        <v>166.08</v>
      </c>
      <c r="L18" s="17">
        <v>218.93</v>
      </c>
      <c r="M18" s="17"/>
      <c r="N18" s="17">
        <v>43.919038583000003</v>
      </c>
      <c r="O18" s="36">
        <v>15.348429093</v>
      </c>
      <c r="P18" s="20" t="s">
        <v>16</v>
      </c>
      <c r="Q18" s="15" t="s">
        <v>573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24.12</v>
      </c>
      <c r="G19" s="18">
        <v>20.95</v>
      </c>
      <c r="H19" s="18">
        <v>17.79</v>
      </c>
      <c r="I19" s="17"/>
      <c r="J19" s="18">
        <v>24.59</v>
      </c>
      <c r="K19" s="18">
        <v>30.91</v>
      </c>
      <c r="L19" s="18">
        <v>41.15</v>
      </c>
      <c r="M19" s="18"/>
      <c r="N19" s="18">
        <v>10.208974774</v>
      </c>
      <c r="O19" s="18">
        <v>9.723879868300001</v>
      </c>
      <c r="P19" s="19" t="s">
        <v>16</v>
      </c>
      <c r="Q19" s="14" t="s">
        <v>574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7.06</v>
      </c>
      <c r="G20" s="17">
        <v>6.65</v>
      </c>
      <c r="H20" s="17">
        <v>6.25</v>
      </c>
      <c r="I20" s="17"/>
      <c r="J20" s="17">
        <v>7.2</v>
      </c>
      <c r="K20" s="17">
        <v>8</v>
      </c>
      <c r="L20" s="17">
        <v>9.32</v>
      </c>
      <c r="M20" s="17"/>
      <c r="N20" s="17">
        <v>29.005038441</v>
      </c>
      <c r="O20" s="36">
        <v>3.8948307777999998</v>
      </c>
      <c r="P20" s="20" t="s">
        <v>16</v>
      </c>
      <c r="Q20" s="15" t="s">
        <v>575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31.05</v>
      </c>
      <c r="G21" s="18">
        <v>28.22</v>
      </c>
      <c r="H21" s="18">
        <v>25.4</v>
      </c>
      <c r="I21" s="17"/>
      <c r="J21" s="18">
        <v>32.090000000000003</v>
      </c>
      <c r="K21" s="18">
        <v>37.729999999999997</v>
      </c>
      <c r="L21" s="18">
        <v>46.86</v>
      </c>
      <c r="M21" s="18"/>
      <c r="N21" s="18">
        <v>45.238256954000001</v>
      </c>
      <c r="O21" s="18">
        <v>169.99058593999999</v>
      </c>
      <c r="P21" s="19" t="s">
        <v>16</v>
      </c>
      <c r="Q21" s="14" t="s">
        <v>576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13.06</v>
      </c>
      <c r="G22" s="17">
        <v>10.72</v>
      </c>
      <c r="H22" s="17">
        <v>8.3800000000000008</v>
      </c>
      <c r="I22" s="17"/>
      <c r="J22" s="17">
        <v>13.88</v>
      </c>
      <c r="K22" s="17">
        <v>18.55</v>
      </c>
      <c r="L22" s="17">
        <v>26.11</v>
      </c>
      <c r="M22" s="17"/>
      <c r="N22" s="17">
        <v>27.994839641999999</v>
      </c>
      <c r="O22" s="36">
        <v>28.656245556000002</v>
      </c>
      <c r="P22" s="20" t="s">
        <v>16</v>
      </c>
      <c r="Q22" s="15" t="s">
        <v>577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130.61000000000001</v>
      </c>
      <c r="G23" s="18">
        <v>120.36</v>
      </c>
      <c r="H23" s="18">
        <v>110.11</v>
      </c>
      <c r="I23" s="17"/>
      <c r="J23" s="18">
        <v>133.07</v>
      </c>
      <c r="K23" s="18">
        <v>153.56</v>
      </c>
      <c r="L23" s="18">
        <v>186.72</v>
      </c>
      <c r="M23" s="18"/>
      <c r="N23" s="18">
        <v>36.401645809000001</v>
      </c>
      <c r="O23" s="18">
        <v>30.239262351000001</v>
      </c>
      <c r="P23" s="19" t="s">
        <v>16</v>
      </c>
      <c r="Q23" s="14" t="s">
        <v>578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33.450000000000003</v>
      </c>
      <c r="G24" s="17">
        <v>31.56</v>
      </c>
      <c r="H24" s="17">
        <v>29.68</v>
      </c>
      <c r="I24" s="17"/>
      <c r="J24" s="17">
        <v>34.65</v>
      </c>
      <c r="K24" s="17">
        <v>38.409999999999997</v>
      </c>
      <c r="L24" s="17">
        <v>44.51</v>
      </c>
      <c r="M24" s="17"/>
      <c r="N24" s="17">
        <v>31.802997455</v>
      </c>
      <c r="O24" s="36">
        <v>28.586680221999998</v>
      </c>
      <c r="P24" s="20" t="s">
        <v>16</v>
      </c>
      <c r="Q24" s="15" t="s">
        <v>579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56.38</v>
      </c>
      <c r="G25" s="18">
        <v>50.79</v>
      </c>
      <c r="H25" s="18">
        <v>45.2</v>
      </c>
      <c r="I25" s="17"/>
      <c r="J25" s="18">
        <v>69.180000000000007</v>
      </c>
      <c r="K25" s="18">
        <v>80.349999999999994</v>
      </c>
      <c r="L25" s="18">
        <v>98.43</v>
      </c>
      <c r="M25" s="18"/>
      <c r="N25" s="18">
        <v>64.384653018999998</v>
      </c>
      <c r="O25" s="18">
        <v>67.179769411999999</v>
      </c>
      <c r="P25" s="19" t="s">
        <v>19</v>
      </c>
      <c r="Q25" s="14" t="s">
        <v>580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15.26</v>
      </c>
      <c r="G26" s="17">
        <v>13.74</v>
      </c>
      <c r="H26" s="17">
        <v>12.22</v>
      </c>
      <c r="I26" s="17"/>
      <c r="J26" s="17">
        <v>15.56</v>
      </c>
      <c r="K26" s="17">
        <v>18.59</v>
      </c>
      <c r="L26" s="17">
        <v>23.51</v>
      </c>
      <c r="M26" s="17"/>
      <c r="N26" s="17">
        <v>34.410246104000002</v>
      </c>
      <c r="O26" s="36">
        <v>469.50896110999997</v>
      </c>
      <c r="P26" s="20" t="s">
        <v>16</v>
      </c>
      <c r="Q26" s="15" t="s">
        <v>581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4.99</v>
      </c>
      <c r="G27" s="18">
        <v>4.12</v>
      </c>
      <c r="H27" s="18">
        <v>3.26</v>
      </c>
      <c r="I27" s="17"/>
      <c r="J27" s="18">
        <v>5.22</v>
      </c>
      <c r="K27" s="18">
        <v>6.94</v>
      </c>
      <c r="L27" s="18">
        <v>9.73</v>
      </c>
      <c r="M27" s="18"/>
      <c r="N27" s="18">
        <v>27.352262611</v>
      </c>
      <c r="O27" s="18">
        <v>7.4872316111000004</v>
      </c>
      <c r="P27" s="19" t="s">
        <v>16</v>
      </c>
      <c r="Q27" s="14" t="s">
        <v>582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4.49</v>
      </c>
      <c r="G28" s="17">
        <v>3.81</v>
      </c>
      <c r="H28" s="17">
        <v>3.14</v>
      </c>
      <c r="I28" s="17"/>
      <c r="J28" s="17">
        <v>4.8600000000000003</v>
      </c>
      <c r="K28" s="17">
        <v>6.2</v>
      </c>
      <c r="L28" s="17">
        <v>8.3699999999999992</v>
      </c>
      <c r="M28" s="17"/>
      <c r="N28" s="17">
        <v>37.325696460000003</v>
      </c>
      <c r="O28" s="36">
        <v>29.226600278000003</v>
      </c>
      <c r="P28" s="20" t="s">
        <v>16</v>
      </c>
      <c r="Q28" s="15" t="s">
        <v>583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67.73</v>
      </c>
      <c r="G29" s="18">
        <v>64.08</v>
      </c>
      <c r="H29" s="18">
        <v>60.43</v>
      </c>
      <c r="I29" s="17"/>
      <c r="J29" s="18">
        <v>68.989999999999995</v>
      </c>
      <c r="K29" s="18">
        <v>76.28</v>
      </c>
      <c r="L29" s="18">
        <v>88.08</v>
      </c>
      <c r="M29" s="18"/>
      <c r="N29" s="18">
        <v>44.813367118999999</v>
      </c>
      <c r="O29" s="18">
        <v>23.647154891</v>
      </c>
      <c r="P29" s="19" t="s">
        <v>16</v>
      </c>
      <c r="Q29" s="14" t="s">
        <v>584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5.46</v>
      </c>
      <c r="G30" s="17">
        <v>4.5</v>
      </c>
      <c r="H30" s="17">
        <v>3.54</v>
      </c>
      <c r="I30" s="17"/>
      <c r="J30" s="17">
        <v>6.3</v>
      </c>
      <c r="K30" s="17">
        <v>8.2100000000000009</v>
      </c>
      <c r="L30" s="17">
        <v>11.31</v>
      </c>
      <c r="M30" s="17"/>
      <c r="N30" s="17">
        <v>47.565230751000001</v>
      </c>
      <c r="O30" s="36">
        <v>5.5460561110999995</v>
      </c>
      <c r="P30" s="20" t="s">
        <v>19</v>
      </c>
      <c r="Q30" s="15" t="s">
        <v>585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524</v>
      </c>
      <c r="D31" s="19" t="s">
        <v>525</v>
      </c>
      <c r="E31" s="16"/>
      <c r="F31" s="18">
        <v>128.66</v>
      </c>
      <c r="G31" s="18">
        <v>112.72</v>
      </c>
      <c r="H31" s="18">
        <v>96.78</v>
      </c>
      <c r="I31" s="17"/>
      <c r="J31" s="18">
        <v>133.94</v>
      </c>
      <c r="K31" s="18">
        <v>165.81</v>
      </c>
      <c r="L31" s="18">
        <v>217.39</v>
      </c>
      <c r="M31" s="18"/>
      <c r="N31" s="18">
        <v>38.294038899</v>
      </c>
      <c r="O31" s="18">
        <v>3.0679022371999998</v>
      </c>
      <c r="P31" s="19" t="s">
        <v>16</v>
      </c>
      <c r="Q31" s="14" t="s">
        <v>586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8.15</v>
      </c>
      <c r="G32" s="17">
        <v>7.12</v>
      </c>
      <c r="H32" s="17">
        <v>6.09</v>
      </c>
      <c r="I32" s="17"/>
      <c r="J32" s="17">
        <v>8.48</v>
      </c>
      <c r="K32" s="17">
        <v>10.53</v>
      </c>
      <c r="L32" s="17">
        <v>13.85</v>
      </c>
      <c r="M32" s="17"/>
      <c r="N32" s="17">
        <v>30.049498238999998</v>
      </c>
      <c r="O32" s="36">
        <v>148.70374194000001</v>
      </c>
      <c r="P32" s="20" t="s">
        <v>16</v>
      </c>
      <c r="Q32" s="15" t="s">
        <v>587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139.02000000000001</v>
      </c>
      <c r="G33" s="18">
        <v>107.9</v>
      </c>
      <c r="H33" s="18">
        <v>76.78</v>
      </c>
      <c r="I33" s="17"/>
      <c r="J33" s="18">
        <v>156</v>
      </c>
      <c r="K33" s="18">
        <v>218.23</v>
      </c>
      <c r="L33" s="18">
        <v>318.95</v>
      </c>
      <c r="M33" s="18"/>
      <c r="N33" s="18">
        <v>54.337280919000001</v>
      </c>
      <c r="O33" s="18">
        <v>147.57373147000001</v>
      </c>
      <c r="P33" s="19" t="s">
        <v>19</v>
      </c>
      <c r="Q33" s="14" t="s">
        <v>588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11.55</v>
      </c>
      <c r="G34" s="17">
        <v>10.76</v>
      </c>
      <c r="H34" s="17">
        <v>9.98</v>
      </c>
      <c r="I34" s="17"/>
      <c r="J34" s="17">
        <v>12.16</v>
      </c>
      <c r="K34" s="17">
        <v>13.72</v>
      </c>
      <c r="L34" s="17">
        <v>16.260000000000002</v>
      </c>
      <c r="M34" s="17"/>
      <c r="N34" s="17">
        <v>45.738087210000003</v>
      </c>
      <c r="O34" s="36">
        <v>54.544319999999999</v>
      </c>
      <c r="P34" s="20" t="s">
        <v>16</v>
      </c>
      <c r="Q34" s="15" t="s">
        <v>589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58.77</v>
      </c>
      <c r="G35" s="18">
        <v>52.39</v>
      </c>
      <c r="H35" s="18">
        <v>46.02</v>
      </c>
      <c r="I35" s="17"/>
      <c r="J35" s="18">
        <v>61.14</v>
      </c>
      <c r="K35" s="18">
        <v>73.88</v>
      </c>
      <c r="L35" s="18">
        <v>94.51</v>
      </c>
      <c r="M35" s="18"/>
      <c r="N35" s="18">
        <v>47.387066844000003</v>
      </c>
      <c r="O35" s="18">
        <v>622.99976905999995</v>
      </c>
      <c r="P35" s="19" t="s">
        <v>16</v>
      </c>
      <c r="Q35" s="14" t="s">
        <v>590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64.38</v>
      </c>
      <c r="G36" s="17">
        <v>56.91</v>
      </c>
      <c r="H36" s="17">
        <v>49.45</v>
      </c>
      <c r="I36" s="17"/>
      <c r="J36" s="17">
        <v>68.819999999999993</v>
      </c>
      <c r="K36" s="17">
        <v>83.74</v>
      </c>
      <c r="L36" s="17">
        <v>107.89</v>
      </c>
      <c r="M36" s="17"/>
      <c r="N36" s="17">
        <v>49.156962368999999</v>
      </c>
      <c r="O36" s="36">
        <v>90.099417889000009</v>
      </c>
      <c r="P36" s="20" t="s">
        <v>19</v>
      </c>
      <c r="Q36" s="15" t="s">
        <v>591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57</v>
      </c>
      <c r="E37" s="16"/>
      <c r="F37" s="18">
        <v>56.89</v>
      </c>
      <c r="G37" s="18">
        <v>52.61</v>
      </c>
      <c r="H37" s="18">
        <v>48.34</v>
      </c>
      <c r="I37" s="17"/>
      <c r="J37" s="18">
        <v>58.77</v>
      </c>
      <c r="K37" s="18">
        <v>67.31</v>
      </c>
      <c r="L37" s="18">
        <v>81.14</v>
      </c>
      <c r="M37" s="18"/>
      <c r="N37" s="18">
        <v>46.327126088</v>
      </c>
      <c r="O37" s="18">
        <v>135.53112594000001</v>
      </c>
      <c r="P37" s="19" t="s">
        <v>16</v>
      </c>
      <c r="Q37" s="14" t="s">
        <v>592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526</v>
      </c>
      <c r="D38" s="20" t="s">
        <v>527</v>
      </c>
      <c r="E38" s="16"/>
      <c r="F38" s="17">
        <v>0.18</v>
      </c>
      <c r="G38" s="17">
        <v>0.11</v>
      </c>
      <c r="H38" s="17">
        <v>0.05</v>
      </c>
      <c r="I38" s="17"/>
      <c r="J38" s="17">
        <v>0.2</v>
      </c>
      <c r="K38" s="17">
        <v>0.32</v>
      </c>
      <c r="L38" s="17">
        <v>0.53</v>
      </c>
      <c r="M38" s="17"/>
      <c r="N38" s="17">
        <v>42.609551373000002</v>
      </c>
      <c r="O38" s="36">
        <v>1.3073155556</v>
      </c>
      <c r="P38" s="20" t="s">
        <v>16</v>
      </c>
      <c r="Q38" s="15" t="s">
        <v>593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v>
      </c>
      <c r="D39" s="19" t="s">
        <v>59</v>
      </c>
      <c r="E39" s="16"/>
      <c r="F39" s="18">
        <v>25.04</v>
      </c>
      <c r="G39" s="18">
        <v>23.33</v>
      </c>
      <c r="H39" s="18">
        <v>21.62</v>
      </c>
      <c r="I39" s="17"/>
      <c r="J39" s="18">
        <v>26.01</v>
      </c>
      <c r="K39" s="18">
        <v>29.42</v>
      </c>
      <c r="L39" s="18">
        <v>34.96</v>
      </c>
      <c r="M39" s="18"/>
      <c r="N39" s="18">
        <v>41.462858187999998</v>
      </c>
      <c r="O39" s="18">
        <v>70.195585777999995</v>
      </c>
      <c r="P39" s="19" t="s">
        <v>16</v>
      </c>
      <c r="Q39" s="14" t="s">
        <v>594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60</v>
      </c>
      <c r="D40" s="20" t="s">
        <v>61</v>
      </c>
      <c r="E40" s="16"/>
      <c r="F40" s="17">
        <v>17.43</v>
      </c>
      <c r="G40" s="17">
        <v>15.44</v>
      </c>
      <c r="H40" s="17">
        <v>13.46</v>
      </c>
      <c r="I40" s="17"/>
      <c r="J40" s="17">
        <v>18.63</v>
      </c>
      <c r="K40" s="17">
        <v>22.59</v>
      </c>
      <c r="L40" s="17">
        <v>29.02</v>
      </c>
      <c r="M40" s="17"/>
      <c r="N40" s="17">
        <v>49.483528417000002</v>
      </c>
      <c r="O40" s="36">
        <v>734.77549383000007</v>
      </c>
      <c r="P40" s="20" t="s">
        <v>19</v>
      </c>
      <c r="Q40" s="15" t="s">
        <v>595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4.82</v>
      </c>
      <c r="G41" s="18">
        <v>4.3</v>
      </c>
      <c r="H41" s="18">
        <v>3.78</v>
      </c>
      <c r="I41" s="17"/>
      <c r="J41" s="18">
        <v>5.0599999999999996</v>
      </c>
      <c r="K41" s="18">
        <v>6.09</v>
      </c>
      <c r="L41" s="18">
        <v>7.77</v>
      </c>
      <c r="M41" s="18"/>
      <c r="N41" s="18">
        <v>43.852619296</v>
      </c>
      <c r="O41" s="18">
        <v>6.7214708888999999</v>
      </c>
      <c r="P41" s="19" t="s">
        <v>16</v>
      </c>
      <c r="Q41" s="14" t="s">
        <v>596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64</v>
      </c>
      <c r="D42" s="20" t="s">
        <v>65</v>
      </c>
      <c r="E42" s="16"/>
      <c r="F42" s="17">
        <v>17.920000000000002</v>
      </c>
      <c r="G42" s="17">
        <v>15.95</v>
      </c>
      <c r="H42" s="17">
        <v>13.99</v>
      </c>
      <c r="I42" s="17"/>
      <c r="J42" s="17">
        <v>18.41</v>
      </c>
      <c r="K42" s="17">
        <v>22.33</v>
      </c>
      <c r="L42" s="17">
        <v>28.68</v>
      </c>
      <c r="M42" s="17"/>
      <c r="N42" s="17">
        <v>42.686572892000001</v>
      </c>
      <c r="O42" s="36">
        <v>32.031102943999997</v>
      </c>
      <c r="P42" s="20" t="s">
        <v>16</v>
      </c>
      <c r="Q42" s="15" t="s">
        <v>597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66</v>
      </c>
      <c r="D43" s="20" t="s">
        <v>67</v>
      </c>
      <c r="E43" s="16"/>
      <c r="F43" s="17">
        <v>33.72</v>
      </c>
      <c r="G43" s="17">
        <v>31.8</v>
      </c>
      <c r="H43" s="17">
        <v>29.89</v>
      </c>
      <c r="I43" s="17"/>
      <c r="J43" s="17">
        <v>34.770000000000003</v>
      </c>
      <c r="K43" s="17">
        <v>38.590000000000003</v>
      </c>
      <c r="L43" s="17">
        <v>44.79</v>
      </c>
      <c r="M43" s="17"/>
      <c r="N43" s="17">
        <v>37.304484567000003</v>
      </c>
      <c r="O43" s="36">
        <v>361.24174167000001</v>
      </c>
      <c r="P43" s="20" t="s">
        <v>16</v>
      </c>
      <c r="Q43" s="15" t="s">
        <v>598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68</v>
      </c>
      <c r="D44" s="19" t="s">
        <v>69</v>
      </c>
      <c r="E44" s="16"/>
      <c r="F44" s="18">
        <v>23.86</v>
      </c>
      <c r="G44" s="18">
        <v>22.11</v>
      </c>
      <c r="H44" s="18">
        <v>20.36</v>
      </c>
      <c r="I44" s="17"/>
      <c r="J44" s="18">
        <v>24.5</v>
      </c>
      <c r="K44" s="18">
        <v>27.99</v>
      </c>
      <c r="L44" s="18">
        <v>33.64</v>
      </c>
      <c r="M44" s="18"/>
      <c r="N44" s="18">
        <v>47.003371616000003</v>
      </c>
      <c r="O44" s="18">
        <v>9.5364291666999996</v>
      </c>
      <c r="P44" s="19" t="s">
        <v>16</v>
      </c>
      <c r="Q44" s="14" t="s">
        <v>599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70</v>
      </c>
      <c r="D45" s="20" t="s">
        <v>71</v>
      </c>
      <c r="E45" s="16"/>
      <c r="F45" s="17">
        <v>128.65</v>
      </c>
      <c r="G45" s="17">
        <v>123.09</v>
      </c>
      <c r="H45" s="17">
        <v>117.53</v>
      </c>
      <c r="I45" s="17"/>
      <c r="J45" s="17">
        <v>140.34</v>
      </c>
      <c r="K45" s="17">
        <v>151.44999999999999</v>
      </c>
      <c r="L45" s="17">
        <v>169.44</v>
      </c>
      <c r="M45" s="17"/>
      <c r="N45" s="17">
        <v>58.957713493999997</v>
      </c>
      <c r="O45" s="36">
        <v>6.4317915288999998</v>
      </c>
      <c r="P45" s="20" t="s">
        <v>19</v>
      </c>
      <c r="Q45" s="15" t="s">
        <v>600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72</v>
      </c>
      <c r="D46" s="19" t="s">
        <v>73</v>
      </c>
      <c r="E46" s="16"/>
      <c r="F46" s="18">
        <v>10.6</v>
      </c>
      <c r="G46" s="18">
        <v>9.7100000000000009</v>
      </c>
      <c r="H46" s="18">
        <v>8.83</v>
      </c>
      <c r="I46" s="17"/>
      <c r="J46" s="18">
        <v>11.58</v>
      </c>
      <c r="K46" s="18">
        <v>13.34</v>
      </c>
      <c r="L46" s="18">
        <v>16.2</v>
      </c>
      <c r="M46" s="18"/>
      <c r="N46" s="18">
        <v>52.976784440000003</v>
      </c>
      <c r="O46" s="18">
        <v>6.1478621666999995</v>
      </c>
      <c r="P46" s="19" t="s">
        <v>19</v>
      </c>
      <c r="Q46" s="14" t="s">
        <v>601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74</v>
      </c>
      <c r="D47" s="20" t="s">
        <v>75</v>
      </c>
      <c r="E47" s="16"/>
      <c r="F47" s="17">
        <v>7.89</v>
      </c>
      <c r="G47" s="17">
        <v>7.06</v>
      </c>
      <c r="H47" s="17">
        <v>6.24</v>
      </c>
      <c r="I47" s="17"/>
      <c r="J47" s="17">
        <v>8.09</v>
      </c>
      <c r="K47" s="17">
        <v>9.73</v>
      </c>
      <c r="L47" s="17">
        <v>12.38</v>
      </c>
      <c r="M47" s="17"/>
      <c r="N47" s="17">
        <v>34.275493777999998</v>
      </c>
      <c r="O47" s="36">
        <v>9.2703706666999999</v>
      </c>
      <c r="P47" s="20" t="s">
        <v>16</v>
      </c>
      <c r="Q47" s="15" t="s">
        <v>602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77</v>
      </c>
      <c r="E48" s="16"/>
      <c r="F48" s="18">
        <v>18.190000000000001</v>
      </c>
      <c r="G48" s="18">
        <v>16.93</v>
      </c>
      <c r="H48" s="18">
        <v>15.67</v>
      </c>
      <c r="I48" s="17"/>
      <c r="J48" s="18">
        <v>19.09</v>
      </c>
      <c r="K48" s="18">
        <v>21.6</v>
      </c>
      <c r="L48" s="18">
        <v>25.67</v>
      </c>
      <c r="M48" s="18"/>
      <c r="N48" s="18">
        <v>35.538312873999999</v>
      </c>
      <c r="O48" s="18">
        <v>6.1290483333000001</v>
      </c>
      <c r="P48" s="19" t="s">
        <v>16</v>
      </c>
      <c r="Q48" s="14" t="s">
        <v>603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78</v>
      </c>
      <c r="D49" s="20" t="s">
        <v>79</v>
      </c>
      <c r="E49" s="16"/>
      <c r="F49" s="17">
        <v>17.07</v>
      </c>
      <c r="G49" s="17">
        <v>15.78</v>
      </c>
      <c r="H49" s="17">
        <v>14.49</v>
      </c>
      <c r="I49" s="17"/>
      <c r="J49" s="17">
        <v>17.579999999999998</v>
      </c>
      <c r="K49" s="17">
        <v>20.149999999999999</v>
      </c>
      <c r="L49" s="17">
        <v>24.31</v>
      </c>
      <c r="M49" s="17"/>
      <c r="N49" s="17">
        <v>32.480247521000003</v>
      </c>
      <c r="O49" s="36">
        <v>133.98619210999999</v>
      </c>
      <c r="P49" s="20" t="s">
        <v>16</v>
      </c>
      <c r="Q49" s="15" t="s">
        <v>604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80</v>
      </c>
      <c r="E50" s="16"/>
      <c r="F50" s="18">
        <v>19.8</v>
      </c>
      <c r="G50" s="18">
        <v>18.27</v>
      </c>
      <c r="H50" s="18">
        <v>16.739999999999998</v>
      </c>
      <c r="I50" s="17"/>
      <c r="J50" s="18">
        <v>20.39</v>
      </c>
      <c r="K50" s="18">
        <v>23.44</v>
      </c>
      <c r="L50" s="18">
        <v>28.37</v>
      </c>
      <c r="M50" s="18"/>
      <c r="N50" s="18">
        <v>33.941748955999998</v>
      </c>
      <c r="O50" s="18">
        <v>937.96670528000004</v>
      </c>
      <c r="P50" s="19" t="s">
        <v>16</v>
      </c>
      <c r="Q50" s="14" t="s">
        <v>605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606</v>
      </c>
      <c r="E51" s="16"/>
      <c r="F51" s="17">
        <v>19.899999999999999</v>
      </c>
      <c r="G51" s="17">
        <v>17.59</v>
      </c>
      <c r="H51" s="17">
        <v>15.29</v>
      </c>
      <c r="I51" s="17"/>
      <c r="J51" s="17">
        <v>20.440000000000001</v>
      </c>
      <c r="K51" s="17">
        <v>25.04</v>
      </c>
      <c r="L51" s="17">
        <v>32.5</v>
      </c>
      <c r="M51" s="17"/>
      <c r="N51" s="17">
        <v>36.387103046999997</v>
      </c>
      <c r="O51" s="36">
        <v>1.9142769444000001</v>
      </c>
      <c r="P51" s="20" t="s">
        <v>16</v>
      </c>
      <c r="Q51" s="15" t="s">
        <v>607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82</v>
      </c>
      <c r="E52" s="16"/>
      <c r="F52" s="18">
        <v>22.94</v>
      </c>
      <c r="G52" s="18">
        <v>20.09</v>
      </c>
      <c r="H52" s="18">
        <v>17.239999999999998</v>
      </c>
      <c r="I52" s="17"/>
      <c r="J52" s="18">
        <v>23.5</v>
      </c>
      <c r="K52" s="18">
        <v>29.19</v>
      </c>
      <c r="L52" s="18">
        <v>38.4</v>
      </c>
      <c r="M52" s="18"/>
      <c r="N52" s="18">
        <v>36.509757192000002</v>
      </c>
      <c r="O52" s="18">
        <v>88.630688667000001</v>
      </c>
      <c r="P52" s="19" t="s">
        <v>16</v>
      </c>
      <c r="Q52" s="14" t="s">
        <v>608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83</v>
      </c>
      <c r="D53" s="20" t="s">
        <v>84</v>
      </c>
      <c r="E53" s="16"/>
      <c r="F53" s="17">
        <v>24.97</v>
      </c>
      <c r="G53" s="17">
        <v>22.83</v>
      </c>
      <c r="H53" s="17">
        <v>20.69</v>
      </c>
      <c r="I53" s="17"/>
      <c r="J53" s="17">
        <v>25.93</v>
      </c>
      <c r="K53" s="17">
        <v>30.2</v>
      </c>
      <c r="L53" s="17">
        <v>37.11</v>
      </c>
      <c r="M53" s="17"/>
      <c r="N53" s="17">
        <v>38.892541825000002</v>
      </c>
      <c r="O53" s="36">
        <v>1000.0661662</v>
      </c>
      <c r="P53" s="20" t="s">
        <v>16</v>
      </c>
      <c r="Q53" s="15" t="s">
        <v>609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85</v>
      </c>
      <c r="D54" s="19" t="s">
        <v>86</v>
      </c>
      <c r="E54" s="16"/>
      <c r="F54" s="18">
        <v>21.4</v>
      </c>
      <c r="G54" s="18">
        <v>20.28</v>
      </c>
      <c r="H54" s="18">
        <v>19.16</v>
      </c>
      <c r="I54" s="17"/>
      <c r="J54" s="18">
        <v>22.21</v>
      </c>
      <c r="K54" s="18">
        <v>24.44</v>
      </c>
      <c r="L54" s="18">
        <v>28.06</v>
      </c>
      <c r="M54" s="18"/>
      <c r="N54" s="18">
        <v>56.055787058999996</v>
      </c>
      <c r="O54" s="18">
        <v>3.7441825</v>
      </c>
      <c r="P54" s="19" t="s">
        <v>19</v>
      </c>
      <c r="Q54" s="14" t="s">
        <v>610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87</v>
      </c>
      <c r="D55" s="20" t="s">
        <v>88</v>
      </c>
      <c r="E55" s="16"/>
      <c r="F55" s="17">
        <v>10.87</v>
      </c>
      <c r="G55" s="17">
        <v>8.8800000000000008</v>
      </c>
      <c r="H55" s="17">
        <v>6.89</v>
      </c>
      <c r="I55" s="17"/>
      <c r="J55" s="17">
        <v>12.7</v>
      </c>
      <c r="K55" s="17">
        <v>16.670000000000002</v>
      </c>
      <c r="L55" s="17">
        <v>23.1</v>
      </c>
      <c r="M55" s="17"/>
      <c r="N55" s="17">
        <v>81.813817735000001</v>
      </c>
      <c r="O55" s="36">
        <v>52.182266888999997</v>
      </c>
      <c r="P55" s="20" t="s">
        <v>19</v>
      </c>
      <c r="Q55" s="15" t="s">
        <v>611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89</v>
      </c>
      <c r="D56" s="19" t="s">
        <v>90</v>
      </c>
      <c r="E56" s="16"/>
      <c r="F56" s="18">
        <v>18.850000000000001</v>
      </c>
      <c r="G56" s="18">
        <v>16.899999999999999</v>
      </c>
      <c r="H56" s="18">
        <v>14.96</v>
      </c>
      <c r="I56" s="17"/>
      <c r="J56" s="18">
        <v>19.579999999999998</v>
      </c>
      <c r="K56" s="18">
        <v>23.46</v>
      </c>
      <c r="L56" s="18">
        <v>29.75</v>
      </c>
      <c r="M56" s="18"/>
      <c r="N56" s="18">
        <v>57.609710190000001</v>
      </c>
      <c r="O56" s="18">
        <v>134.68846322000002</v>
      </c>
      <c r="P56" s="19" t="s">
        <v>19</v>
      </c>
      <c r="Q56" s="14" t="s">
        <v>612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91</v>
      </c>
      <c r="D57" s="20" t="s">
        <v>92</v>
      </c>
      <c r="E57" s="16"/>
      <c r="F57" s="17">
        <v>24.24</v>
      </c>
      <c r="G57" s="17">
        <v>21.12</v>
      </c>
      <c r="H57" s="17">
        <v>18.010000000000002</v>
      </c>
      <c r="I57" s="17"/>
      <c r="J57" s="17">
        <v>32.29</v>
      </c>
      <c r="K57" s="17">
        <v>38.51</v>
      </c>
      <c r="L57" s="17">
        <v>48.57</v>
      </c>
      <c r="M57" s="17"/>
      <c r="N57" s="17">
        <v>57.901663939000002</v>
      </c>
      <c r="O57" s="36">
        <v>11.013226516000001</v>
      </c>
      <c r="P57" s="20" t="s">
        <v>19</v>
      </c>
      <c r="Q57" s="15" t="s">
        <v>613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93</v>
      </c>
      <c r="D58" s="19" t="s">
        <v>94</v>
      </c>
      <c r="E58" s="16"/>
      <c r="F58" s="18">
        <v>57</v>
      </c>
      <c r="G58" s="18">
        <v>52.23</v>
      </c>
      <c r="H58" s="18">
        <v>47.47</v>
      </c>
      <c r="I58" s="17"/>
      <c r="J58" s="18">
        <v>59.96</v>
      </c>
      <c r="K58" s="18">
        <v>69.48</v>
      </c>
      <c r="L58" s="18">
        <v>84.88</v>
      </c>
      <c r="M58" s="18"/>
      <c r="N58" s="18">
        <v>37.825372571999999</v>
      </c>
      <c r="O58" s="18">
        <v>662.20303778000005</v>
      </c>
      <c r="P58" s="19" t="s">
        <v>16</v>
      </c>
      <c r="Q58" s="14" t="s">
        <v>614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95</v>
      </c>
      <c r="D59" s="19" t="s">
        <v>96</v>
      </c>
      <c r="E59" s="16"/>
      <c r="F59" s="18">
        <v>17.420000000000002</v>
      </c>
      <c r="G59" s="18">
        <v>16.07</v>
      </c>
      <c r="H59" s="18">
        <v>14.73</v>
      </c>
      <c r="I59" s="17"/>
      <c r="J59" s="18">
        <v>17.73</v>
      </c>
      <c r="K59" s="18">
        <v>20.41</v>
      </c>
      <c r="L59" s="18">
        <v>24.74</v>
      </c>
      <c r="M59" s="18"/>
      <c r="N59" s="18">
        <v>41.510097242000001</v>
      </c>
      <c r="O59" s="18">
        <v>90.649580111000006</v>
      </c>
      <c r="P59" s="19" t="s">
        <v>16</v>
      </c>
      <c r="Q59" s="14" t="s">
        <v>615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97</v>
      </c>
      <c r="D60" s="20" t="s">
        <v>98</v>
      </c>
      <c r="E60" s="16"/>
      <c r="F60" s="17">
        <v>6.53</v>
      </c>
      <c r="G60" s="17">
        <v>5.93</v>
      </c>
      <c r="H60" s="17">
        <v>5.33</v>
      </c>
      <c r="I60" s="17"/>
      <c r="J60" s="17">
        <v>6.72</v>
      </c>
      <c r="K60" s="17">
        <v>7.91</v>
      </c>
      <c r="L60" s="17">
        <v>9.85</v>
      </c>
      <c r="M60" s="17"/>
      <c r="N60" s="17">
        <v>43.846694569999997</v>
      </c>
      <c r="O60" s="36">
        <v>8.1504744444000004</v>
      </c>
      <c r="P60" s="20" t="s">
        <v>16</v>
      </c>
      <c r="Q60" s="15" t="s">
        <v>616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99</v>
      </c>
      <c r="D61" s="19" t="s">
        <v>100</v>
      </c>
      <c r="E61" s="16"/>
      <c r="F61" s="18">
        <v>2.75</v>
      </c>
      <c r="G61" s="18">
        <v>2.2999999999999998</v>
      </c>
      <c r="H61" s="18">
        <v>1.86</v>
      </c>
      <c r="I61" s="17"/>
      <c r="J61" s="18">
        <v>2.9</v>
      </c>
      <c r="K61" s="18">
        <v>3.78</v>
      </c>
      <c r="L61" s="18">
        <v>5.21</v>
      </c>
      <c r="M61" s="18"/>
      <c r="N61" s="18">
        <v>35.291862766000001</v>
      </c>
      <c r="O61" s="18">
        <v>12.187759666</v>
      </c>
      <c r="P61" s="19" t="s">
        <v>16</v>
      </c>
      <c r="Q61" s="14" t="s">
        <v>617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101</v>
      </c>
      <c r="D62" s="20" t="s">
        <v>102</v>
      </c>
      <c r="E62" s="16"/>
      <c r="F62" s="17">
        <v>9.83</v>
      </c>
      <c r="G62" s="17">
        <v>7.99</v>
      </c>
      <c r="H62" s="17">
        <v>6.15</v>
      </c>
      <c r="I62" s="17"/>
      <c r="J62" s="17">
        <v>10.199999999999999</v>
      </c>
      <c r="K62" s="17">
        <v>13.87</v>
      </c>
      <c r="L62" s="17">
        <v>19.82</v>
      </c>
      <c r="M62" s="17"/>
      <c r="N62" s="17">
        <v>52.059092638999999</v>
      </c>
      <c r="O62" s="36">
        <v>68.720642166999994</v>
      </c>
      <c r="P62" s="20" t="s">
        <v>16</v>
      </c>
      <c r="Q62" s="15" t="s">
        <v>618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103</v>
      </c>
      <c r="D63" s="19" t="s">
        <v>104</v>
      </c>
      <c r="E63" s="16"/>
      <c r="F63" s="18">
        <v>11.67</v>
      </c>
      <c r="G63" s="18">
        <v>9.02</v>
      </c>
      <c r="H63" s="18">
        <v>6.38</v>
      </c>
      <c r="I63" s="17"/>
      <c r="J63" s="18">
        <v>12.29</v>
      </c>
      <c r="K63" s="18">
        <v>17.57</v>
      </c>
      <c r="L63" s="18">
        <v>26.13</v>
      </c>
      <c r="M63" s="18"/>
      <c r="N63" s="18">
        <v>35.571789916999997</v>
      </c>
      <c r="O63" s="18">
        <v>121.20228494</v>
      </c>
      <c r="P63" s="19" t="s">
        <v>16</v>
      </c>
      <c r="Q63" s="14" t="s">
        <v>619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105</v>
      </c>
      <c r="D64" s="20" t="s">
        <v>106</v>
      </c>
      <c r="E64" s="16"/>
      <c r="F64" s="17">
        <v>11.5</v>
      </c>
      <c r="G64" s="17">
        <v>10.87</v>
      </c>
      <c r="H64" s="17">
        <v>10.25</v>
      </c>
      <c r="I64" s="17"/>
      <c r="J64" s="17">
        <v>11.79</v>
      </c>
      <c r="K64" s="17">
        <v>13.03</v>
      </c>
      <c r="L64" s="17">
        <v>15.04</v>
      </c>
      <c r="M64" s="17"/>
      <c r="N64" s="17">
        <v>42.209851716999999</v>
      </c>
      <c r="O64" s="36">
        <v>142.052109</v>
      </c>
      <c r="P64" s="20" t="s">
        <v>16</v>
      </c>
      <c r="Q64" s="15" t="s">
        <v>620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514</v>
      </c>
      <c r="D65" s="19" t="s">
        <v>515</v>
      </c>
      <c r="E65" s="16"/>
      <c r="F65" s="18">
        <v>97.36</v>
      </c>
      <c r="G65" s="18">
        <v>90.17</v>
      </c>
      <c r="H65" s="18">
        <v>82.99</v>
      </c>
      <c r="I65" s="17"/>
      <c r="J65" s="18">
        <v>101.35</v>
      </c>
      <c r="K65" s="18">
        <v>115.71</v>
      </c>
      <c r="L65" s="18">
        <v>138.94999999999999</v>
      </c>
      <c r="M65" s="18"/>
      <c r="N65" s="18">
        <v>68.159153764999999</v>
      </c>
      <c r="O65" s="18">
        <v>2.7897733110999998</v>
      </c>
      <c r="P65" s="19" t="s">
        <v>19</v>
      </c>
      <c r="Q65" s="14" t="s">
        <v>621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107</v>
      </c>
      <c r="D66" s="20" t="s">
        <v>108</v>
      </c>
      <c r="E66" s="16"/>
      <c r="F66" s="17">
        <v>67.25</v>
      </c>
      <c r="G66" s="17">
        <v>63.99</v>
      </c>
      <c r="H66" s="17">
        <v>60.73</v>
      </c>
      <c r="I66" s="17"/>
      <c r="J66" s="17">
        <v>68.180000000000007</v>
      </c>
      <c r="K66" s="17">
        <v>74.69</v>
      </c>
      <c r="L66" s="17">
        <v>85.24</v>
      </c>
      <c r="M66" s="17"/>
      <c r="N66" s="17">
        <v>44.113080533000002</v>
      </c>
      <c r="O66" s="36">
        <v>2.7565559549999996</v>
      </c>
      <c r="P66" s="20" t="s">
        <v>16</v>
      </c>
      <c r="Q66" s="15" t="s">
        <v>622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109</v>
      </c>
      <c r="D67" s="19" t="s">
        <v>110</v>
      </c>
      <c r="E67" s="16"/>
      <c r="F67" s="18">
        <v>3.14</v>
      </c>
      <c r="G67" s="18">
        <v>2.58</v>
      </c>
      <c r="H67" s="18">
        <v>2.0299999999999998</v>
      </c>
      <c r="I67" s="17"/>
      <c r="J67" s="18">
        <v>3.3</v>
      </c>
      <c r="K67" s="18">
        <v>4.4000000000000004</v>
      </c>
      <c r="L67" s="18">
        <v>6.19</v>
      </c>
      <c r="M67" s="18"/>
      <c r="N67" s="18">
        <v>21.637249950000001</v>
      </c>
      <c r="O67" s="18">
        <v>114.55408883</v>
      </c>
      <c r="P67" s="19" t="s">
        <v>16</v>
      </c>
      <c r="Q67" s="14" t="s">
        <v>623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111</v>
      </c>
      <c r="D68" s="20" t="s">
        <v>112</v>
      </c>
      <c r="E68" s="16"/>
      <c r="F68" s="17">
        <v>42.48</v>
      </c>
      <c r="G68" s="17">
        <v>27.36</v>
      </c>
      <c r="H68" s="17">
        <v>12.24</v>
      </c>
      <c r="I68" s="17"/>
      <c r="J68" s="17">
        <v>77.95</v>
      </c>
      <c r="K68" s="17">
        <v>108.18</v>
      </c>
      <c r="L68" s="17">
        <v>157.1</v>
      </c>
      <c r="M68" s="17"/>
      <c r="N68" s="17">
        <v>71.237890468000003</v>
      </c>
      <c r="O68" s="36">
        <v>8.8170266283000007</v>
      </c>
      <c r="P68" s="20" t="s">
        <v>19</v>
      </c>
      <c r="Q68" s="15" t="s">
        <v>624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113</v>
      </c>
      <c r="D69" s="19" t="s">
        <v>114</v>
      </c>
      <c r="E69" s="16"/>
      <c r="F69" s="18">
        <v>52.71</v>
      </c>
      <c r="G69" s="18">
        <v>45.57</v>
      </c>
      <c r="H69" s="18">
        <v>38.43</v>
      </c>
      <c r="I69" s="17"/>
      <c r="J69" s="18">
        <v>54.7</v>
      </c>
      <c r="K69" s="18">
        <v>68.97</v>
      </c>
      <c r="L69" s="18">
        <v>92.07</v>
      </c>
      <c r="M69" s="18"/>
      <c r="N69" s="18">
        <v>37.906849315999999</v>
      </c>
      <c r="O69" s="18">
        <v>166.68920449999999</v>
      </c>
      <c r="P69" s="19" t="s">
        <v>16</v>
      </c>
      <c r="Q69" s="14" t="s">
        <v>625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115</v>
      </c>
      <c r="D70" s="20" t="s">
        <v>116</v>
      </c>
      <c r="E70" s="16"/>
      <c r="F70" s="17">
        <v>14.46</v>
      </c>
      <c r="G70" s="17">
        <v>13.44</v>
      </c>
      <c r="H70" s="17">
        <v>12.43</v>
      </c>
      <c r="I70" s="17"/>
      <c r="J70" s="17">
        <v>15.08</v>
      </c>
      <c r="K70" s="17">
        <v>17.100000000000001</v>
      </c>
      <c r="L70" s="17">
        <v>20.37</v>
      </c>
      <c r="M70" s="17"/>
      <c r="N70" s="17">
        <v>55.546712796999998</v>
      </c>
      <c r="O70" s="36">
        <v>381.28097056000001</v>
      </c>
      <c r="P70" s="20" t="s">
        <v>19</v>
      </c>
      <c r="Q70" s="15" t="s">
        <v>626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117</v>
      </c>
      <c r="D71" s="19" t="s">
        <v>118</v>
      </c>
      <c r="E71" s="16"/>
      <c r="F71" s="18">
        <v>5.71</v>
      </c>
      <c r="G71" s="18">
        <v>5.09</v>
      </c>
      <c r="H71" s="18">
        <v>4.4800000000000004</v>
      </c>
      <c r="I71" s="17"/>
      <c r="J71" s="18">
        <v>6.06</v>
      </c>
      <c r="K71" s="18">
        <v>7.28</v>
      </c>
      <c r="L71" s="18">
        <v>9.26</v>
      </c>
      <c r="M71" s="18"/>
      <c r="N71" s="18">
        <v>34.936068992999999</v>
      </c>
      <c r="O71" s="18">
        <v>213.41478649999999</v>
      </c>
      <c r="P71" s="19" t="s">
        <v>16</v>
      </c>
      <c r="Q71" s="14" t="s">
        <v>627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119</v>
      </c>
      <c r="D72" s="20" t="s">
        <v>120</v>
      </c>
      <c r="E72" s="16"/>
      <c r="F72" s="17">
        <v>46.66</v>
      </c>
      <c r="G72" s="17">
        <v>41.86</v>
      </c>
      <c r="H72" s="17">
        <v>37.06</v>
      </c>
      <c r="I72" s="17"/>
      <c r="J72" s="17">
        <v>48.3</v>
      </c>
      <c r="K72" s="17">
        <v>57.89</v>
      </c>
      <c r="L72" s="17">
        <v>73.41</v>
      </c>
      <c r="M72" s="17"/>
      <c r="N72" s="17">
        <v>29.641147587999999</v>
      </c>
      <c r="O72" s="36">
        <v>98.827984166999997</v>
      </c>
      <c r="P72" s="20" t="s">
        <v>16</v>
      </c>
      <c r="Q72" s="15" t="s">
        <v>628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552</v>
      </c>
      <c r="D73" s="19" t="s">
        <v>553</v>
      </c>
      <c r="E73" s="16"/>
      <c r="F73" s="18">
        <v>96.34</v>
      </c>
      <c r="G73" s="18">
        <v>79.23</v>
      </c>
      <c r="H73" s="18">
        <v>62.12</v>
      </c>
      <c r="I73" s="17"/>
      <c r="J73" s="18">
        <v>136</v>
      </c>
      <c r="K73" s="18">
        <v>170.21</v>
      </c>
      <c r="L73" s="18">
        <v>225.57</v>
      </c>
      <c r="M73" s="18"/>
      <c r="N73" s="18">
        <v>64.443296982999996</v>
      </c>
      <c r="O73" s="18">
        <v>1.7046509427999998</v>
      </c>
      <c r="P73" s="19" t="s">
        <v>19</v>
      </c>
      <c r="Q73" s="14" t="s">
        <v>629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121</v>
      </c>
      <c r="D74" s="20" t="s">
        <v>122</v>
      </c>
      <c r="E74" s="16"/>
      <c r="F74" s="17">
        <v>6.19</v>
      </c>
      <c r="G74" s="17">
        <v>5.55</v>
      </c>
      <c r="H74" s="17">
        <v>4.91</v>
      </c>
      <c r="I74" s="17"/>
      <c r="J74" s="17">
        <v>6.48</v>
      </c>
      <c r="K74" s="17">
        <v>7.75</v>
      </c>
      <c r="L74" s="17">
        <v>9.81</v>
      </c>
      <c r="M74" s="17"/>
      <c r="N74" s="17">
        <v>34.953375358999999</v>
      </c>
      <c r="O74" s="36">
        <v>2.8036037222000001</v>
      </c>
      <c r="P74" s="20" t="s">
        <v>16</v>
      </c>
      <c r="Q74" s="15" t="s">
        <v>630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123</v>
      </c>
      <c r="D75" s="19" t="s">
        <v>124</v>
      </c>
      <c r="E75" s="16"/>
      <c r="F75" s="18">
        <v>5.15</v>
      </c>
      <c r="G75" s="18">
        <v>4.68</v>
      </c>
      <c r="H75" s="18">
        <v>4.22</v>
      </c>
      <c r="I75" s="17"/>
      <c r="J75" s="18">
        <v>5.37</v>
      </c>
      <c r="K75" s="18">
        <v>6.29</v>
      </c>
      <c r="L75" s="18">
        <v>7.78</v>
      </c>
      <c r="M75" s="18"/>
      <c r="N75" s="18">
        <v>31.948468567999999</v>
      </c>
      <c r="O75" s="18">
        <v>50.561260888999996</v>
      </c>
      <c r="P75" s="19" t="s">
        <v>16</v>
      </c>
      <c r="Q75" s="14" t="s">
        <v>631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125</v>
      </c>
      <c r="D76" s="20" t="s">
        <v>126</v>
      </c>
      <c r="E76" s="16"/>
      <c r="F76" s="17">
        <v>35.229999999999997</v>
      </c>
      <c r="G76" s="17">
        <v>31.75</v>
      </c>
      <c r="H76" s="17">
        <v>28.28</v>
      </c>
      <c r="I76" s="17"/>
      <c r="J76" s="17">
        <v>37.22</v>
      </c>
      <c r="K76" s="17">
        <v>44.16</v>
      </c>
      <c r="L76" s="17">
        <v>55.39</v>
      </c>
      <c r="M76" s="17"/>
      <c r="N76" s="17">
        <v>30.020404084999999</v>
      </c>
      <c r="O76" s="36">
        <v>107.27940522</v>
      </c>
      <c r="P76" s="20" t="s">
        <v>16</v>
      </c>
      <c r="Q76" s="15" t="s">
        <v>632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127</v>
      </c>
      <c r="D77" s="19" t="s">
        <v>128</v>
      </c>
      <c r="E77" s="16"/>
      <c r="F77" s="18">
        <v>2.0699999999999998</v>
      </c>
      <c r="G77" s="18">
        <v>1.73</v>
      </c>
      <c r="H77" s="18">
        <v>1.4</v>
      </c>
      <c r="I77" s="17"/>
      <c r="J77" s="18">
        <v>2.15</v>
      </c>
      <c r="K77" s="18">
        <v>2.81</v>
      </c>
      <c r="L77" s="18">
        <v>3.88</v>
      </c>
      <c r="M77" s="18"/>
      <c r="N77" s="18">
        <v>31.243517344000001</v>
      </c>
      <c r="O77" s="18">
        <v>56.559465944000003</v>
      </c>
      <c r="P77" s="19" t="s">
        <v>16</v>
      </c>
      <c r="Q77" s="14" t="s">
        <v>633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129</v>
      </c>
      <c r="D78" s="20" t="s">
        <v>130</v>
      </c>
      <c r="E78" s="16"/>
      <c r="F78" s="17">
        <v>28.1</v>
      </c>
      <c r="G78" s="17">
        <v>25.37</v>
      </c>
      <c r="H78" s="17">
        <v>22.64</v>
      </c>
      <c r="I78" s="17"/>
      <c r="J78" s="17">
        <v>29.63</v>
      </c>
      <c r="K78" s="17">
        <v>35.08</v>
      </c>
      <c r="L78" s="17">
        <v>43.9</v>
      </c>
      <c r="M78" s="17"/>
      <c r="N78" s="17">
        <v>29.295739044000001</v>
      </c>
      <c r="O78" s="36">
        <v>157.12633694000002</v>
      </c>
      <c r="P78" s="20" t="s">
        <v>16</v>
      </c>
      <c r="Q78" s="15" t="s">
        <v>634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129</v>
      </c>
      <c r="D79" s="19" t="s">
        <v>131</v>
      </c>
      <c r="E79" s="16"/>
      <c r="F79" s="18">
        <v>26.48</v>
      </c>
      <c r="G79" s="18">
        <v>23.94</v>
      </c>
      <c r="H79" s="18">
        <v>21.41</v>
      </c>
      <c r="I79" s="17"/>
      <c r="J79" s="18">
        <v>28.06</v>
      </c>
      <c r="K79" s="18">
        <v>33.119999999999997</v>
      </c>
      <c r="L79" s="18">
        <v>41.31</v>
      </c>
      <c r="M79" s="18"/>
      <c r="N79" s="18">
        <v>27.442373058000001</v>
      </c>
      <c r="O79" s="18">
        <v>13.2714205</v>
      </c>
      <c r="P79" s="19" t="s">
        <v>16</v>
      </c>
      <c r="Q79" s="14" t="s">
        <v>635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132</v>
      </c>
      <c r="D80" s="20" t="s">
        <v>133</v>
      </c>
      <c r="E80" s="16"/>
      <c r="F80" s="17">
        <v>3.77</v>
      </c>
      <c r="G80" s="17">
        <v>2.77</v>
      </c>
      <c r="H80" s="17">
        <v>1.78</v>
      </c>
      <c r="I80" s="17"/>
      <c r="J80" s="17">
        <v>4</v>
      </c>
      <c r="K80" s="17">
        <v>5.98</v>
      </c>
      <c r="L80" s="17">
        <v>9.19</v>
      </c>
      <c r="M80" s="17"/>
      <c r="N80" s="17">
        <v>38.987558690999997</v>
      </c>
      <c r="O80" s="36">
        <v>4.6777866666999994</v>
      </c>
      <c r="P80" s="20" t="s">
        <v>16</v>
      </c>
      <c r="Q80" s="15" t="s">
        <v>636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134</v>
      </c>
      <c r="D81" s="19" t="s">
        <v>135</v>
      </c>
      <c r="E81" s="16"/>
      <c r="F81" s="18">
        <v>13.65</v>
      </c>
      <c r="G81" s="18">
        <v>11.68</v>
      </c>
      <c r="H81" s="18">
        <v>9.7100000000000009</v>
      </c>
      <c r="I81" s="17"/>
      <c r="J81" s="18">
        <v>14.45</v>
      </c>
      <c r="K81" s="18">
        <v>18.38</v>
      </c>
      <c r="L81" s="18">
        <v>24.75</v>
      </c>
      <c r="M81" s="18"/>
      <c r="N81" s="18">
        <v>44.692322230999999</v>
      </c>
      <c r="O81" s="18">
        <v>22.303986722000001</v>
      </c>
      <c r="P81" s="19" t="s">
        <v>16</v>
      </c>
      <c r="Q81" s="14" t="s">
        <v>637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136</v>
      </c>
      <c r="D82" s="20" t="s">
        <v>137</v>
      </c>
      <c r="E82" s="16"/>
      <c r="F82" s="17">
        <v>4.9000000000000004</v>
      </c>
      <c r="G82" s="17">
        <v>4.37</v>
      </c>
      <c r="H82" s="17">
        <v>3.85</v>
      </c>
      <c r="I82" s="17"/>
      <c r="J82" s="17">
        <v>5.19</v>
      </c>
      <c r="K82" s="17">
        <v>6.23</v>
      </c>
      <c r="L82" s="17">
        <v>7.92</v>
      </c>
      <c r="M82" s="17"/>
      <c r="N82" s="17">
        <v>23.668097952</v>
      </c>
      <c r="O82" s="36">
        <v>15.544015054999999</v>
      </c>
      <c r="P82" s="20" t="s">
        <v>16</v>
      </c>
      <c r="Q82" s="15" t="s">
        <v>638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138</v>
      </c>
      <c r="D83" s="19" t="s">
        <v>139</v>
      </c>
      <c r="E83" s="16"/>
      <c r="F83" s="18">
        <v>15.01</v>
      </c>
      <c r="G83" s="18">
        <v>12.64</v>
      </c>
      <c r="H83" s="18">
        <v>10.27</v>
      </c>
      <c r="I83" s="17"/>
      <c r="J83" s="18">
        <v>15.74</v>
      </c>
      <c r="K83" s="18">
        <v>20.47</v>
      </c>
      <c r="L83" s="18">
        <v>28.14</v>
      </c>
      <c r="M83" s="18"/>
      <c r="N83" s="18">
        <v>46.207803351999999</v>
      </c>
      <c r="O83" s="18">
        <v>25.153877166999997</v>
      </c>
      <c r="P83" s="19" t="s">
        <v>16</v>
      </c>
      <c r="Q83" s="14" t="s">
        <v>639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140</v>
      </c>
      <c r="D84" s="20" t="s">
        <v>141</v>
      </c>
      <c r="E84" s="16"/>
      <c r="F84" s="17">
        <v>14.78</v>
      </c>
      <c r="G84" s="17">
        <v>13.31</v>
      </c>
      <c r="H84" s="17">
        <v>11.85</v>
      </c>
      <c r="I84" s="17"/>
      <c r="J84" s="17">
        <v>15.48</v>
      </c>
      <c r="K84" s="17">
        <v>18.399999999999999</v>
      </c>
      <c r="L84" s="17">
        <v>23.14</v>
      </c>
      <c r="M84" s="17"/>
      <c r="N84" s="17">
        <v>33.643202543999998</v>
      </c>
      <c r="O84" s="36">
        <v>105.35431621999999</v>
      </c>
      <c r="P84" s="20" t="s">
        <v>16</v>
      </c>
      <c r="Q84" s="15" t="s">
        <v>640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142</v>
      </c>
      <c r="D85" s="19" t="s">
        <v>143</v>
      </c>
      <c r="E85" s="16"/>
      <c r="F85" s="18">
        <v>9.6300000000000008</v>
      </c>
      <c r="G85" s="18">
        <v>8.24</v>
      </c>
      <c r="H85" s="18">
        <v>6.85</v>
      </c>
      <c r="I85" s="17"/>
      <c r="J85" s="18">
        <v>10.27</v>
      </c>
      <c r="K85" s="18">
        <v>13.04</v>
      </c>
      <c r="L85" s="18">
        <v>17.53</v>
      </c>
      <c r="M85" s="18"/>
      <c r="N85" s="18">
        <v>29.088458554999999</v>
      </c>
      <c r="O85" s="18">
        <v>53.0108745</v>
      </c>
      <c r="P85" s="19" t="s">
        <v>16</v>
      </c>
      <c r="Q85" s="14" t="s">
        <v>641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144</v>
      </c>
      <c r="D86" s="20" t="s">
        <v>145</v>
      </c>
      <c r="E86" s="16"/>
      <c r="F86" s="17">
        <v>169.5</v>
      </c>
      <c r="G86" s="17">
        <v>151.25</v>
      </c>
      <c r="H86" s="17">
        <v>133.01</v>
      </c>
      <c r="I86" s="17"/>
      <c r="J86" s="17">
        <v>175.57</v>
      </c>
      <c r="K86" s="17">
        <v>212.05</v>
      </c>
      <c r="L86" s="17">
        <v>271.08999999999997</v>
      </c>
      <c r="M86" s="17"/>
      <c r="N86" s="17">
        <v>35.910275427999998</v>
      </c>
      <c r="O86" s="36">
        <v>3.4476572467</v>
      </c>
      <c r="P86" s="20" t="s">
        <v>16</v>
      </c>
      <c r="Q86" s="15" t="s">
        <v>642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146</v>
      </c>
      <c r="D87" s="19" t="s">
        <v>147</v>
      </c>
      <c r="E87" s="16"/>
      <c r="F87" s="18" t="s">
        <v>38</v>
      </c>
      <c r="G87" s="18" t="s">
        <v>38</v>
      </c>
      <c r="H87" s="18" t="s">
        <v>38</v>
      </c>
      <c r="I87" s="17"/>
      <c r="J87" s="18" t="s">
        <v>38</v>
      </c>
      <c r="K87" s="18" t="s">
        <v>38</v>
      </c>
      <c r="L87" s="18" t="s">
        <v>38</v>
      </c>
      <c r="M87" s="18"/>
      <c r="N87" s="18" t="s">
        <v>38</v>
      </c>
      <c r="O87" s="18" t="s">
        <v>38</v>
      </c>
      <c r="P87" s="19" t="s">
        <v>38</v>
      </c>
      <c r="Q87" s="14" t="s">
        <v>39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148</v>
      </c>
      <c r="D88" s="20" t="s">
        <v>149</v>
      </c>
      <c r="E88" s="16"/>
      <c r="F88" s="17">
        <v>86.82</v>
      </c>
      <c r="G88" s="17">
        <v>78.98</v>
      </c>
      <c r="H88" s="17">
        <v>71.14</v>
      </c>
      <c r="I88" s="17"/>
      <c r="J88" s="17">
        <v>92.3</v>
      </c>
      <c r="K88" s="17">
        <v>107.97</v>
      </c>
      <c r="L88" s="17">
        <v>133.33000000000001</v>
      </c>
      <c r="M88" s="17"/>
      <c r="N88" s="17">
        <v>27.861506002999999</v>
      </c>
      <c r="O88" s="36">
        <v>346.39813810999999</v>
      </c>
      <c r="P88" s="20" t="s">
        <v>16</v>
      </c>
      <c r="Q88" s="15" t="s">
        <v>643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150</v>
      </c>
      <c r="D89" s="19" t="s">
        <v>151</v>
      </c>
      <c r="E89" s="16"/>
      <c r="F89" s="18">
        <v>52.51</v>
      </c>
      <c r="G89" s="18">
        <v>49.54</v>
      </c>
      <c r="H89" s="18">
        <v>46.57</v>
      </c>
      <c r="I89" s="17"/>
      <c r="J89" s="18">
        <v>55.46</v>
      </c>
      <c r="K89" s="18">
        <v>61.39</v>
      </c>
      <c r="L89" s="18">
        <v>71</v>
      </c>
      <c r="M89" s="18"/>
      <c r="N89" s="18">
        <v>50.060923676999998</v>
      </c>
      <c r="O89" s="18">
        <v>151.06864472000001</v>
      </c>
      <c r="P89" s="19" t="s">
        <v>19</v>
      </c>
      <c r="Q89" s="14" t="s">
        <v>644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152</v>
      </c>
      <c r="D90" s="20" t="s">
        <v>153</v>
      </c>
      <c r="E90" s="16"/>
      <c r="F90" s="17">
        <v>20.29</v>
      </c>
      <c r="G90" s="17">
        <v>18.71</v>
      </c>
      <c r="H90" s="17">
        <v>17.14</v>
      </c>
      <c r="I90" s="17"/>
      <c r="J90" s="17">
        <v>21.02</v>
      </c>
      <c r="K90" s="17">
        <v>24.16</v>
      </c>
      <c r="L90" s="17">
        <v>29.25</v>
      </c>
      <c r="M90" s="17"/>
      <c r="N90" s="17">
        <v>38.768838379000002</v>
      </c>
      <c r="O90" s="36">
        <v>445.50537621999996</v>
      </c>
      <c r="P90" s="20" t="s">
        <v>16</v>
      </c>
      <c r="Q90" s="15" t="s">
        <v>645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154</v>
      </c>
      <c r="D91" s="19" t="s">
        <v>155</v>
      </c>
      <c r="E91" s="16"/>
      <c r="F91" s="18">
        <v>31.69</v>
      </c>
      <c r="G91" s="18">
        <v>29.49</v>
      </c>
      <c r="H91" s="18">
        <v>27.3</v>
      </c>
      <c r="I91" s="17"/>
      <c r="J91" s="18">
        <v>32.96</v>
      </c>
      <c r="K91" s="18">
        <v>37.340000000000003</v>
      </c>
      <c r="L91" s="18">
        <v>44.44</v>
      </c>
      <c r="M91" s="18"/>
      <c r="N91" s="18">
        <v>35.066172250000001</v>
      </c>
      <c r="O91" s="18">
        <v>64.469128556000001</v>
      </c>
      <c r="P91" s="19" t="s">
        <v>16</v>
      </c>
      <c r="Q91" s="14" t="s">
        <v>646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156</v>
      </c>
      <c r="D92" s="20" t="s">
        <v>157</v>
      </c>
      <c r="E92" s="16"/>
      <c r="F92" s="17">
        <v>40.409999999999997</v>
      </c>
      <c r="G92" s="17">
        <v>37.869999999999997</v>
      </c>
      <c r="H92" s="17">
        <v>35.340000000000003</v>
      </c>
      <c r="I92" s="17"/>
      <c r="J92" s="17">
        <v>41.75</v>
      </c>
      <c r="K92" s="17">
        <v>46.81</v>
      </c>
      <c r="L92" s="17">
        <v>55.01</v>
      </c>
      <c r="M92" s="17"/>
      <c r="N92" s="17">
        <v>42.488092186999999</v>
      </c>
      <c r="O92" s="36">
        <v>310.67803643999997</v>
      </c>
      <c r="P92" s="20" t="s">
        <v>16</v>
      </c>
      <c r="Q92" s="15" t="s">
        <v>647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648</v>
      </c>
      <c r="D93" s="19" t="s">
        <v>649</v>
      </c>
      <c r="E93" s="16"/>
      <c r="F93" s="18">
        <v>4.7</v>
      </c>
      <c r="G93" s="18">
        <v>4.2</v>
      </c>
      <c r="H93" s="18">
        <v>3.71</v>
      </c>
      <c r="I93" s="17"/>
      <c r="J93" s="18">
        <v>5.0999999999999996</v>
      </c>
      <c r="K93" s="18">
        <v>6.08</v>
      </c>
      <c r="L93" s="18">
        <v>7.67</v>
      </c>
      <c r="M93" s="18"/>
      <c r="N93" s="18">
        <v>37.617093699999998</v>
      </c>
      <c r="O93" s="18">
        <v>1.1610868333000002</v>
      </c>
      <c r="P93" s="19" t="s">
        <v>16</v>
      </c>
      <c r="Q93" s="14" t="s">
        <v>650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158</v>
      </c>
      <c r="D94" s="20" t="s">
        <v>159</v>
      </c>
      <c r="E94" s="16"/>
      <c r="F94" s="17">
        <v>7.64</v>
      </c>
      <c r="G94" s="17">
        <v>6.99</v>
      </c>
      <c r="H94" s="17">
        <v>6.34</v>
      </c>
      <c r="I94" s="17"/>
      <c r="J94" s="17">
        <v>7.93</v>
      </c>
      <c r="K94" s="17">
        <v>9.2200000000000006</v>
      </c>
      <c r="L94" s="17">
        <v>11.33</v>
      </c>
      <c r="M94" s="17"/>
      <c r="N94" s="17">
        <v>32.669647239</v>
      </c>
      <c r="O94" s="36">
        <v>5.2911949443999999</v>
      </c>
      <c r="P94" s="20" t="s">
        <v>16</v>
      </c>
      <c r="Q94" s="15" t="s">
        <v>651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528</v>
      </c>
      <c r="D95" s="19" t="s">
        <v>529</v>
      </c>
      <c r="E95" s="16"/>
      <c r="F95" s="18">
        <v>97.84</v>
      </c>
      <c r="G95" s="18">
        <v>88.6</v>
      </c>
      <c r="H95" s="18">
        <v>79.37</v>
      </c>
      <c r="I95" s="17"/>
      <c r="J95" s="18">
        <v>104.62</v>
      </c>
      <c r="K95" s="18">
        <v>123.08</v>
      </c>
      <c r="L95" s="18">
        <v>152.96</v>
      </c>
      <c r="M95" s="18"/>
      <c r="N95" s="18">
        <v>57.897346616</v>
      </c>
      <c r="O95" s="18">
        <v>2.5434811399999999</v>
      </c>
      <c r="P95" s="19" t="s">
        <v>19</v>
      </c>
      <c r="Q95" s="14" t="s">
        <v>652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160</v>
      </c>
      <c r="D96" s="20" t="s">
        <v>161</v>
      </c>
      <c r="E96" s="16"/>
      <c r="F96" s="17">
        <v>14.69</v>
      </c>
      <c r="G96" s="17">
        <v>13.57</v>
      </c>
      <c r="H96" s="17">
        <v>12.46</v>
      </c>
      <c r="I96" s="17"/>
      <c r="J96" s="17">
        <v>15.18</v>
      </c>
      <c r="K96" s="17">
        <v>17.399999999999999</v>
      </c>
      <c r="L96" s="17">
        <v>21</v>
      </c>
      <c r="M96" s="17"/>
      <c r="N96" s="17">
        <v>34.418888822</v>
      </c>
      <c r="O96" s="36">
        <v>28.425839499999999</v>
      </c>
      <c r="P96" s="20" t="s">
        <v>16</v>
      </c>
      <c r="Q96" s="15" t="s">
        <v>653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162</v>
      </c>
      <c r="D97" s="19" t="s">
        <v>163</v>
      </c>
      <c r="E97" s="16"/>
      <c r="F97" s="18">
        <v>7.72</v>
      </c>
      <c r="G97" s="18">
        <v>7.04</v>
      </c>
      <c r="H97" s="18">
        <v>6.36</v>
      </c>
      <c r="I97" s="17"/>
      <c r="J97" s="18">
        <v>7.97</v>
      </c>
      <c r="K97" s="18">
        <v>9.32</v>
      </c>
      <c r="L97" s="18">
        <v>11.52</v>
      </c>
      <c r="M97" s="18"/>
      <c r="N97" s="18">
        <v>40.898159743000001</v>
      </c>
      <c r="O97" s="18">
        <v>5.0031674443999998</v>
      </c>
      <c r="P97" s="19" t="s">
        <v>16</v>
      </c>
      <c r="Q97" s="14" t="s">
        <v>654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164</v>
      </c>
      <c r="D98" s="20" t="s">
        <v>165</v>
      </c>
      <c r="E98" s="16"/>
      <c r="F98" s="17">
        <v>16.03</v>
      </c>
      <c r="G98" s="17">
        <v>14.64</v>
      </c>
      <c r="H98" s="17">
        <v>13.26</v>
      </c>
      <c r="I98" s="17"/>
      <c r="J98" s="17">
        <v>16.649999999999999</v>
      </c>
      <c r="K98" s="17">
        <v>19.41</v>
      </c>
      <c r="L98" s="17">
        <v>23.89</v>
      </c>
      <c r="M98" s="17"/>
      <c r="N98" s="17">
        <v>28.554587044000002</v>
      </c>
      <c r="O98" s="36">
        <v>56.835795832999999</v>
      </c>
      <c r="P98" s="20" t="s">
        <v>16</v>
      </c>
      <c r="Q98" s="15" t="s">
        <v>655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166</v>
      </c>
      <c r="D99" s="19" t="s">
        <v>167</v>
      </c>
      <c r="E99" s="16"/>
      <c r="F99" s="18">
        <v>23.8</v>
      </c>
      <c r="G99" s="18">
        <v>22.58</v>
      </c>
      <c r="H99" s="18">
        <v>21.37</v>
      </c>
      <c r="I99" s="17"/>
      <c r="J99" s="18">
        <v>24.52</v>
      </c>
      <c r="K99" s="18">
        <v>26.94</v>
      </c>
      <c r="L99" s="18">
        <v>30.88</v>
      </c>
      <c r="M99" s="18"/>
      <c r="N99" s="18">
        <v>42.455055559000002</v>
      </c>
      <c r="O99" s="18">
        <v>6.6189470000000004</v>
      </c>
      <c r="P99" s="19" t="s">
        <v>16</v>
      </c>
      <c r="Q99" s="14" t="s">
        <v>656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168</v>
      </c>
      <c r="D100" s="20" t="s">
        <v>169</v>
      </c>
      <c r="E100" s="16"/>
      <c r="F100" s="17">
        <v>107.62</v>
      </c>
      <c r="G100" s="17">
        <v>91.79</v>
      </c>
      <c r="H100" s="17">
        <v>75.959999999999994</v>
      </c>
      <c r="I100" s="17"/>
      <c r="J100" s="17">
        <v>114.11</v>
      </c>
      <c r="K100" s="17">
        <v>145.76</v>
      </c>
      <c r="L100" s="17">
        <v>196.98</v>
      </c>
      <c r="M100" s="17"/>
      <c r="N100" s="17">
        <v>41.40671262</v>
      </c>
      <c r="O100" s="36">
        <v>2.6721955732999998</v>
      </c>
      <c r="P100" s="20" t="s">
        <v>16</v>
      </c>
      <c r="Q100" s="15" t="s">
        <v>657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170</v>
      </c>
      <c r="D101" s="19" t="s">
        <v>171</v>
      </c>
      <c r="E101" s="16"/>
      <c r="F101" s="18">
        <v>1.83</v>
      </c>
      <c r="G101" s="18">
        <v>0.33</v>
      </c>
      <c r="H101" s="18">
        <v>-1.1599999999999999</v>
      </c>
      <c r="I101" s="17"/>
      <c r="J101" s="18">
        <v>1.98</v>
      </c>
      <c r="K101" s="18">
        <v>4.97</v>
      </c>
      <c r="L101" s="18">
        <v>9.81</v>
      </c>
      <c r="M101" s="18"/>
      <c r="N101" s="18">
        <v>22.786485183</v>
      </c>
      <c r="O101" s="18">
        <v>4.0412143333000001</v>
      </c>
      <c r="P101" s="19" t="s">
        <v>16</v>
      </c>
      <c r="Q101" s="14" t="s">
        <v>658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172</v>
      </c>
      <c r="D102" s="20" t="s">
        <v>173</v>
      </c>
      <c r="E102" s="16"/>
      <c r="F102" s="17">
        <v>19.190000000000001</v>
      </c>
      <c r="G102" s="17">
        <v>17.3</v>
      </c>
      <c r="H102" s="17">
        <v>15.42</v>
      </c>
      <c r="I102" s="17"/>
      <c r="J102" s="17">
        <v>19.84</v>
      </c>
      <c r="K102" s="17">
        <v>23.6</v>
      </c>
      <c r="L102" s="17">
        <v>29.68</v>
      </c>
      <c r="M102" s="17"/>
      <c r="N102" s="17">
        <v>19.534647913000001</v>
      </c>
      <c r="O102" s="36">
        <v>304.65986193999998</v>
      </c>
      <c r="P102" s="20" t="s">
        <v>16</v>
      </c>
      <c r="Q102" s="15" t="s">
        <v>659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174</v>
      </c>
      <c r="D103" s="20" t="s">
        <v>175</v>
      </c>
      <c r="E103" s="16"/>
      <c r="F103" s="17">
        <v>8.61</v>
      </c>
      <c r="G103" s="17">
        <v>7.72</v>
      </c>
      <c r="H103" s="17">
        <v>6.83</v>
      </c>
      <c r="I103" s="17"/>
      <c r="J103" s="17">
        <v>8.8699999999999992</v>
      </c>
      <c r="K103" s="17">
        <v>10.64</v>
      </c>
      <c r="L103" s="17">
        <v>13.52</v>
      </c>
      <c r="M103" s="17"/>
      <c r="N103" s="17">
        <v>21.284293163000001</v>
      </c>
      <c r="O103" s="36">
        <v>116.72083311</v>
      </c>
      <c r="P103" s="20" t="s">
        <v>16</v>
      </c>
      <c r="Q103" s="15" t="s">
        <v>660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176</v>
      </c>
      <c r="D104" s="19" t="s">
        <v>177</v>
      </c>
      <c r="E104" s="16"/>
      <c r="F104" s="18">
        <v>17.73</v>
      </c>
      <c r="G104" s="18">
        <v>16.420000000000002</v>
      </c>
      <c r="H104" s="18">
        <v>15.12</v>
      </c>
      <c r="I104" s="17"/>
      <c r="J104" s="18">
        <v>18.3</v>
      </c>
      <c r="K104" s="18">
        <v>20.9</v>
      </c>
      <c r="L104" s="18">
        <v>25.11</v>
      </c>
      <c r="M104" s="18"/>
      <c r="N104" s="18">
        <v>33.936300797999998</v>
      </c>
      <c r="O104" s="18">
        <v>49.299384556</v>
      </c>
      <c r="P104" s="19" t="s">
        <v>16</v>
      </c>
      <c r="Q104" s="14" t="s">
        <v>661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178</v>
      </c>
      <c r="D105" s="20" t="s">
        <v>179</v>
      </c>
      <c r="E105" s="16"/>
      <c r="F105" s="17">
        <v>4.91</v>
      </c>
      <c r="G105" s="17">
        <v>4.4000000000000004</v>
      </c>
      <c r="H105" s="17">
        <v>3.9</v>
      </c>
      <c r="I105" s="17"/>
      <c r="J105" s="17">
        <v>5.01</v>
      </c>
      <c r="K105" s="17">
        <v>6.01</v>
      </c>
      <c r="L105" s="17">
        <v>7.63</v>
      </c>
      <c r="M105" s="17"/>
      <c r="N105" s="17">
        <v>46.464930420000002</v>
      </c>
      <c r="O105" s="36">
        <v>25.331435222</v>
      </c>
      <c r="P105" s="20" t="s">
        <v>16</v>
      </c>
      <c r="Q105" s="15" t="s">
        <v>662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180</v>
      </c>
      <c r="D106" s="19" t="s">
        <v>181</v>
      </c>
      <c r="E106" s="16"/>
      <c r="F106" s="18">
        <v>5.15</v>
      </c>
      <c r="G106" s="18">
        <v>4.43</v>
      </c>
      <c r="H106" s="18">
        <v>3.71</v>
      </c>
      <c r="I106" s="17"/>
      <c r="J106" s="18">
        <v>5.46</v>
      </c>
      <c r="K106" s="18">
        <v>6.89</v>
      </c>
      <c r="L106" s="18">
        <v>9.2200000000000006</v>
      </c>
      <c r="M106" s="18"/>
      <c r="N106" s="18">
        <v>35.225984898</v>
      </c>
      <c r="O106" s="18">
        <v>48.838871111000003</v>
      </c>
      <c r="P106" s="19" t="s">
        <v>16</v>
      </c>
      <c r="Q106" s="14" t="s">
        <v>663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182</v>
      </c>
      <c r="D107" s="20" t="s">
        <v>183</v>
      </c>
      <c r="E107" s="16"/>
      <c r="F107" s="17">
        <v>11.37</v>
      </c>
      <c r="G107" s="17">
        <v>9.93</v>
      </c>
      <c r="H107" s="17">
        <v>8.5</v>
      </c>
      <c r="I107" s="17"/>
      <c r="J107" s="17">
        <v>12.09</v>
      </c>
      <c r="K107" s="17">
        <v>14.95</v>
      </c>
      <c r="L107" s="17">
        <v>19.579999999999998</v>
      </c>
      <c r="M107" s="17"/>
      <c r="N107" s="17">
        <v>25.077543802000001</v>
      </c>
      <c r="O107" s="36">
        <v>28.490900389</v>
      </c>
      <c r="P107" s="20" t="s">
        <v>16</v>
      </c>
      <c r="Q107" s="15" t="s">
        <v>664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184</v>
      </c>
      <c r="D108" s="19" t="s">
        <v>185</v>
      </c>
      <c r="E108" s="16"/>
      <c r="F108" s="18">
        <v>9.6</v>
      </c>
      <c r="G108" s="18">
        <v>2.44</v>
      </c>
      <c r="H108" s="18">
        <v>-4.71</v>
      </c>
      <c r="I108" s="17"/>
      <c r="J108" s="18">
        <v>10.029999999999999</v>
      </c>
      <c r="K108" s="18">
        <v>24.34</v>
      </c>
      <c r="L108" s="18">
        <v>47.51</v>
      </c>
      <c r="M108" s="18"/>
      <c r="N108" s="18">
        <v>28.400163607</v>
      </c>
      <c r="O108" s="18">
        <v>126.95571043999999</v>
      </c>
      <c r="P108" s="19" t="s">
        <v>16</v>
      </c>
      <c r="Q108" s="14" t="s">
        <v>665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186</v>
      </c>
      <c r="D109" s="20" t="s">
        <v>187</v>
      </c>
      <c r="E109" s="16"/>
      <c r="F109" s="17">
        <v>2.89</v>
      </c>
      <c r="G109" s="17">
        <v>2.56</v>
      </c>
      <c r="H109" s="17">
        <v>2.23</v>
      </c>
      <c r="I109" s="17"/>
      <c r="J109" s="17">
        <v>3.04</v>
      </c>
      <c r="K109" s="17">
        <v>3.69</v>
      </c>
      <c r="L109" s="17">
        <v>4.74</v>
      </c>
      <c r="M109" s="17"/>
      <c r="N109" s="17">
        <v>21.190370021</v>
      </c>
      <c r="O109" s="36">
        <v>3.9914107777999996</v>
      </c>
      <c r="P109" s="20" t="s">
        <v>16</v>
      </c>
      <c r="Q109" s="15" t="s">
        <v>666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188</v>
      </c>
      <c r="D110" s="19" t="s">
        <v>189</v>
      </c>
      <c r="E110" s="16"/>
      <c r="F110" s="18">
        <v>2.87</v>
      </c>
      <c r="G110" s="18">
        <v>2.2999999999999998</v>
      </c>
      <c r="H110" s="18">
        <v>1.74</v>
      </c>
      <c r="I110" s="17"/>
      <c r="J110" s="18">
        <v>3.09</v>
      </c>
      <c r="K110" s="18">
        <v>4.21</v>
      </c>
      <c r="L110" s="18">
        <v>6.04</v>
      </c>
      <c r="M110" s="18"/>
      <c r="N110" s="18">
        <v>40.590352883000001</v>
      </c>
      <c r="O110" s="18">
        <v>4.2045869443999999</v>
      </c>
      <c r="P110" s="19" t="s">
        <v>16</v>
      </c>
      <c r="Q110" s="14" t="s">
        <v>667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190</v>
      </c>
      <c r="D111" s="20" t="s">
        <v>191</v>
      </c>
      <c r="E111" s="16"/>
      <c r="F111" s="17">
        <v>4.04</v>
      </c>
      <c r="G111" s="17">
        <v>3.76</v>
      </c>
      <c r="H111" s="17">
        <v>3.49</v>
      </c>
      <c r="I111" s="17"/>
      <c r="J111" s="17">
        <v>4.3899999999999997</v>
      </c>
      <c r="K111" s="17">
        <v>4.93</v>
      </c>
      <c r="L111" s="17">
        <v>5.81</v>
      </c>
      <c r="M111" s="17"/>
      <c r="N111" s="17">
        <v>47.01153085</v>
      </c>
      <c r="O111" s="36">
        <v>7.5034686110999997</v>
      </c>
      <c r="P111" s="20" t="s">
        <v>19</v>
      </c>
      <c r="Q111" s="15" t="s">
        <v>668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192</v>
      </c>
      <c r="D112" s="19" t="s">
        <v>193</v>
      </c>
      <c r="E112" s="16"/>
      <c r="F112" s="18">
        <v>21.62</v>
      </c>
      <c r="G112" s="18">
        <v>19.87</v>
      </c>
      <c r="H112" s="18">
        <v>18.13</v>
      </c>
      <c r="I112" s="17"/>
      <c r="J112" s="18">
        <v>22.1</v>
      </c>
      <c r="K112" s="18">
        <v>25.58</v>
      </c>
      <c r="L112" s="18">
        <v>31.22</v>
      </c>
      <c r="M112" s="18"/>
      <c r="N112" s="18">
        <v>25.917817284000002</v>
      </c>
      <c r="O112" s="18">
        <v>64.074612000000002</v>
      </c>
      <c r="P112" s="19" t="s">
        <v>16</v>
      </c>
      <c r="Q112" s="14" t="s">
        <v>669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194</v>
      </c>
      <c r="D113" s="20" t="s">
        <v>195</v>
      </c>
      <c r="E113" s="16"/>
      <c r="F113" s="17">
        <v>27.8</v>
      </c>
      <c r="G113" s="17">
        <v>25.94</v>
      </c>
      <c r="H113" s="17">
        <v>24.09</v>
      </c>
      <c r="I113" s="17"/>
      <c r="J113" s="17">
        <v>28.83</v>
      </c>
      <c r="K113" s="17">
        <v>32.53</v>
      </c>
      <c r="L113" s="17">
        <v>38.53</v>
      </c>
      <c r="M113" s="17"/>
      <c r="N113" s="17">
        <v>38.035698760000002</v>
      </c>
      <c r="O113" s="36">
        <v>71.831761444000009</v>
      </c>
      <c r="P113" s="20" t="s">
        <v>16</v>
      </c>
      <c r="Q113" s="15" t="s">
        <v>670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196</v>
      </c>
      <c r="D114" s="19" t="s">
        <v>197</v>
      </c>
      <c r="E114" s="16"/>
      <c r="F114" s="18">
        <v>39.15</v>
      </c>
      <c r="G114" s="18">
        <v>33.340000000000003</v>
      </c>
      <c r="H114" s="18">
        <v>27.53</v>
      </c>
      <c r="I114" s="17"/>
      <c r="J114" s="18">
        <v>40.5</v>
      </c>
      <c r="K114" s="18">
        <v>52.11</v>
      </c>
      <c r="L114" s="18">
        <v>70.91</v>
      </c>
      <c r="M114" s="18"/>
      <c r="N114" s="18">
        <v>54.342592099999997</v>
      </c>
      <c r="O114" s="18">
        <v>10.373863131</v>
      </c>
      <c r="P114" s="19" t="s">
        <v>16</v>
      </c>
      <c r="Q114" s="14" t="s">
        <v>671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198</v>
      </c>
      <c r="D115" s="20" t="s">
        <v>199</v>
      </c>
      <c r="E115" s="16"/>
      <c r="F115" s="17">
        <v>13.73</v>
      </c>
      <c r="G115" s="17">
        <v>12.53</v>
      </c>
      <c r="H115" s="17">
        <v>11.34</v>
      </c>
      <c r="I115" s="17"/>
      <c r="J115" s="17">
        <v>14.35</v>
      </c>
      <c r="K115" s="17">
        <v>16.73</v>
      </c>
      <c r="L115" s="17">
        <v>20.59</v>
      </c>
      <c r="M115" s="17"/>
      <c r="N115" s="17">
        <v>64.479762598999997</v>
      </c>
      <c r="O115" s="36">
        <v>31.817390611</v>
      </c>
      <c r="P115" s="20" t="s">
        <v>19</v>
      </c>
      <c r="Q115" s="15" t="s">
        <v>672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200</v>
      </c>
      <c r="D116" s="19" t="s">
        <v>201</v>
      </c>
      <c r="E116" s="16"/>
      <c r="F116" s="18">
        <v>42.31</v>
      </c>
      <c r="G116" s="18">
        <v>38.97</v>
      </c>
      <c r="H116" s="18">
        <v>35.630000000000003</v>
      </c>
      <c r="I116" s="17"/>
      <c r="J116" s="18">
        <v>44.25</v>
      </c>
      <c r="K116" s="18">
        <v>50.92</v>
      </c>
      <c r="L116" s="18">
        <v>61.71</v>
      </c>
      <c r="M116" s="18"/>
      <c r="N116" s="18">
        <v>38.842968067000001</v>
      </c>
      <c r="O116" s="18">
        <v>100.21305559000001</v>
      </c>
      <c r="P116" s="19" t="s">
        <v>16</v>
      </c>
      <c r="Q116" s="14" t="s">
        <v>673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202</v>
      </c>
      <c r="D117" s="20" t="s">
        <v>203</v>
      </c>
      <c r="E117" s="16"/>
      <c r="F117" s="17">
        <v>9.66</v>
      </c>
      <c r="G117" s="17">
        <v>9.15</v>
      </c>
      <c r="H117" s="17">
        <v>8.64</v>
      </c>
      <c r="I117" s="17"/>
      <c r="J117" s="17">
        <v>9.9600000000000009</v>
      </c>
      <c r="K117" s="17">
        <v>10.97</v>
      </c>
      <c r="L117" s="17">
        <v>12.61</v>
      </c>
      <c r="M117" s="17"/>
      <c r="N117" s="17">
        <v>26.399516003999999</v>
      </c>
      <c r="O117" s="36">
        <v>13.953583387999998</v>
      </c>
      <c r="P117" s="20" t="s">
        <v>16</v>
      </c>
      <c r="Q117" s="15" t="s">
        <v>674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204</v>
      </c>
      <c r="D118" s="19" t="s">
        <v>205</v>
      </c>
      <c r="E118" s="16"/>
      <c r="F118" s="18">
        <v>9.81</v>
      </c>
      <c r="G118" s="18">
        <v>9.26</v>
      </c>
      <c r="H118" s="18">
        <v>8.7100000000000009</v>
      </c>
      <c r="I118" s="17"/>
      <c r="J118" s="18">
        <v>10.119999999999999</v>
      </c>
      <c r="K118" s="18">
        <v>11.21</v>
      </c>
      <c r="L118" s="18">
        <v>12.98</v>
      </c>
      <c r="M118" s="18"/>
      <c r="N118" s="18">
        <v>67.483465476000006</v>
      </c>
      <c r="O118" s="18">
        <v>7.9765018889000006</v>
      </c>
      <c r="P118" s="19" t="s">
        <v>19</v>
      </c>
      <c r="Q118" s="14" t="s">
        <v>675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206</v>
      </c>
      <c r="D119" s="20" t="s">
        <v>207</v>
      </c>
      <c r="E119" s="16"/>
      <c r="F119" s="17">
        <v>56.18</v>
      </c>
      <c r="G119" s="17">
        <v>50.13</v>
      </c>
      <c r="H119" s="17">
        <v>44.09</v>
      </c>
      <c r="I119" s="17"/>
      <c r="J119" s="17">
        <v>58.64</v>
      </c>
      <c r="K119" s="17">
        <v>70.72</v>
      </c>
      <c r="L119" s="17">
        <v>90.28</v>
      </c>
      <c r="M119" s="17"/>
      <c r="N119" s="17">
        <v>34.429163451999997</v>
      </c>
      <c r="O119" s="36">
        <v>59.616157277999996</v>
      </c>
      <c r="P119" s="20" t="s">
        <v>16</v>
      </c>
      <c r="Q119" s="15" t="s">
        <v>676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208</v>
      </c>
      <c r="D120" s="19" t="s">
        <v>209</v>
      </c>
      <c r="E120" s="16"/>
      <c r="F120" s="18">
        <v>27.63</v>
      </c>
      <c r="G120" s="18">
        <v>25.63</v>
      </c>
      <c r="H120" s="18">
        <v>23.63</v>
      </c>
      <c r="I120" s="17"/>
      <c r="J120" s="18">
        <v>28.4</v>
      </c>
      <c r="K120" s="18">
        <v>32.39</v>
      </c>
      <c r="L120" s="18">
        <v>38.85</v>
      </c>
      <c r="M120" s="18"/>
      <c r="N120" s="18">
        <v>40.028013626000003</v>
      </c>
      <c r="O120" s="18">
        <v>75.943631500000009</v>
      </c>
      <c r="P120" s="19" t="s">
        <v>16</v>
      </c>
      <c r="Q120" s="14" t="s">
        <v>677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210</v>
      </c>
      <c r="D121" s="20" t="s">
        <v>211</v>
      </c>
      <c r="E121" s="16"/>
      <c r="F121" s="17">
        <v>13.45</v>
      </c>
      <c r="G121" s="17">
        <v>12.06</v>
      </c>
      <c r="H121" s="17">
        <v>10.67</v>
      </c>
      <c r="I121" s="17"/>
      <c r="J121" s="17">
        <v>13.83</v>
      </c>
      <c r="K121" s="17">
        <v>16.600000000000001</v>
      </c>
      <c r="L121" s="17">
        <v>21.08</v>
      </c>
      <c r="M121" s="17"/>
      <c r="N121" s="17">
        <v>35.363807809000001</v>
      </c>
      <c r="O121" s="36">
        <v>2.2861547222</v>
      </c>
      <c r="P121" s="20" t="s">
        <v>16</v>
      </c>
      <c r="Q121" s="15" t="s">
        <v>678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210</v>
      </c>
      <c r="D122" s="19" t="s">
        <v>212</v>
      </c>
      <c r="E122" s="16"/>
      <c r="F122" s="18">
        <v>13.35</v>
      </c>
      <c r="G122" s="18">
        <v>11.94</v>
      </c>
      <c r="H122" s="18">
        <v>10.54</v>
      </c>
      <c r="I122" s="17"/>
      <c r="J122" s="18">
        <v>13.84</v>
      </c>
      <c r="K122" s="18">
        <v>16.64</v>
      </c>
      <c r="L122" s="18">
        <v>21.19</v>
      </c>
      <c r="M122" s="18"/>
      <c r="N122" s="18">
        <v>34.366151000999999</v>
      </c>
      <c r="O122" s="18">
        <v>471.56448333000003</v>
      </c>
      <c r="P122" s="19" t="s">
        <v>16</v>
      </c>
      <c r="Q122" s="14" t="s">
        <v>679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213</v>
      </c>
      <c r="D123" s="20" t="s">
        <v>214</v>
      </c>
      <c r="E123" s="16"/>
      <c r="F123" s="17">
        <v>41</v>
      </c>
      <c r="G123" s="17">
        <v>36.549999999999997</v>
      </c>
      <c r="H123" s="17">
        <v>32.1</v>
      </c>
      <c r="I123" s="17"/>
      <c r="J123" s="17">
        <v>42.35</v>
      </c>
      <c r="K123" s="17">
        <v>51.24</v>
      </c>
      <c r="L123" s="17">
        <v>65.64</v>
      </c>
      <c r="M123" s="17"/>
      <c r="N123" s="17">
        <v>33.001767059999999</v>
      </c>
      <c r="O123" s="36">
        <v>56.439944278000006</v>
      </c>
      <c r="P123" s="20" t="s">
        <v>16</v>
      </c>
      <c r="Q123" s="15" t="s">
        <v>680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213</v>
      </c>
      <c r="D124" s="19" t="s">
        <v>215</v>
      </c>
      <c r="E124" s="16"/>
      <c r="F124" s="18">
        <v>43.33</v>
      </c>
      <c r="G124" s="18">
        <v>39.119999999999997</v>
      </c>
      <c r="H124" s="18">
        <v>34.909999999999997</v>
      </c>
      <c r="I124" s="17"/>
      <c r="J124" s="18">
        <v>45</v>
      </c>
      <c r="K124" s="18">
        <v>53.41</v>
      </c>
      <c r="L124" s="18">
        <v>67.03</v>
      </c>
      <c r="M124" s="18"/>
      <c r="N124" s="18">
        <v>31.069270646</v>
      </c>
      <c r="O124" s="18">
        <v>1753.3556635</v>
      </c>
      <c r="P124" s="19" t="s">
        <v>16</v>
      </c>
      <c r="Q124" s="14" t="s">
        <v>681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216</v>
      </c>
      <c r="D125" s="20" t="s">
        <v>217</v>
      </c>
      <c r="E125" s="16"/>
      <c r="F125" s="17">
        <v>3.04</v>
      </c>
      <c r="G125" s="17">
        <v>2.8</v>
      </c>
      <c r="H125" s="17">
        <v>2.57</v>
      </c>
      <c r="I125" s="17"/>
      <c r="J125" s="17">
        <v>3.36</v>
      </c>
      <c r="K125" s="17">
        <v>3.82</v>
      </c>
      <c r="L125" s="17">
        <v>4.58</v>
      </c>
      <c r="M125" s="17"/>
      <c r="N125" s="17">
        <v>58.371667645999999</v>
      </c>
      <c r="O125" s="36">
        <v>3.0482372222</v>
      </c>
      <c r="P125" s="20" t="s">
        <v>19</v>
      </c>
      <c r="Q125" s="15" t="s">
        <v>682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218</v>
      </c>
      <c r="D126" s="19" t="s">
        <v>219</v>
      </c>
      <c r="E126" s="16"/>
      <c r="F126" s="18">
        <v>81.739999999999995</v>
      </c>
      <c r="G126" s="18">
        <v>75.87</v>
      </c>
      <c r="H126" s="18">
        <v>70</v>
      </c>
      <c r="I126" s="17"/>
      <c r="J126" s="18">
        <v>85.02</v>
      </c>
      <c r="K126" s="18">
        <v>96.75</v>
      </c>
      <c r="L126" s="18">
        <v>115.74</v>
      </c>
      <c r="M126" s="18"/>
      <c r="N126" s="18">
        <v>39.742963467000003</v>
      </c>
      <c r="O126" s="18">
        <v>87.565125709</v>
      </c>
      <c r="P126" s="19" t="s">
        <v>16</v>
      </c>
      <c r="Q126" s="14" t="s">
        <v>683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220</v>
      </c>
      <c r="D127" s="20" t="s">
        <v>221</v>
      </c>
      <c r="E127" s="16"/>
      <c r="F127" s="17">
        <v>8.9600000000000009</v>
      </c>
      <c r="G127" s="17">
        <v>7.76</v>
      </c>
      <c r="H127" s="17">
        <v>6.57</v>
      </c>
      <c r="I127" s="17"/>
      <c r="J127" s="17">
        <v>9.41</v>
      </c>
      <c r="K127" s="17">
        <v>11.79</v>
      </c>
      <c r="L127" s="17">
        <v>15.66</v>
      </c>
      <c r="M127" s="17"/>
      <c r="N127" s="17">
        <v>31.018846709000002</v>
      </c>
      <c r="O127" s="36">
        <v>32.127539611000003</v>
      </c>
      <c r="P127" s="20" t="s">
        <v>16</v>
      </c>
      <c r="Q127" s="15" t="s">
        <v>684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685</v>
      </c>
      <c r="D128" s="19" t="s">
        <v>686</v>
      </c>
      <c r="E128" s="16"/>
      <c r="F128" s="18">
        <v>82.81</v>
      </c>
      <c r="G128" s="18">
        <v>75.81</v>
      </c>
      <c r="H128" s="18">
        <v>68.81</v>
      </c>
      <c r="I128" s="17"/>
      <c r="J128" s="18">
        <v>85.99</v>
      </c>
      <c r="K128" s="18">
        <v>99.98</v>
      </c>
      <c r="L128" s="18">
        <v>122.62</v>
      </c>
      <c r="M128" s="18"/>
      <c r="N128" s="18">
        <v>49.353032869000003</v>
      </c>
      <c r="O128" s="18">
        <v>1.3655458361000001</v>
      </c>
      <c r="P128" s="19" t="s">
        <v>16</v>
      </c>
      <c r="Q128" s="14" t="s">
        <v>687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222</v>
      </c>
      <c r="D129" s="20" t="s">
        <v>223</v>
      </c>
      <c r="E129" s="16"/>
      <c r="F129" s="17">
        <v>154.16</v>
      </c>
      <c r="G129" s="17">
        <v>144.38999999999999</v>
      </c>
      <c r="H129" s="17">
        <v>134.63</v>
      </c>
      <c r="I129" s="17"/>
      <c r="J129" s="17">
        <v>158.06</v>
      </c>
      <c r="K129" s="17">
        <v>177.58</v>
      </c>
      <c r="L129" s="17">
        <v>209.18</v>
      </c>
      <c r="M129" s="17"/>
      <c r="N129" s="17">
        <v>42.383325409999998</v>
      </c>
      <c r="O129" s="36">
        <v>16.443495883000001</v>
      </c>
      <c r="P129" s="20" t="s">
        <v>16</v>
      </c>
      <c r="Q129" s="15" t="s">
        <v>688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224</v>
      </c>
      <c r="D130" s="19" t="s">
        <v>225</v>
      </c>
      <c r="E130" s="16"/>
      <c r="F130" s="18">
        <v>7.67</v>
      </c>
      <c r="G130" s="18">
        <v>6.18</v>
      </c>
      <c r="H130" s="18">
        <v>4.6900000000000004</v>
      </c>
      <c r="I130" s="17"/>
      <c r="J130" s="18">
        <v>8.1</v>
      </c>
      <c r="K130" s="18">
        <v>11.07</v>
      </c>
      <c r="L130" s="18">
        <v>15.89</v>
      </c>
      <c r="M130" s="18"/>
      <c r="N130" s="18">
        <v>43.540504452999997</v>
      </c>
      <c r="O130" s="18">
        <v>11.036180777</v>
      </c>
      <c r="P130" s="19" t="s">
        <v>16</v>
      </c>
      <c r="Q130" s="14" t="s">
        <v>689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226</v>
      </c>
      <c r="D131" s="20" t="s">
        <v>227</v>
      </c>
      <c r="E131" s="16"/>
      <c r="F131" s="17">
        <v>8.23</v>
      </c>
      <c r="G131" s="17">
        <v>7.3</v>
      </c>
      <c r="H131" s="17">
        <v>6.37</v>
      </c>
      <c r="I131" s="17"/>
      <c r="J131" s="17">
        <v>8.56</v>
      </c>
      <c r="K131" s="17">
        <v>10.41</v>
      </c>
      <c r="L131" s="17">
        <v>13.41</v>
      </c>
      <c r="M131" s="17"/>
      <c r="N131" s="17">
        <v>23.099545340999999</v>
      </c>
      <c r="O131" s="36">
        <v>46.737629278</v>
      </c>
      <c r="P131" s="20" t="s">
        <v>16</v>
      </c>
      <c r="Q131" s="15" t="s">
        <v>690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228</v>
      </c>
      <c r="D132" s="19" t="s">
        <v>229</v>
      </c>
      <c r="E132" s="16"/>
      <c r="F132" s="18">
        <v>3.94</v>
      </c>
      <c r="G132" s="18">
        <v>3.64</v>
      </c>
      <c r="H132" s="18">
        <v>3.34</v>
      </c>
      <c r="I132" s="17"/>
      <c r="J132" s="18">
        <v>4.04</v>
      </c>
      <c r="K132" s="18">
        <v>4.63</v>
      </c>
      <c r="L132" s="18">
        <v>5.58</v>
      </c>
      <c r="M132" s="18"/>
      <c r="N132" s="18">
        <v>42.06414788</v>
      </c>
      <c r="O132" s="18">
        <v>2.8464817222000001</v>
      </c>
      <c r="P132" s="19" t="s">
        <v>16</v>
      </c>
      <c r="Q132" s="14" t="s">
        <v>691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228</v>
      </c>
      <c r="D133" s="20" t="s">
        <v>230</v>
      </c>
      <c r="E133" s="16"/>
      <c r="F133" s="17">
        <v>3.93</v>
      </c>
      <c r="G133" s="17">
        <v>3.64</v>
      </c>
      <c r="H133" s="17">
        <v>3.35</v>
      </c>
      <c r="I133" s="17"/>
      <c r="J133" s="17">
        <v>4.01</v>
      </c>
      <c r="K133" s="17">
        <v>4.58</v>
      </c>
      <c r="L133" s="17">
        <v>5.52</v>
      </c>
      <c r="M133" s="17"/>
      <c r="N133" s="17">
        <v>41.734351537000002</v>
      </c>
      <c r="O133" s="36">
        <v>11.956383222000001</v>
      </c>
      <c r="P133" s="20" t="s">
        <v>16</v>
      </c>
      <c r="Q133" s="15" t="s">
        <v>692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228</v>
      </c>
      <c r="D134" s="19" t="s">
        <v>231</v>
      </c>
      <c r="E134" s="16"/>
      <c r="F134" s="18">
        <v>19.649999999999999</v>
      </c>
      <c r="G134" s="18">
        <v>18.13</v>
      </c>
      <c r="H134" s="18">
        <v>16.61</v>
      </c>
      <c r="I134" s="17"/>
      <c r="J134" s="18">
        <v>20.04</v>
      </c>
      <c r="K134" s="18">
        <v>23.07</v>
      </c>
      <c r="L134" s="18">
        <v>27.99</v>
      </c>
      <c r="M134" s="18"/>
      <c r="N134" s="18">
        <v>40.594529829000003</v>
      </c>
      <c r="O134" s="18">
        <v>133.39482717000001</v>
      </c>
      <c r="P134" s="19" t="s">
        <v>16</v>
      </c>
      <c r="Q134" s="14" t="s">
        <v>693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232</v>
      </c>
      <c r="D135" s="20" t="s">
        <v>233</v>
      </c>
      <c r="E135" s="16"/>
      <c r="F135" s="17">
        <v>17.61</v>
      </c>
      <c r="G135" s="17">
        <v>15.7</v>
      </c>
      <c r="H135" s="17">
        <v>13.79</v>
      </c>
      <c r="I135" s="17"/>
      <c r="J135" s="17">
        <v>18.28</v>
      </c>
      <c r="K135" s="17">
        <v>22.09</v>
      </c>
      <c r="L135" s="17">
        <v>28.26</v>
      </c>
      <c r="M135" s="17"/>
      <c r="N135" s="17">
        <v>43.446218041000002</v>
      </c>
      <c r="O135" s="36">
        <v>12.766395833000001</v>
      </c>
      <c r="P135" s="20" t="s">
        <v>16</v>
      </c>
      <c r="Q135" s="15" t="s">
        <v>694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234</v>
      </c>
      <c r="D136" s="19" t="s">
        <v>235</v>
      </c>
      <c r="E136" s="16"/>
      <c r="F136" s="18">
        <v>4.7300000000000004</v>
      </c>
      <c r="G136" s="18">
        <v>4.01</v>
      </c>
      <c r="H136" s="18">
        <v>3.3</v>
      </c>
      <c r="I136" s="17"/>
      <c r="J136" s="18">
        <v>4.9000000000000004</v>
      </c>
      <c r="K136" s="18">
        <v>6.32</v>
      </c>
      <c r="L136" s="18">
        <v>8.6199999999999992</v>
      </c>
      <c r="M136" s="18"/>
      <c r="N136" s="18">
        <v>41.177147965000003</v>
      </c>
      <c r="O136" s="18">
        <v>6.2723258889000002</v>
      </c>
      <c r="P136" s="19" t="s">
        <v>16</v>
      </c>
      <c r="Q136" s="14" t="s">
        <v>695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236</v>
      </c>
      <c r="D137" s="20" t="s">
        <v>237</v>
      </c>
      <c r="E137" s="16"/>
      <c r="F137" s="17">
        <v>46.59</v>
      </c>
      <c r="G137" s="17">
        <v>41.67</v>
      </c>
      <c r="H137" s="17">
        <v>36.75</v>
      </c>
      <c r="I137" s="17"/>
      <c r="J137" s="17">
        <v>49.4</v>
      </c>
      <c r="K137" s="17">
        <v>59.23</v>
      </c>
      <c r="L137" s="17">
        <v>75.13</v>
      </c>
      <c r="M137" s="17"/>
      <c r="N137" s="17">
        <v>34.669915742000001</v>
      </c>
      <c r="O137" s="36">
        <v>434.74142861000001</v>
      </c>
      <c r="P137" s="20" t="s">
        <v>16</v>
      </c>
      <c r="Q137" s="15" t="s">
        <v>696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236</v>
      </c>
      <c r="D138" s="19" t="s">
        <v>238</v>
      </c>
      <c r="E138" s="16"/>
      <c r="F138" s="18">
        <v>44.47</v>
      </c>
      <c r="G138" s="18">
        <v>40.71</v>
      </c>
      <c r="H138" s="18">
        <v>36.950000000000003</v>
      </c>
      <c r="I138" s="17"/>
      <c r="J138" s="18">
        <v>47.36</v>
      </c>
      <c r="K138" s="18">
        <v>54.87</v>
      </c>
      <c r="L138" s="18">
        <v>67.03</v>
      </c>
      <c r="M138" s="18"/>
      <c r="N138" s="18">
        <v>31.026233857000001</v>
      </c>
      <c r="O138" s="18">
        <v>13.965877166</v>
      </c>
      <c r="P138" s="19" t="s">
        <v>16</v>
      </c>
      <c r="Q138" s="14" t="s">
        <v>697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239</v>
      </c>
      <c r="D139" s="19" t="s">
        <v>240</v>
      </c>
      <c r="E139" s="16"/>
      <c r="F139" s="18">
        <v>27.28</v>
      </c>
      <c r="G139" s="18">
        <v>24.53</v>
      </c>
      <c r="H139" s="18">
        <v>21.79</v>
      </c>
      <c r="I139" s="17"/>
      <c r="J139" s="18">
        <v>28.4</v>
      </c>
      <c r="K139" s="18">
        <v>33.880000000000003</v>
      </c>
      <c r="L139" s="18">
        <v>42.77</v>
      </c>
      <c r="M139" s="18"/>
      <c r="N139" s="18">
        <v>43.873405939000001</v>
      </c>
      <c r="O139" s="18">
        <v>13.886681276999999</v>
      </c>
      <c r="P139" s="19" t="s">
        <v>16</v>
      </c>
      <c r="Q139" s="14" t="s">
        <v>698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241</v>
      </c>
      <c r="D140" s="20" t="s">
        <v>242</v>
      </c>
      <c r="E140" s="16"/>
      <c r="F140" s="17">
        <v>14.53</v>
      </c>
      <c r="G140" s="17">
        <v>13.34</v>
      </c>
      <c r="H140" s="17">
        <v>12.16</v>
      </c>
      <c r="I140" s="17"/>
      <c r="J140" s="17">
        <v>15.18</v>
      </c>
      <c r="K140" s="17">
        <v>17.54</v>
      </c>
      <c r="L140" s="17">
        <v>21.36</v>
      </c>
      <c r="M140" s="17"/>
      <c r="N140" s="17">
        <v>36.465102102000003</v>
      </c>
      <c r="O140" s="36">
        <v>200.01051305999999</v>
      </c>
      <c r="P140" s="20" t="s">
        <v>16</v>
      </c>
      <c r="Q140" s="15" t="s">
        <v>699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243</v>
      </c>
      <c r="D141" s="19" t="s">
        <v>244</v>
      </c>
      <c r="E141" s="16"/>
      <c r="F141" s="18">
        <v>3.66</v>
      </c>
      <c r="G141" s="18">
        <v>3.18</v>
      </c>
      <c r="H141" s="18">
        <v>2.71</v>
      </c>
      <c r="I141" s="17"/>
      <c r="J141" s="18">
        <v>3.87</v>
      </c>
      <c r="K141" s="18">
        <v>4.8099999999999996</v>
      </c>
      <c r="L141" s="18">
        <v>6.33</v>
      </c>
      <c r="M141" s="18"/>
      <c r="N141" s="18">
        <v>46.176185625000002</v>
      </c>
      <c r="O141" s="18">
        <v>28.935849167000001</v>
      </c>
      <c r="P141" s="19" t="s">
        <v>16</v>
      </c>
      <c r="Q141" s="14" t="s">
        <v>700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245</v>
      </c>
      <c r="D142" s="20" t="s">
        <v>246</v>
      </c>
      <c r="E142" s="16"/>
      <c r="F142" s="17">
        <v>22.64</v>
      </c>
      <c r="G142" s="17">
        <v>20.59</v>
      </c>
      <c r="H142" s="17">
        <v>18.55</v>
      </c>
      <c r="I142" s="17"/>
      <c r="J142" s="17">
        <v>23.33</v>
      </c>
      <c r="K142" s="17">
        <v>27.41</v>
      </c>
      <c r="L142" s="17">
        <v>34.03</v>
      </c>
      <c r="M142" s="17"/>
      <c r="N142" s="17">
        <v>28.792313088</v>
      </c>
      <c r="O142" s="36">
        <v>20.591213</v>
      </c>
      <c r="P142" s="20" t="s">
        <v>16</v>
      </c>
      <c r="Q142" s="15" t="s">
        <v>701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247</v>
      </c>
      <c r="D143" s="19" t="s">
        <v>248</v>
      </c>
      <c r="E143" s="16"/>
      <c r="F143" s="18">
        <v>9.1300000000000008</v>
      </c>
      <c r="G143" s="18">
        <v>7.95</v>
      </c>
      <c r="H143" s="18">
        <v>6.78</v>
      </c>
      <c r="I143" s="17"/>
      <c r="J143" s="18">
        <v>9.59</v>
      </c>
      <c r="K143" s="18">
        <v>11.93</v>
      </c>
      <c r="L143" s="18">
        <v>15.72</v>
      </c>
      <c r="M143" s="18"/>
      <c r="N143" s="18">
        <v>39.663088297000002</v>
      </c>
      <c r="O143" s="18">
        <v>190.63083277999999</v>
      </c>
      <c r="P143" s="19" t="s">
        <v>16</v>
      </c>
      <c r="Q143" s="14" t="s">
        <v>702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249</v>
      </c>
      <c r="D144" s="20" t="s">
        <v>250</v>
      </c>
      <c r="E144" s="16"/>
      <c r="F144" s="17">
        <v>6.1</v>
      </c>
      <c r="G144" s="17">
        <v>5.6</v>
      </c>
      <c r="H144" s="17">
        <v>5.1100000000000003</v>
      </c>
      <c r="I144" s="17"/>
      <c r="J144" s="17">
        <v>6.37</v>
      </c>
      <c r="K144" s="17">
        <v>7.35</v>
      </c>
      <c r="L144" s="17">
        <v>8.94</v>
      </c>
      <c r="M144" s="17"/>
      <c r="N144" s="17">
        <v>42.508570859999999</v>
      </c>
      <c r="O144" s="36">
        <v>4.6638240556000001</v>
      </c>
      <c r="P144" s="20" t="s">
        <v>16</v>
      </c>
      <c r="Q144" s="15" t="s">
        <v>703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249</v>
      </c>
      <c r="D145" s="19" t="s">
        <v>251</v>
      </c>
      <c r="E145" s="16"/>
      <c r="F145" s="18">
        <v>6.51</v>
      </c>
      <c r="G145" s="18">
        <v>6.01</v>
      </c>
      <c r="H145" s="18">
        <v>5.52</v>
      </c>
      <c r="I145" s="17"/>
      <c r="J145" s="18">
        <v>7.06</v>
      </c>
      <c r="K145" s="18">
        <v>8.0399999999999991</v>
      </c>
      <c r="L145" s="18">
        <v>9.64</v>
      </c>
      <c r="M145" s="18"/>
      <c r="N145" s="18">
        <v>48.261583981000001</v>
      </c>
      <c r="O145" s="18">
        <v>81.376693388999996</v>
      </c>
      <c r="P145" s="19" t="s">
        <v>19</v>
      </c>
      <c r="Q145" s="14" t="s">
        <v>704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252</v>
      </c>
      <c r="D146" s="20" t="s">
        <v>253</v>
      </c>
      <c r="E146" s="16"/>
      <c r="F146" s="17">
        <v>18.38</v>
      </c>
      <c r="G146" s="17">
        <v>15.4</v>
      </c>
      <c r="H146" s="17">
        <v>12.42</v>
      </c>
      <c r="I146" s="17"/>
      <c r="J146" s="17">
        <v>19.54</v>
      </c>
      <c r="K146" s="17">
        <v>25.49</v>
      </c>
      <c r="L146" s="17">
        <v>35.130000000000003</v>
      </c>
      <c r="M146" s="17"/>
      <c r="N146" s="17">
        <v>33.476726982000002</v>
      </c>
      <c r="O146" s="36">
        <v>217.32456206000001</v>
      </c>
      <c r="P146" s="20" t="s">
        <v>16</v>
      </c>
      <c r="Q146" s="15" t="s">
        <v>705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254</v>
      </c>
      <c r="D147" s="19" t="s">
        <v>255</v>
      </c>
      <c r="E147" s="16"/>
      <c r="F147" s="18">
        <v>3.41</v>
      </c>
      <c r="G147" s="18">
        <v>2.95</v>
      </c>
      <c r="H147" s="18">
        <v>2.5</v>
      </c>
      <c r="I147" s="17"/>
      <c r="J147" s="18">
        <v>3.64</v>
      </c>
      <c r="K147" s="18">
        <v>4.54</v>
      </c>
      <c r="L147" s="18">
        <v>6</v>
      </c>
      <c r="M147" s="18"/>
      <c r="N147" s="18">
        <v>45.213919068999999</v>
      </c>
      <c r="O147" s="18">
        <v>5.9252245555999998</v>
      </c>
      <c r="P147" s="19" t="s">
        <v>16</v>
      </c>
      <c r="Q147" s="14" t="s">
        <v>706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256</v>
      </c>
      <c r="D148" s="20" t="s">
        <v>257</v>
      </c>
      <c r="E148" s="16"/>
      <c r="F148" s="17">
        <v>3.79</v>
      </c>
      <c r="G148" s="17">
        <v>3.56</v>
      </c>
      <c r="H148" s="17">
        <v>3.34</v>
      </c>
      <c r="I148" s="17"/>
      <c r="J148" s="17">
        <v>3.91</v>
      </c>
      <c r="K148" s="17">
        <v>4.3499999999999996</v>
      </c>
      <c r="L148" s="17">
        <v>5.07</v>
      </c>
      <c r="M148" s="17"/>
      <c r="N148" s="17">
        <v>34.28667256</v>
      </c>
      <c r="O148" s="36">
        <v>2.2851749444</v>
      </c>
      <c r="P148" s="20" t="s">
        <v>16</v>
      </c>
      <c r="Q148" s="15" t="s">
        <v>707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258</v>
      </c>
      <c r="D149" s="19" t="s">
        <v>259</v>
      </c>
      <c r="E149" s="16"/>
      <c r="F149" s="18">
        <v>77.08</v>
      </c>
      <c r="G149" s="18">
        <v>65.83</v>
      </c>
      <c r="H149" s="18">
        <v>54.59</v>
      </c>
      <c r="I149" s="17"/>
      <c r="J149" s="18">
        <v>78.97</v>
      </c>
      <c r="K149" s="18">
        <v>101.45</v>
      </c>
      <c r="L149" s="18">
        <v>137.83000000000001</v>
      </c>
      <c r="M149" s="18"/>
      <c r="N149" s="18">
        <v>38.128932732999999</v>
      </c>
      <c r="O149" s="18">
        <v>160.89459758999999</v>
      </c>
      <c r="P149" s="19" t="s">
        <v>16</v>
      </c>
      <c r="Q149" s="14" t="s">
        <v>708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260</v>
      </c>
      <c r="D150" s="20" t="s">
        <v>261</v>
      </c>
      <c r="E150" s="16"/>
      <c r="F150" s="17">
        <v>77.599999999999994</v>
      </c>
      <c r="G150" s="17">
        <v>66.61</v>
      </c>
      <c r="H150" s="17">
        <v>55.62</v>
      </c>
      <c r="I150" s="17"/>
      <c r="J150" s="17">
        <v>84.39</v>
      </c>
      <c r="K150" s="17">
        <v>106.36</v>
      </c>
      <c r="L150" s="17">
        <v>141.91999999999999</v>
      </c>
      <c r="M150" s="17"/>
      <c r="N150" s="17">
        <v>55.180600388000002</v>
      </c>
      <c r="O150" s="36">
        <v>2.7290526666999999</v>
      </c>
      <c r="P150" s="20" t="s">
        <v>19</v>
      </c>
      <c r="Q150" s="15" t="s">
        <v>709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262</v>
      </c>
      <c r="D151" s="19" t="s">
        <v>263</v>
      </c>
      <c r="E151" s="16"/>
      <c r="F151" s="18">
        <v>122.35</v>
      </c>
      <c r="G151" s="18">
        <v>114.21</v>
      </c>
      <c r="H151" s="18">
        <v>106.08</v>
      </c>
      <c r="I151" s="17"/>
      <c r="J151" s="18">
        <v>137.24</v>
      </c>
      <c r="K151" s="18">
        <v>153.5</v>
      </c>
      <c r="L151" s="18">
        <v>179.82</v>
      </c>
      <c r="M151" s="18"/>
      <c r="N151" s="18">
        <v>56.684974746000002</v>
      </c>
      <c r="O151" s="18">
        <v>21.532430017999999</v>
      </c>
      <c r="P151" s="19" t="s">
        <v>19</v>
      </c>
      <c r="Q151" s="14" t="s">
        <v>710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264</v>
      </c>
      <c r="D152" s="20" t="s">
        <v>265</v>
      </c>
      <c r="E152" s="16"/>
      <c r="F152" s="17">
        <v>34.950000000000003</v>
      </c>
      <c r="G152" s="17">
        <v>32.369999999999997</v>
      </c>
      <c r="H152" s="17">
        <v>29.8</v>
      </c>
      <c r="I152" s="17"/>
      <c r="J152" s="17">
        <v>35.74</v>
      </c>
      <c r="K152" s="17">
        <v>40.880000000000003</v>
      </c>
      <c r="L152" s="17">
        <v>49.21</v>
      </c>
      <c r="M152" s="17"/>
      <c r="N152" s="17">
        <v>42.944755151999999</v>
      </c>
      <c r="O152" s="36">
        <v>12.473663722</v>
      </c>
      <c r="P152" s="20" t="s">
        <v>16</v>
      </c>
      <c r="Q152" s="15" t="s">
        <v>711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266</v>
      </c>
      <c r="D153" s="19" t="s">
        <v>267</v>
      </c>
      <c r="E153" s="16"/>
      <c r="F153" s="18">
        <v>333.62</v>
      </c>
      <c r="G153" s="18">
        <v>264.54000000000002</v>
      </c>
      <c r="H153" s="18">
        <v>195.47</v>
      </c>
      <c r="I153" s="17"/>
      <c r="J153" s="18">
        <v>353.54</v>
      </c>
      <c r="K153" s="18">
        <v>491.68</v>
      </c>
      <c r="L153" s="18">
        <v>715.22</v>
      </c>
      <c r="M153" s="18"/>
      <c r="N153" s="18">
        <v>46.810650563999999</v>
      </c>
      <c r="O153" s="18">
        <v>18.884596968</v>
      </c>
      <c r="P153" s="19" t="s">
        <v>16</v>
      </c>
      <c r="Q153" s="14" t="s">
        <v>712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268</v>
      </c>
      <c r="D154" s="20" t="s">
        <v>269</v>
      </c>
      <c r="E154" s="16"/>
      <c r="F154" s="17">
        <v>87.94</v>
      </c>
      <c r="G154" s="17">
        <v>76.739999999999995</v>
      </c>
      <c r="H154" s="17">
        <v>65.55</v>
      </c>
      <c r="I154" s="17"/>
      <c r="J154" s="17">
        <v>118.59</v>
      </c>
      <c r="K154" s="17">
        <v>140.97</v>
      </c>
      <c r="L154" s="17">
        <v>177.19</v>
      </c>
      <c r="M154" s="17"/>
      <c r="N154" s="17">
        <v>58.107025192999998</v>
      </c>
      <c r="O154" s="36">
        <v>43.091842569000001</v>
      </c>
      <c r="P154" s="20" t="s">
        <v>19</v>
      </c>
      <c r="Q154" s="15" t="s">
        <v>713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270</v>
      </c>
      <c r="D155" s="19" t="s">
        <v>271</v>
      </c>
      <c r="E155" s="16"/>
      <c r="F155" s="18">
        <v>14.78</v>
      </c>
      <c r="G155" s="18">
        <v>13.55</v>
      </c>
      <c r="H155" s="18">
        <v>12.33</v>
      </c>
      <c r="I155" s="17"/>
      <c r="J155" s="18">
        <v>15.1</v>
      </c>
      <c r="K155" s="18">
        <v>17.54</v>
      </c>
      <c r="L155" s="18">
        <v>21.5</v>
      </c>
      <c r="M155" s="18"/>
      <c r="N155" s="18">
        <v>41.763635540999999</v>
      </c>
      <c r="O155" s="18">
        <v>13.136410610999999</v>
      </c>
      <c r="P155" s="19" t="s">
        <v>16</v>
      </c>
      <c r="Q155" s="14" t="s">
        <v>714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272</v>
      </c>
      <c r="D156" s="20" t="s">
        <v>273</v>
      </c>
      <c r="E156" s="16"/>
      <c r="F156" s="17">
        <v>4.5</v>
      </c>
      <c r="G156" s="17">
        <v>3.61</v>
      </c>
      <c r="H156" s="17">
        <v>2.72</v>
      </c>
      <c r="I156" s="17"/>
      <c r="J156" s="17">
        <v>4.84</v>
      </c>
      <c r="K156" s="17">
        <v>6.61</v>
      </c>
      <c r="L156" s="17">
        <v>9.48</v>
      </c>
      <c r="M156" s="17"/>
      <c r="N156" s="17">
        <v>9.4989095296000006</v>
      </c>
      <c r="O156" s="36">
        <v>96.342022110999991</v>
      </c>
      <c r="P156" s="20" t="s">
        <v>16</v>
      </c>
      <c r="Q156" s="15" t="s">
        <v>715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274</v>
      </c>
      <c r="D157" s="19" t="s">
        <v>275</v>
      </c>
      <c r="E157" s="16"/>
      <c r="F157" s="18">
        <v>3.8</v>
      </c>
      <c r="G157" s="18">
        <v>3.49</v>
      </c>
      <c r="H157" s="18">
        <v>3.18</v>
      </c>
      <c r="I157" s="17"/>
      <c r="J157" s="18">
        <v>3.94</v>
      </c>
      <c r="K157" s="18">
        <v>4.55</v>
      </c>
      <c r="L157" s="18">
        <v>5.55</v>
      </c>
      <c r="M157" s="18"/>
      <c r="N157" s="18">
        <v>33.801627857</v>
      </c>
      <c r="O157" s="18">
        <v>2.3488625556000002</v>
      </c>
      <c r="P157" s="19" t="s">
        <v>16</v>
      </c>
      <c r="Q157" s="14" t="s">
        <v>716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276</v>
      </c>
      <c r="D158" s="20" t="s">
        <v>277</v>
      </c>
      <c r="E158" s="16"/>
      <c r="F158" s="17">
        <v>15.75</v>
      </c>
      <c r="G158" s="17">
        <v>14.86</v>
      </c>
      <c r="H158" s="17">
        <v>13.97</v>
      </c>
      <c r="I158" s="17"/>
      <c r="J158" s="17">
        <v>16.28</v>
      </c>
      <c r="K158" s="17">
        <v>18.05</v>
      </c>
      <c r="L158" s="17">
        <v>20.93</v>
      </c>
      <c r="M158" s="17"/>
      <c r="N158" s="17">
        <v>38.624619905000003</v>
      </c>
      <c r="O158" s="36">
        <v>249.72537088999999</v>
      </c>
      <c r="P158" s="20" t="s">
        <v>16</v>
      </c>
      <c r="Q158" s="15" t="s">
        <v>717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278</v>
      </c>
      <c r="D159" s="19" t="s">
        <v>279</v>
      </c>
      <c r="E159" s="16"/>
      <c r="F159" s="18">
        <v>31.58</v>
      </c>
      <c r="G159" s="18">
        <v>27.26</v>
      </c>
      <c r="H159" s="18">
        <v>22.94</v>
      </c>
      <c r="I159" s="17"/>
      <c r="J159" s="18">
        <v>32.82</v>
      </c>
      <c r="K159" s="18">
        <v>41.45</v>
      </c>
      <c r="L159" s="18">
        <v>55.43</v>
      </c>
      <c r="M159" s="18"/>
      <c r="N159" s="18">
        <v>49.689926176</v>
      </c>
      <c r="O159" s="18">
        <v>41.754338278000006</v>
      </c>
      <c r="P159" s="19" t="s">
        <v>16</v>
      </c>
      <c r="Q159" s="14" t="s">
        <v>718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280</v>
      </c>
      <c r="D160" s="20" t="s">
        <v>281</v>
      </c>
      <c r="E160" s="16"/>
      <c r="F160" s="17">
        <v>13.12</v>
      </c>
      <c r="G160" s="17">
        <v>10.76</v>
      </c>
      <c r="H160" s="17">
        <v>8.4</v>
      </c>
      <c r="I160" s="17"/>
      <c r="J160" s="17">
        <v>14.16</v>
      </c>
      <c r="K160" s="17">
        <v>18.87</v>
      </c>
      <c r="L160" s="17">
        <v>26.51</v>
      </c>
      <c r="M160" s="17"/>
      <c r="N160" s="17">
        <v>45.309249604000001</v>
      </c>
      <c r="O160" s="36">
        <v>61.520617277999996</v>
      </c>
      <c r="P160" s="20" t="s">
        <v>16</v>
      </c>
      <c r="Q160" s="15" t="s">
        <v>719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282</v>
      </c>
      <c r="D161" s="19" t="s">
        <v>283</v>
      </c>
      <c r="E161" s="16"/>
      <c r="F161" s="18">
        <v>9.26</v>
      </c>
      <c r="G161" s="18">
        <v>8.23</v>
      </c>
      <c r="H161" s="18">
        <v>7.2</v>
      </c>
      <c r="I161" s="17"/>
      <c r="J161" s="18">
        <v>9.7200000000000006</v>
      </c>
      <c r="K161" s="18">
        <v>11.77</v>
      </c>
      <c r="L161" s="18">
        <v>15.09</v>
      </c>
      <c r="M161" s="18"/>
      <c r="N161" s="18">
        <v>40.482660555000002</v>
      </c>
      <c r="O161" s="18">
        <v>77.258836166999998</v>
      </c>
      <c r="P161" s="19" t="s">
        <v>16</v>
      </c>
      <c r="Q161" s="14" t="s">
        <v>720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284</v>
      </c>
      <c r="D162" s="20" t="s">
        <v>285</v>
      </c>
      <c r="E162" s="16"/>
      <c r="F162" s="17">
        <v>32.380000000000003</v>
      </c>
      <c r="G162" s="17">
        <v>29.38</v>
      </c>
      <c r="H162" s="17">
        <v>26.38</v>
      </c>
      <c r="I162" s="17"/>
      <c r="J162" s="17">
        <v>33.67</v>
      </c>
      <c r="K162" s="17">
        <v>39.659999999999997</v>
      </c>
      <c r="L162" s="17">
        <v>49.36</v>
      </c>
      <c r="M162" s="17"/>
      <c r="N162" s="17">
        <v>38.322904571999999</v>
      </c>
      <c r="O162" s="36">
        <v>155.76318194000001</v>
      </c>
      <c r="P162" s="20" t="s">
        <v>16</v>
      </c>
      <c r="Q162" s="15" t="s">
        <v>721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286</v>
      </c>
      <c r="D163" s="19" t="s">
        <v>287</v>
      </c>
      <c r="E163" s="16"/>
      <c r="F163" s="18">
        <v>8.6</v>
      </c>
      <c r="G163" s="18">
        <v>7.7</v>
      </c>
      <c r="H163" s="18">
        <v>6.8</v>
      </c>
      <c r="I163" s="17"/>
      <c r="J163" s="18">
        <v>8.94</v>
      </c>
      <c r="K163" s="18">
        <v>10.73</v>
      </c>
      <c r="L163" s="18">
        <v>13.64</v>
      </c>
      <c r="M163" s="18"/>
      <c r="N163" s="18">
        <v>40.697066933999999</v>
      </c>
      <c r="O163" s="18">
        <v>76.831361721999997</v>
      </c>
      <c r="P163" s="19" t="s">
        <v>16</v>
      </c>
      <c r="Q163" s="14" t="s">
        <v>722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288</v>
      </c>
      <c r="D164" s="20" t="s">
        <v>289</v>
      </c>
      <c r="E164" s="16"/>
      <c r="F164" s="17">
        <v>32.71</v>
      </c>
      <c r="G164" s="17">
        <v>31.07</v>
      </c>
      <c r="H164" s="17">
        <v>29.43</v>
      </c>
      <c r="I164" s="17"/>
      <c r="J164" s="17">
        <v>32.9</v>
      </c>
      <c r="K164" s="17">
        <v>36.17</v>
      </c>
      <c r="L164" s="17">
        <v>41.47</v>
      </c>
      <c r="M164" s="17"/>
      <c r="N164" s="17">
        <v>58.503231751000001</v>
      </c>
      <c r="O164" s="36">
        <v>54.839938499999995</v>
      </c>
      <c r="P164" s="20" t="s">
        <v>19</v>
      </c>
      <c r="Q164" s="15" t="s">
        <v>723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290</v>
      </c>
      <c r="D165" s="19" t="s">
        <v>291</v>
      </c>
      <c r="E165" s="16"/>
      <c r="F165" s="18">
        <v>10.26</v>
      </c>
      <c r="G165" s="18">
        <v>8.83</v>
      </c>
      <c r="H165" s="18">
        <v>7.4</v>
      </c>
      <c r="I165" s="17"/>
      <c r="J165" s="18">
        <v>12.33</v>
      </c>
      <c r="K165" s="18">
        <v>15.18</v>
      </c>
      <c r="L165" s="18">
        <v>19.79</v>
      </c>
      <c r="M165" s="18"/>
      <c r="N165" s="18">
        <v>80.631856838000004</v>
      </c>
      <c r="O165" s="18">
        <v>27.054362588</v>
      </c>
      <c r="P165" s="19" t="s">
        <v>19</v>
      </c>
      <c r="Q165" s="14" t="s">
        <v>724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530</v>
      </c>
      <c r="D166" s="20" t="s">
        <v>531</v>
      </c>
      <c r="E166" s="16"/>
      <c r="F166" s="17">
        <v>30.23</v>
      </c>
      <c r="G166" s="17">
        <v>28.1</v>
      </c>
      <c r="H166" s="17">
        <v>25.98</v>
      </c>
      <c r="I166" s="17"/>
      <c r="J166" s="17">
        <v>30.95</v>
      </c>
      <c r="K166" s="17">
        <v>35.19</v>
      </c>
      <c r="L166" s="17">
        <v>42.07</v>
      </c>
      <c r="M166" s="17"/>
      <c r="N166" s="17">
        <v>25.710549377</v>
      </c>
      <c r="O166" s="36">
        <v>1.6249077521999999</v>
      </c>
      <c r="P166" s="20" t="s">
        <v>16</v>
      </c>
      <c r="Q166" s="15" t="s">
        <v>725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554</v>
      </c>
      <c r="D167" s="19" t="s">
        <v>555</v>
      </c>
      <c r="E167" s="16"/>
      <c r="F167" s="18">
        <v>25.07</v>
      </c>
      <c r="G167" s="18">
        <v>19.32</v>
      </c>
      <c r="H167" s="18">
        <v>13.57</v>
      </c>
      <c r="I167" s="17"/>
      <c r="J167" s="18">
        <v>25.76</v>
      </c>
      <c r="K167" s="18">
        <v>37.25</v>
      </c>
      <c r="L167" s="18">
        <v>55.85</v>
      </c>
      <c r="M167" s="18"/>
      <c r="N167" s="18">
        <v>33.428437639999999</v>
      </c>
      <c r="O167" s="18">
        <v>1.4862629383000001</v>
      </c>
      <c r="P167" s="19" t="s">
        <v>16</v>
      </c>
      <c r="Q167" s="14" t="s">
        <v>726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292</v>
      </c>
      <c r="D168" s="20" t="s">
        <v>293</v>
      </c>
      <c r="E168" s="16"/>
      <c r="F168" s="17">
        <v>12.89</v>
      </c>
      <c r="G168" s="17">
        <v>11.61</v>
      </c>
      <c r="H168" s="17">
        <v>10.34</v>
      </c>
      <c r="I168" s="17"/>
      <c r="J168" s="17">
        <v>13.28</v>
      </c>
      <c r="K168" s="17">
        <v>15.82</v>
      </c>
      <c r="L168" s="17">
        <v>19.940000000000001</v>
      </c>
      <c r="M168" s="17"/>
      <c r="N168" s="17">
        <v>28.504969887000001</v>
      </c>
      <c r="O168" s="36">
        <v>149.74588673999997</v>
      </c>
      <c r="P168" s="20" t="s">
        <v>16</v>
      </c>
      <c r="Q168" s="15" t="s">
        <v>727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294</v>
      </c>
      <c r="D169" s="19" t="s">
        <v>295</v>
      </c>
      <c r="E169" s="16"/>
      <c r="F169" s="18">
        <v>19.48</v>
      </c>
      <c r="G169" s="18">
        <v>17.989999999999998</v>
      </c>
      <c r="H169" s="18">
        <v>16.5</v>
      </c>
      <c r="I169" s="17"/>
      <c r="J169" s="18">
        <v>20.190000000000001</v>
      </c>
      <c r="K169" s="18">
        <v>23.16</v>
      </c>
      <c r="L169" s="18">
        <v>27.97</v>
      </c>
      <c r="M169" s="18"/>
      <c r="N169" s="18">
        <v>49.475344174999996</v>
      </c>
      <c r="O169" s="18">
        <v>102.40112836</v>
      </c>
      <c r="P169" s="19" t="s">
        <v>16</v>
      </c>
      <c r="Q169" s="14" t="s">
        <v>728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296</v>
      </c>
      <c r="D170" s="20" t="s">
        <v>297</v>
      </c>
      <c r="E170" s="16"/>
      <c r="F170" s="17">
        <v>9.5</v>
      </c>
      <c r="G170" s="17">
        <v>8.76</v>
      </c>
      <c r="H170" s="17">
        <v>8.0299999999999994</v>
      </c>
      <c r="I170" s="17"/>
      <c r="J170" s="17">
        <v>9.7899999999999991</v>
      </c>
      <c r="K170" s="17">
        <v>11.25</v>
      </c>
      <c r="L170" s="17">
        <v>13.62</v>
      </c>
      <c r="M170" s="17"/>
      <c r="N170" s="17">
        <v>55.273028308000001</v>
      </c>
      <c r="O170" s="36">
        <v>5.0528623889000004</v>
      </c>
      <c r="P170" s="20" t="s">
        <v>19</v>
      </c>
      <c r="Q170" s="15" t="s">
        <v>729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298</v>
      </c>
      <c r="D171" s="19" t="s">
        <v>299</v>
      </c>
      <c r="E171" s="16"/>
      <c r="F171" s="18">
        <v>13.48</v>
      </c>
      <c r="G171" s="18">
        <v>11.57</v>
      </c>
      <c r="H171" s="18">
        <v>9.66</v>
      </c>
      <c r="I171" s="17"/>
      <c r="J171" s="18">
        <v>16.57</v>
      </c>
      <c r="K171" s="18">
        <v>20.38</v>
      </c>
      <c r="L171" s="18">
        <v>26.56</v>
      </c>
      <c r="M171" s="18"/>
      <c r="N171" s="18">
        <v>65.670811397999998</v>
      </c>
      <c r="O171" s="18">
        <v>93.685858722000006</v>
      </c>
      <c r="P171" s="19" t="s">
        <v>19</v>
      </c>
      <c r="Q171" s="14" t="s">
        <v>730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300</v>
      </c>
      <c r="D172" s="20" t="s">
        <v>301</v>
      </c>
      <c r="E172" s="16"/>
      <c r="F172" s="17">
        <v>2.14</v>
      </c>
      <c r="G172" s="17">
        <v>1.68</v>
      </c>
      <c r="H172" s="17">
        <v>1.23</v>
      </c>
      <c r="I172" s="17"/>
      <c r="J172" s="17">
        <v>2.2799999999999998</v>
      </c>
      <c r="K172" s="17">
        <v>3.18</v>
      </c>
      <c r="L172" s="17">
        <v>4.6399999999999997</v>
      </c>
      <c r="M172" s="17"/>
      <c r="N172" s="17">
        <v>32.541146327</v>
      </c>
      <c r="O172" s="36">
        <v>12.458438555000001</v>
      </c>
      <c r="P172" s="20" t="s">
        <v>16</v>
      </c>
      <c r="Q172" s="15" t="s">
        <v>731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302</v>
      </c>
      <c r="D173" s="19" t="s">
        <v>303</v>
      </c>
      <c r="E173" s="16"/>
      <c r="F173" s="18">
        <v>131.88999999999999</v>
      </c>
      <c r="G173" s="18">
        <v>94.98</v>
      </c>
      <c r="H173" s="18">
        <v>58.07</v>
      </c>
      <c r="I173" s="17"/>
      <c r="J173" s="18">
        <v>238.43</v>
      </c>
      <c r="K173" s="18">
        <v>312.24</v>
      </c>
      <c r="L173" s="18">
        <v>431.67</v>
      </c>
      <c r="M173" s="18"/>
      <c r="N173" s="18">
        <v>53.704234069999998</v>
      </c>
      <c r="O173" s="18">
        <v>10.577563175</v>
      </c>
      <c r="P173" s="19" t="s">
        <v>19</v>
      </c>
      <c r="Q173" s="14" t="s">
        <v>732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304</v>
      </c>
      <c r="D174" s="20" t="s">
        <v>305</v>
      </c>
      <c r="E174" s="16"/>
      <c r="F174" s="17">
        <v>7.13</v>
      </c>
      <c r="G174" s="17">
        <v>4.58</v>
      </c>
      <c r="H174" s="17">
        <v>2.0299999999999998</v>
      </c>
      <c r="I174" s="17"/>
      <c r="J174" s="17">
        <v>14.3</v>
      </c>
      <c r="K174" s="17">
        <v>19.39</v>
      </c>
      <c r="L174" s="17">
        <v>27.63</v>
      </c>
      <c r="M174" s="17"/>
      <c r="N174" s="17">
        <v>50.770892584999999</v>
      </c>
      <c r="O174" s="36">
        <v>4.6081683333000001</v>
      </c>
      <c r="P174" s="20" t="s">
        <v>19</v>
      </c>
      <c r="Q174" s="15" t="s">
        <v>733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306</v>
      </c>
      <c r="D175" s="19" t="s">
        <v>307</v>
      </c>
      <c r="E175" s="16"/>
      <c r="F175" s="18">
        <v>70.12</v>
      </c>
      <c r="G175" s="18">
        <v>63.26</v>
      </c>
      <c r="H175" s="18">
        <v>56.41</v>
      </c>
      <c r="I175" s="17"/>
      <c r="J175" s="18">
        <v>73.45</v>
      </c>
      <c r="K175" s="18">
        <v>87.15</v>
      </c>
      <c r="L175" s="18">
        <v>109.32</v>
      </c>
      <c r="M175" s="18"/>
      <c r="N175" s="18">
        <v>35.130187851000002</v>
      </c>
      <c r="O175" s="18">
        <v>43.937256443999999</v>
      </c>
      <c r="P175" s="19" t="s">
        <v>16</v>
      </c>
      <c r="Q175" s="14" t="s">
        <v>734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308</v>
      </c>
      <c r="D176" s="20" t="s">
        <v>309</v>
      </c>
      <c r="E176" s="16"/>
      <c r="F176" s="17">
        <v>2.85</v>
      </c>
      <c r="G176" s="17">
        <v>2.35</v>
      </c>
      <c r="H176" s="17">
        <v>1.86</v>
      </c>
      <c r="I176" s="17"/>
      <c r="J176" s="17">
        <v>3.02</v>
      </c>
      <c r="K176" s="17">
        <v>4</v>
      </c>
      <c r="L176" s="17">
        <v>5.6</v>
      </c>
      <c r="M176" s="17"/>
      <c r="N176" s="17">
        <v>41.851737888999999</v>
      </c>
      <c r="O176" s="36">
        <v>52.908105278000001</v>
      </c>
      <c r="P176" s="20" t="s">
        <v>16</v>
      </c>
      <c r="Q176" s="15" t="s">
        <v>735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516</v>
      </c>
      <c r="D177" s="19" t="s">
        <v>517</v>
      </c>
      <c r="E177" s="16"/>
      <c r="F177" s="18">
        <v>10.35</v>
      </c>
      <c r="G177" s="18">
        <v>9.34</v>
      </c>
      <c r="H177" s="18">
        <v>8.34</v>
      </c>
      <c r="I177" s="17"/>
      <c r="J177" s="18">
        <v>11.04</v>
      </c>
      <c r="K177" s="18">
        <v>13.04</v>
      </c>
      <c r="L177" s="18">
        <v>16.28</v>
      </c>
      <c r="M177" s="18"/>
      <c r="N177" s="18">
        <v>40.247609715999999</v>
      </c>
      <c r="O177" s="18">
        <v>1.9958299500000001</v>
      </c>
      <c r="P177" s="19" t="s">
        <v>16</v>
      </c>
      <c r="Q177" s="14" t="s">
        <v>736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310</v>
      </c>
      <c r="D178" s="20" t="s">
        <v>311</v>
      </c>
      <c r="E178" s="16"/>
      <c r="F178" s="17">
        <v>6.28</v>
      </c>
      <c r="G178" s="17">
        <v>5.04</v>
      </c>
      <c r="H178" s="17">
        <v>3.8</v>
      </c>
      <c r="I178" s="17"/>
      <c r="J178" s="17">
        <v>6.57</v>
      </c>
      <c r="K178" s="17">
        <v>9.0399999999999991</v>
      </c>
      <c r="L178" s="17">
        <v>13.03</v>
      </c>
      <c r="M178" s="17"/>
      <c r="N178" s="17">
        <v>35.802914997999999</v>
      </c>
      <c r="O178" s="36">
        <v>48.493274056000004</v>
      </c>
      <c r="P178" s="20" t="s">
        <v>16</v>
      </c>
      <c r="Q178" s="15" t="s">
        <v>737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312</v>
      </c>
      <c r="D179" s="19" t="s">
        <v>313</v>
      </c>
      <c r="E179" s="16"/>
      <c r="F179" s="18">
        <v>262.43</v>
      </c>
      <c r="G179" s="18">
        <v>214.25</v>
      </c>
      <c r="H179" s="18">
        <v>166.08</v>
      </c>
      <c r="I179" s="17"/>
      <c r="J179" s="18">
        <v>373.83</v>
      </c>
      <c r="K179" s="18">
        <v>470.17</v>
      </c>
      <c r="L179" s="18">
        <v>626.07000000000005</v>
      </c>
      <c r="M179" s="18"/>
      <c r="N179" s="18">
        <v>66.463280984999997</v>
      </c>
      <c r="O179" s="18">
        <v>5.8901104171999998</v>
      </c>
      <c r="P179" s="19" t="s">
        <v>19</v>
      </c>
      <c r="Q179" s="14" t="s">
        <v>738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739</v>
      </c>
      <c r="D180" s="20" t="s">
        <v>740</v>
      </c>
      <c r="E180" s="16"/>
      <c r="F180" s="17">
        <v>0.56999999999999995</v>
      </c>
      <c r="G180" s="17">
        <v>0.36</v>
      </c>
      <c r="H180" s="17">
        <v>0.16</v>
      </c>
      <c r="I180" s="17"/>
      <c r="J180" s="17">
        <v>0.62</v>
      </c>
      <c r="K180" s="17">
        <v>1.02</v>
      </c>
      <c r="L180" s="17">
        <v>1.68</v>
      </c>
      <c r="M180" s="17"/>
      <c r="N180" s="17">
        <v>26.007478219999999</v>
      </c>
      <c r="O180" s="36">
        <v>1.0412441667000001</v>
      </c>
      <c r="P180" s="20" t="s">
        <v>16</v>
      </c>
      <c r="Q180" s="15" t="s">
        <v>741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314</v>
      </c>
      <c r="D181" s="19" t="s">
        <v>315</v>
      </c>
      <c r="E181" s="16"/>
      <c r="F181" s="18">
        <v>43.45</v>
      </c>
      <c r="G181" s="18">
        <v>38.68</v>
      </c>
      <c r="H181" s="18">
        <v>33.92</v>
      </c>
      <c r="I181" s="17"/>
      <c r="J181" s="18">
        <v>45.78</v>
      </c>
      <c r="K181" s="18">
        <v>55.3</v>
      </c>
      <c r="L181" s="18">
        <v>70.72</v>
      </c>
      <c r="M181" s="18"/>
      <c r="N181" s="18">
        <v>72.168886358999998</v>
      </c>
      <c r="O181" s="18">
        <v>488.14291233</v>
      </c>
      <c r="P181" s="19" t="s">
        <v>19</v>
      </c>
      <c r="Q181" s="14" t="s">
        <v>742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314</v>
      </c>
      <c r="D182" s="20" t="s">
        <v>317</v>
      </c>
      <c r="E182" s="16"/>
      <c r="F182" s="17">
        <v>39.979999999999997</v>
      </c>
      <c r="G182" s="17">
        <v>35.85</v>
      </c>
      <c r="H182" s="17">
        <v>31.73</v>
      </c>
      <c r="I182" s="17"/>
      <c r="J182" s="17">
        <v>42</v>
      </c>
      <c r="K182" s="17">
        <v>50.24</v>
      </c>
      <c r="L182" s="17">
        <v>63.59</v>
      </c>
      <c r="M182" s="17"/>
      <c r="N182" s="17">
        <v>72.510147559000004</v>
      </c>
      <c r="O182" s="36">
        <v>1757.4631277000001</v>
      </c>
      <c r="P182" s="20" t="s">
        <v>19</v>
      </c>
      <c r="Q182" s="15" t="s">
        <v>743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318</v>
      </c>
      <c r="D183" s="19" t="s">
        <v>319</v>
      </c>
      <c r="E183" s="16"/>
      <c r="F183" s="18">
        <v>12.54</v>
      </c>
      <c r="G183" s="18">
        <v>11.43</v>
      </c>
      <c r="H183" s="18">
        <v>10.33</v>
      </c>
      <c r="I183" s="17"/>
      <c r="J183" s="18">
        <v>13</v>
      </c>
      <c r="K183" s="18">
        <v>15.2</v>
      </c>
      <c r="L183" s="18">
        <v>18.77</v>
      </c>
      <c r="M183" s="18"/>
      <c r="N183" s="18">
        <v>73.595827834999994</v>
      </c>
      <c r="O183" s="18">
        <v>55.016829833000003</v>
      </c>
      <c r="P183" s="19" t="s">
        <v>19</v>
      </c>
      <c r="Q183" s="14" t="s">
        <v>744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556</v>
      </c>
      <c r="D184" s="20" t="s">
        <v>320</v>
      </c>
      <c r="E184" s="16"/>
      <c r="F184" s="17">
        <v>55.75</v>
      </c>
      <c r="G184" s="17">
        <v>48.56</v>
      </c>
      <c r="H184" s="17">
        <v>41.38</v>
      </c>
      <c r="I184" s="17"/>
      <c r="J184" s="17">
        <v>58.9</v>
      </c>
      <c r="K184" s="17">
        <v>73.260000000000005</v>
      </c>
      <c r="L184" s="17">
        <v>96.51</v>
      </c>
      <c r="M184" s="17"/>
      <c r="N184" s="17">
        <v>64.797194446000006</v>
      </c>
      <c r="O184" s="36">
        <v>708.76594833000001</v>
      </c>
      <c r="P184" s="20" t="s">
        <v>19</v>
      </c>
      <c r="Q184" s="15" t="s">
        <v>745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518</v>
      </c>
      <c r="D185" s="19" t="s">
        <v>321</v>
      </c>
      <c r="E185" s="16"/>
      <c r="F185" s="18">
        <v>3.05</v>
      </c>
      <c r="G185" s="18">
        <v>2.66</v>
      </c>
      <c r="H185" s="18">
        <v>2.27</v>
      </c>
      <c r="I185" s="17"/>
      <c r="J185" s="18">
        <v>4.1399999999999997</v>
      </c>
      <c r="K185" s="18">
        <v>4.91</v>
      </c>
      <c r="L185" s="18">
        <v>6.15</v>
      </c>
      <c r="M185" s="18"/>
      <c r="N185" s="18">
        <v>51.336604624000003</v>
      </c>
      <c r="O185" s="18">
        <v>13.389050111000001</v>
      </c>
      <c r="P185" s="19" t="s">
        <v>19</v>
      </c>
      <c r="Q185" s="14" t="s">
        <v>557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322</v>
      </c>
      <c r="D186" s="20" t="s">
        <v>323</v>
      </c>
      <c r="E186" s="16"/>
      <c r="F186" s="17">
        <v>10.9</v>
      </c>
      <c r="G186" s="17">
        <v>9</v>
      </c>
      <c r="H186" s="17">
        <v>7.1</v>
      </c>
      <c r="I186" s="17"/>
      <c r="J186" s="17">
        <v>11.33</v>
      </c>
      <c r="K186" s="17">
        <v>15.12</v>
      </c>
      <c r="L186" s="17">
        <v>21.27</v>
      </c>
      <c r="M186" s="17"/>
      <c r="N186" s="17">
        <v>26.143089557</v>
      </c>
      <c r="O186" s="36">
        <v>16.203199722000001</v>
      </c>
      <c r="P186" s="20" t="s">
        <v>16</v>
      </c>
      <c r="Q186" s="15" t="s">
        <v>746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324</v>
      </c>
      <c r="D187" s="19" t="s">
        <v>325</v>
      </c>
      <c r="E187" s="16"/>
      <c r="F187" s="18">
        <v>13.58</v>
      </c>
      <c r="G187" s="18">
        <v>12.52</v>
      </c>
      <c r="H187" s="18">
        <v>11.46</v>
      </c>
      <c r="I187" s="17"/>
      <c r="J187" s="18">
        <v>14.2</v>
      </c>
      <c r="K187" s="18">
        <v>16.309999999999999</v>
      </c>
      <c r="L187" s="18">
        <v>19.739999999999998</v>
      </c>
      <c r="M187" s="18"/>
      <c r="N187" s="18">
        <v>25.28169883</v>
      </c>
      <c r="O187" s="18">
        <v>28.910854778000001</v>
      </c>
      <c r="P187" s="19" t="s">
        <v>16</v>
      </c>
      <c r="Q187" s="14" t="s">
        <v>747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326</v>
      </c>
      <c r="D188" s="20" t="s">
        <v>327</v>
      </c>
      <c r="E188" s="16"/>
      <c r="F188" s="17">
        <v>49.56</v>
      </c>
      <c r="G188" s="17">
        <v>46.7</v>
      </c>
      <c r="H188" s="17">
        <v>43.85</v>
      </c>
      <c r="I188" s="17"/>
      <c r="J188" s="17">
        <v>51.01</v>
      </c>
      <c r="K188" s="17">
        <v>56.71</v>
      </c>
      <c r="L188" s="17">
        <v>65.930000000000007</v>
      </c>
      <c r="M188" s="17"/>
      <c r="N188" s="17">
        <v>32.764146832000002</v>
      </c>
      <c r="O188" s="36">
        <v>107.52801455000001</v>
      </c>
      <c r="P188" s="20" t="s">
        <v>16</v>
      </c>
      <c r="Q188" s="15" t="s">
        <v>748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497</v>
      </c>
      <c r="D189" s="19" t="s">
        <v>328</v>
      </c>
      <c r="E189" s="16"/>
      <c r="F189" s="18">
        <v>4.0199999999999996</v>
      </c>
      <c r="G189" s="18">
        <v>3.73</v>
      </c>
      <c r="H189" s="18">
        <v>3.45</v>
      </c>
      <c r="I189" s="17"/>
      <c r="J189" s="18">
        <v>4.16</v>
      </c>
      <c r="K189" s="18">
        <v>4.72</v>
      </c>
      <c r="L189" s="18">
        <v>5.64</v>
      </c>
      <c r="M189" s="18"/>
      <c r="N189" s="18">
        <v>45.975445329999999</v>
      </c>
      <c r="O189" s="18">
        <v>5.4391025556000008</v>
      </c>
      <c r="P189" s="19" t="s">
        <v>16</v>
      </c>
      <c r="Q189" s="14" t="s">
        <v>749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316</v>
      </c>
      <c r="D190" s="20" t="s">
        <v>329</v>
      </c>
      <c r="E190" s="16"/>
      <c r="F190" s="17">
        <v>20.64</v>
      </c>
      <c r="G190" s="17">
        <v>18.37</v>
      </c>
      <c r="H190" s="17">
        <v>16.100000000000001</v>
      </c>
      <c r="I190" s="17"/>
      <c r="J190" s="17">
        <v>22.09</v>
      </c>
      <c r="K190" s="17">
        <v>26.62</v>
      </c>
      <c r="L190" s="17">
        <v>33.96</v>
      </c>
      <c r="M190" s="17"/>
      <c r="N190" s="17">
        <v>49.873729361999999</v>
      </c>
      <c r="O190" s="36">
        <v>13.093160555000001</v>
      </c>
      <c r="P190" s="20" t="s">
        <v>19</v>
      </c>
      <c r="Q190" s="15" t="s">
        <v>750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532</v>
      </c>
      <c r="D191" s="19" t="s">
        <v>519</v>
      </c>
      <c r="E191" s="16"/>
      <c r="F191" s="18">
        <v>8.8699999999999992</v>
      </c>
      <c r="G191" s="18">
        <v>8.1300000000000008</v>
      </c>
      <c r="H191" s="18">
        <v>7.4</v>
      </c>
      <c r="I191" s="17"/>
      <c r="J191" s="18">
        <v>9.6999999999999993</v>
      </c>
      <c r="K191" s="18">
        <v>11.16</v>
      </c>
      <c r="L191" s="18">
        <v>13.53</v>
      </c>
      <c r="M191" s="18"/>
      <c r="N191" s="18">
        <v>46.343392823000002</v>
      </c>
      <c r="O191" s="18">
        <v>1.5900433889000001</v>
      </c>
      <c r="P191" s="19" t="s">
        <v>19</v>
      </c>
      <c r="Q191" s="14" t="s">
        <v>751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752</v>
      </c>
      <c r="D192" s="20" t="s">
        <v>753</v>
      </c>
      <c r="E192" s="16"/>
      <c r="F192" s="17">
        <v>59.63</v>
      </c>
      <c r="G192" s="17">
        <v>51.72</v>
      </c>
      <c r="H192" s="17">
        <v>43.81</v>
      </c>
      <c r="I192" s="17"/>
      <c r="J192" s="17">
        <v>60.99</v>
      </c>
      <c r="K192" s="17">
        <v>76.8</v>
      </c>
      <c r="L192" s="17">
        <v>102.38</v>
      </c>
      <c r="M192" s="17"/>
      <c r="N192" s="17">
        <v>37.802537465999997</v>
      </c>
      <c r="O192" s="36">
        <v>1.5852496843999999</v>
      </c>
      <c r="P192" s="20" t="s">
        <v>16</v>
      </c>
      <c r="Q192" s="15" t="s">
        <v>754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755</v>
      </c>
      <c r="D193" s="19" t="s">
        <v>330</v>
      </c>
      <c r="E193" s="16"/>
      <c r="F193" s="18">
        <v>1.97</v>
      </c>
      <c r="G193" s="18">
        <v>1.69</v>
      </c>
      <c r="H193" s="18">
        <v>1.41</v>
      </c>
      <c r="I193" s="17"/>
      <c r="J193" s="18">
        <v>2.09</v>
      </c>
      <c r="K193" s="18">
        <v>2.64</v>
      </c>
      <c r="L193" s="18">
        <v>3.54</v>
      </c>
      <c r="M193" s="18"/>
      <c r="N193" s="18">
        <v>35.576580937999999</v>
      </c>
      <c r="O193" s="18">
        <v>13.448836222000001</v>
      </c>
      <c r="P193" s="19" t="s">
        <v>16</v>
      </c>
      <c r="Q193" s="14" t="s">
        <v>756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331</v>
      </c>
      <c r="D194" s="20" t="s">
        <v>332</v>
      </c>
      <c r="E194" s="16"/>
      <c r="F194" s="17">
        <v>2.0299999999999998</v>
      </c>
      <c r="G194" s="17">
        <v>1.79</v>
      </c>
      <c r="H194" s="17">
        <v>1.55</v>
      </c>
      <c r="I194" s="17"/>
      <c r="J194" s="17">
        <v>2.15</v>
      </c>
      <c r="K194" s="17">
        <v>2.62</v>
      </c>
      <c r="L194" s="17">
        <v>3.39</v>
      </c>
      <c r="M194" s="17"/>
      <c r="N194" s="17">
        <v>34.66151816</v>
      </c>
      <c r="O194" s="36">
        <v>9.1698148333000002</v>
      </c>
      <c r="P194" s="20" t="s">
        <v>16</v>
      </c>
      <c r="Q194" s="15" t="s">
        <v>757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333</v>
      </c>
      <c r="D195" s="19" t="s">
        <v>334</v>
      </c>
      <c r="E195" s="16"/>
      <c r="F195" s="18">
        <v>23.6</v>
      </c>
      <c r="G195" s="18">
        <v>20.65</v>
      </c>
      <c r="H195" s="18">
        <v>17.7</v>
      </c>
      <c r="I195" s="17"/>
      <c r="J195" s="18">
        <v>24.8</v>
      </c>
      <c r="K195" s="18">
        <v>30.69</v>
      </c>
      <c r="L195" s="18">
        <v>40.24</v>
      </c>
      <c r="M195" s="18"/>
      <c r="N195" s="18">
        <v>33.300646182999998</v>
      </c>
      <c r="O195" s="18">
        <v>252.7004115</v>
      </c>
      <c r="P195" s="19" t="s">
        <v>16</v>
      </c>
      <c r="Q195" s="14" t="s">
        <v>758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335</v>
      </c>
      <c r="D196" s="20" t="s">
        <v>336</v>
      </c>
      <c r="E196" s="16"/>
      <c r="F196" s="17">
        <v>0.59</v>
      </c>
      <c r="G196" s="17">
        <v>0.42</v>
      </c>
      <c r="H196" s="17">
        <v>0.25</v>
      </c>
      <c r="I196" s="17"/>
      <c r="J196" s="17">
        <v>0.63</v>
      </c>
      <c r="K196" s="17">
        <v>0.96</v>
      </c>
      <c r="L196" s="17">
        <v>1.51</v>
      </c>
      <c r="M196" s="17"/>
      <c r="N196" s="17">
        <v>34.044737611999999</v>
      </c>
      <c r="O196" s="36">
        <v>40.518969722000001</v>
      </c>
      <c r="P196" s="20" t="s">
        <v>16</v>
      </c>
      <c r="Q196" s="15" t="s">
        <v>759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337</v>
      </c>
      <c r="D197" s="19" t="s">
        <v>338</v>
      </c>
      <c r="E197" s="16"/>
      <c r="F197" s="18">
        <v>6.2</v>
      </c>
      <c r="G197" s="18">
        <v>5.67</v>
      </c>
      <c r="H197" s="18">
        <v>5.14</v>
      </c>
      <c r="I197" s="17"/>
      <c r="J197" s="18">
        <v>6.5</v>
      </c>
      <c r="K197" s="18">
        <v>7.55</v>
      </c>
      <c r="L197" s="18">
        <v>9.25</v>
      </c>
      <c r="M197" s="18"/>
      <c r="N197" s="18">
        <v>33.241561826000002</v>
      </c>
      <c r="O197" s="18">
        <v>29.361644999999999</v>
      </c>
      <c r="P197" s="19" t="s">
        <v>16</v>
      </c>
      <c r="Q197" s="14" t="s">
        <v>760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339</v>
      </c>
      <c r="D198" s="20" t="s">
        <v>340</v>
      </c>
      <c r="E198" s="16"/>
      <c r="F198" s="17">
        <v>1.1200000000000001</v>
      </c>
      <c r="G198" s="17">
        <v>0.38</v>
      </c>
      <c r="H198" s="17">
        <v>-0.34</v>
      </c>
      <c r="I198" s="17"/>
      <c r="J198" s="17">
        <v>1.56</v>
      </c>
      <c r="K198" s="17">
        <v>3.02</v>
      </c>
      <c r="L198" s="17">
        <v>5.38</v>
      </c>
      <c r="M198" s="17"/>
      <c r="N198" s="17">
        <v>33.120174749</v>
      </c>
      <c r="O198" s="36">
        <v>34.232309667000003</v>
      </c>
      <c r="P198" s="20" t="s">
        <v>16</v>
      </c>
      <c r="Q198" s="15" t="s">
        <v>761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341</v>
      </c>
      <c r="D199" s="19" t="s">
        <v>342</v>
      </c>
      <c r="E199" s="16"/>
      <c r="F199" s="18">
        <v>37.700000000000003</v>
      </c>
      <c r="G199" s="18">
        <v>35.32</v>
      </c>
      <c r="H199" s="18">
        <v>32.950000000000003</v>
      </c>
      <c r="I199" s="17"/>
      <c r="J199" s="18">
        <v>40</v>
      </c>
      <c r="K199" s="18">
        <v>44.74</v>
      </c>
      <c r="L199" s="18">
        <v>52.42</v>
      </c>
      <c r="M199" s="18"/>
      <c r="N199" s="18">
        <v>27.566247129000001</v>
      </c>
      <c r="O199" s="18">
        <v>361.09786521999996</v>
      </c>
      <c r="P199" s="19" t="s">
        <v>16</v>
      </c>
      <c r="Q199" s="14" t="s">
        <v>762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343</v>
      </c>
      <c r="D200" s="20" t="s">
        <v>344</v>
      </c>
      <c r="E200" s="16"/>
      <c r="F200" s="17">
        <v>9.27</v>
      </c>
      <c r="G200" s="17">
        <v>8.07</v>
      </c>
      <c r="H200" s="17">
        <v>6.88</v>
      </c>
      <c r="I200" s="17"/>
      <c r="J200" s="17">
        <v>9.7899999999999991</v>
      </c>
      <c r="K200" s="17">
        <v>12.17</v>
      </c>
      <c r="L200" s="17">
        <v>16.03</v>
      </c>
      <c r="M200" s="17"/>
      <c r="N200" s="17">
        <v>31.772563211000001</v>
      </c>
      <c r="O200" s="36">
        <v>25.223968443999997</v>
      </c>
      <c r="P200" s="20" t="s">
        <v>16</v>
      </c>
      <c r="Q200" s="15" t="s">
        <v>763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345</v>
      </c>
      <c r="D201" s="20" t="s">
        <v>346</v>
      </c>
      <c r="E201" s="16"/>
      <c r="F201" s="17">
        <v>8.0299999999999994</v>
      </c>
      <c r="G201" s="17">
        <v>7.66</v>
      </c>
      <c r="H201" s="17">
        <v>7.3</v>
      </c>
      <c r="I201" s="17"/>
      <c r="J201" s="17">
        <v>8.16</v>
      </c>
      <c r="K201" s="17">
        <v>8.8800000000000008</v>
      </c>
      <c r="L201" s="17">
        <v>10.039999999999999</v>
      </c>
      <c r="M201" s="17"/>
      <c r="N201" s="17">
        <v>36.580860471999998</v>
      </c>
      <c r="O201" s="36">
        <v>1.8082546666999999</v>
      </c>
      <c r="P201" s="20" t="s">
        <v>16</v>
      </c>
      <c r="Q201" s="15" t="s">
        <v>764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347</v>
      </c>
      <c r="D202" s="19" t="s">
        <v>348</v>
      </c>
      <c r="E202" s="16"/>
      <c r="F202" s="18">
        <v>15.3</v>
      </c>
      <c r="G202" s="18">
        <v>14.02</v>
      </c>
      <c r="H202" s="18">
        <v>12.74</v>
      </c>
      <c r="I202" s="17"/>
      <c r="J202" s="18">
        <v>16.09</v>
      </c>
      <c r="K202" s="18">
        <v>18.64</v>
      </c>
      <c r="L202" s="18">
        <v>22.78</v>
      </c>
      <c r="M202" s="18"/>
      <c r="N202" s="18">
        <v>42.816433271999998</v>
      </c>
      <c r="O202" s="18">
        <v>183.16299244000001</v>
      </c>
      <c r="P202" s="19" t="s">
        <v>16</v>
      </c>
      <c r="Q202" s="14" t="s">
        <v>765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349</v>
      </c>
      <c r="D203" s="20" t="s">
        <v>350</v>
      </c>
      <c r="E203" s="16"/>
      <c r="F203" s="17">
        <v>145.34</v>
      </c>
      <c r="G203" s="17">
        <v>133.76</v>
      </c>
      <c r="H203" s="17">
        <v>122.18</v>
      </c>
      <c r="I203" s="17"/>
      <c r="J203" s="17">
        <v>150.77000000000001</v>
      </c>
      <c r="K203" s="17">
        <v>173.92</v>
      </c>
      <c r="L203" s="17">
        <v>211.39</v>
      </c>
      <c r="M203" s="17"/>
      <c r="N203" s="17">
        <v>39.665264295999997</v>
      </c>
      <c r="O203" s="36">
        <v>466.53623149999999</v>
      </c>
      <c r="P203" s="20" t="s">
        <v>16</v>
      </c>
      <c r="Q203" s="15" t="s">
        <v>766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351</v>
      </c>
      <c r="D204" s="19" t="s">
        <v>352</v>
      </c>
      <c r="E204" s="16"/>
      <c r="F204" s="18">
        <v>9.09</v>
      </c>
      <c r="G204" s="18">
        <v>7.56</v>
      </c>
      <c r="H204" s="18">
        <v>6.03</v>
      </c>
      <c r="I204" s="17"/>
      <c r="J204" s="18">
        <v>9.73</v>
      </c>
      <c r="K204" s="18">
        <v>12.78</v>
      </c>
      <c r="L204" s="18">
        <v>17.72</v>
      </c>
      <c r="M204" s="18"/>
      <c r="N204" s="18">
        <v>14.686016650999999</v>
      </c>
      <c r="O204" s="18">
        <v>2.2477493333000003</v>
      </c>
      <c r="P204" s="19" t="s">
        <v>16</v>
      </c>
      <c r="Q204" s="14" t="s">
        <v>767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351</v>
      </c>
      <c r="D205" s="20" t="s">
        <v>353</v>
      </c>
      <c r="E205" s="16"/>
      <c r="F205" s="17">
        <v>7.96</v>
      </c>
      <c r="G205" s="17">
        <v>7.13</v>
      </c>
      <c r="H205" s="17">
        <v>6.31</v>
      </c>
      <c r="I205" s="17"/>
      <c r="J205" s="17">
        <v>8.1999999999999993</v>
      </c>
      <c r="K205" s="17">
        <v>9.84</v>
      </c>
      <c r="L205" s="17">
        <v>12.49</v>
      </c>
      <c r="M205" s="17"/>
      <c r="N205" s="17">
        <v>22.036466191999999</v>
      </c>
      <c r="O205" s="36">
        <v>10.794799333</v>
      </c>
      <c r="P205" s="20" t="s">
        <v>16</v>
      </c>
      <c r="Q205" s="15" t="s">
        <v>768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351</v>
      </c>
      <c r="D206" s="19" t="s">
        <v>354</v>
      </c>
      <c r="E206" s="16"/>
      <c r="F206" s="18">
        <v>40.950000000000003</v>
      </c>
      <c r="G206" s="18">
        <v>36.200000000000003</v>
      </c>
      <c r="H206" s="18">
        <v>31.45</v>
      </c>
      <c r="I206" s="17"/>
      <c r="J206" s="18">
        <v>42.36</v>
      </c>
      <c r="K206" s="18">
        <v>51.85</v>
      </c>
      <c r="L206" s="18">
        <v>67.22</v>
      </c>
      <c r="M206" s="18"/>
      <c r="N206" s="18">
        <v>17.274816488999999</v>
      </c>
      <c r="O206" s="18">
        <v>64.312944221999999</v>
      </c>
      <c r="P206" s="19" t="s">
        <v>16</v>
      </c>
      <c r="Q206" s="14" t="s">
        <v>769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355</v>
      </c>
      <c r="D207" s="20" t="s">
        <v>770</v>
      </c>
      <c r="E207" s="16"/>
      <c r="F207" s="17">
        <v>16.3</v>
      </c>
      <c r="G207" s="17">
        <v>15.15</v>
      </c>
      <c r="H207" s="17">
        <v>14</v>
      </c>
      <c r="I207" s="17"/>
      <c r="J207" s="17">
        <v>16.920000000000002</v>
      </c>
      <c r="K207" s="17">
        <v>19.21</v>
      </c>
      <c r="L207" s="17">
        <v>22.92</v>
      </c>
      <c r="M207" s="17"/>
      <c r="N207" s="17">
        <v>36.130437768999997</v>
      </c>
      <c r="O207" s="36">
        <v>1.8920271666999999</v>
      </c>
      <c r="P207" s="20" t="s">
        <v>16</v>
      </c>
      <c r="Q207" s="15" t="s">
        <v>771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355</v>
      </c>
      <c r="D208" s="19" t="s">
        <v>356</v>
      </c>
      <c r="E208" s="16"/>
      <c r="F208" s="18">
        <v>32.22</v>
      </c>
      <c r="G208" s="18">
        <v>29.74</v>
      </c>
      <c r="H208" s="18">
        <v>27.27</v>
      </c>
      <c r="I208" s="17"/>
      <c r="J208" s="18">
        <v>33.36</v>
      </c>
      <c r="K208" s="18">
        <v>38.299999999999997</v>
      </c>
      <c r="L208" s="18">
        <v>46.31</v>
      </c>
      <c r="M208" s="18"/>
      <c r="N208" s="18">
        <v>35.736512658999999</v>
      </c>
      <c r="O208" s="18">
        <v>162.16209017</v>
      </c>
      <c r="P208" s="19" t="s">
        <v>16</v>
      </c>
      <c r="Q208" s="14" t="s">
        <v>772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357</v>
      </c>
      <c r="D209" s="20" t="s">
        <v>358</v>
      </c>
      <c r="E209" s="16"/>
      <c r="F209" s="17">
        <v>17.61</v>
      </c>
      <c r="G209" s="17">
        <v>15.79</v>
      </c>
      <c r="H209" s="17">
        <v>13.98</v>
      </c>
      <c r="I209" s="17"/>
      <c r="J209" s="17">
        <v>18.77</v>
      </c>
      <c r="K209" s="17">
        <v>22.39</v>
      </c>
      <c r="L209" s="17">
        <v>28.25</v>
      </c>
      <c r="M209" s="17"/>
      <c r="N209" s="17">
        <v>69.626142415000004</v>
      </c>
      <c r="O209" s="36">
        <v>55.660733888999999</v>
      </c>
      <c r="P209" s="20" t="s">
        <v>19</v>
      </c>
      <c r="Q209" s="15" t="s">
        <v>773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359</v>
      </c>
      <c r="D210" s="19" t="s">
        <v>360</v>
      </c>
      <c r="E210" s="16"/>
      <c r="F210" s="18">
        <v>5.23</v>
      </c>
      <c r="G210" s="18">
        <v>4.78</v>
      </c>
      <c r="H210" s="18">
        <v>4.33</v>
      </c>
      <c r="I210" s="17"/>
      <c r="J210" s="18">
        <v>5.48</v>
      </c>
      <c r="K210" s="18">
        <v>6.37</v>
      </c>
      <c r="L210" s="18">
        <v>7.81</v>
      </c>
      <c r="M210" s="18"/>
      <c r="N210" s="18">
        <v>35.200245793000001</v>
      </c>
      <c r="O210" s="18">
        <v>2.0714966666999999</v>
      </c>
      <c r="P210" s="19" t="s">
        <v>16</v>
      </c>
      <c r="Q210" s="14" t="s">
        <v>774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361</v>
      </c>
      <c r="D211" s="20" t="s">
        <v>362</v>
      </c>
      <c r="E211" s="16"/>
      <c r="F211" s="17">
        <v>10.95</v>
      </c>
      <c r="G211" s="17">
        <v>9.4499999999999993</v>
      </c>
      <c r="H211" s="17">
        <v>7.95</v>
      </c>
      <c r="I211" s="17"/>
      <c r="J211" s="17">
        <v>11.89</v>
      </c>
      <c r="K211" s="17">
        <v>14.88</v>
      </c>
      <c r="L211" s="17">
        <v>19.73</v>
      </c>
      <c r="M211" s="17"/>
      <c r="N211" s="17">
        <v>30.406295879999998</v>
      </c>
      <c r="O211" s="36">
        <v>10.066311722</v>
      </c>
      <c r="P211" s="20" t="s">
        <v>16</v>
      </c>
      <c r="Q211" s="15" t="s">
        <v>775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363</v>
      </c>
      <c r="D212" s="19" t="s">
        <v>364</v>
      </c>
      <c r="E212" s="16"/>
      <c r="F212" s="18">
        <v>12.59</v>
      </c>
      <c r="G212" s="18">
        <v>12.53</v>
      </c>
      <c r="H212" s="18">
        <v>12.47</v>
      </c>
      <c r="I212" s="17"/>
      <c r="J212" s="18">
        <v>12.63</v>
      </c>
      <c r="K212" s="18">
        <v>12.74</v>
      </c>
      <c r="L212" s="18">
        <v>12.93</v>
      </c>
      <c r="M212" s="18"/>
      <c r="N212" s="18">
        <v>68.185521023999996</v>
      </c>
      <c r="O212" s="18">
        <v>65.601804826000006</v>
      </c>
      <c r="P212" s="19" t="s">
        <v>19</v>
      </c>
      <c r="Q212" s="14" t="s">
        <v>533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365</v>
      </c>
      <c r="D213" s="20" t="s">
        <v>366</v>
      </c>
      <c r="E213" s="16"/>
      <c r="F213" s="17">
        <v>7.51</v>
      </c>
      <c r="G213" s="17">
        <v>6.33</v>
      </c>
      <c r="H213" s="17">
        <v>5.15</v>
      </c>
      <c r="I213" s="17"/>
      <c r="J213" s="17">
        <v>8</v>
      </c>
      <c r="K213" s="17">
        <v>10.35</v>
      </c>
      <c r="L213" s="17">
        <v>14.16</v>
      </c>
      <c r="M213" s="17"/>
      <c r="N213" s="17">
        <v>20.184353094999999</v>
      </c>
      <c r="O213" s="36">
        <v>126.47239422</v>
      </c>
      <c r="P213" s="20" t="s">
        <v>16</v>
      </c>
      <c r="Q213" s="15" t="s">
        <v>776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502</v>
      </c>
      <c r="D214" s="20" t="s">
        <v>503</v>
      </c>
      <c r="E214" s="16"/>
      <c r="F214" s="17">
        <v>20.75</v>
      </c>
      <c r="G214" s="17">
        <v>13.91</v>
      </c>
      <c r="H214" s="17">
        <v>7.08</v>
      </c>
      <c r="I214" s="17"/>
      <c r="J214" s="17">
        <v>23</v>
      </c>
      <c r="K214" s="17">
        <v>36.659999999999997</v>
      </c>
      <c r="L214" s="17">
        <v>58.77</v>
      </c>
      <c r="M214" s="17"/>
      <c r="N214" s="17">
        <v>42.067753255</v>
      </c>
      <c r="O214" s="36">
        <v>2.1293362267000004</v>
      </c>
      <c r="P214" s="20" t="s">
        <v>16</v>
      </c>
      <c r="Q214" s="15" t="s">
        <v>777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367</v>
      </c>
      <c r="D215" s="19" t="s">
        <v>368</v>
      </c>
      <c r="E215" s="16"/>
      <c r="F215" s="18">
        <v>11.63</v>
      </c>
      <c r="G215" s="18">
        <v>9.83</v>
      </c>
      <c r="H215" s="18">
        <v>8.0399999999999991</v>
      </c>
      <c r="I215" s="17"/>
      <c r="J215" s="18">
        <v>12.14</v>
      </c>
      <c r="K215" s="18">
        <v>15.72</v>
      </c>
      <c r="L215" s="18">
        <v>21.52</v>
      </c>
      <c r="M215" s="18"/>
      <c r="N215" s="18">
        <v>36.698426337999997</v>
      </c>
      <c r="O215" s="18">
        <v>49.413633778000005</v>
      </c>
      <c r="P215" s="19" t="s">
        <v>16</v>
      </c>
      <c r="Q215" s="14" t="s">
        <v>778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369</v>
      </c>
      <c r="D216" s="19" t="s">
        <v>370</v>
      </c>
      <c r="E216" s="16"/>
      <c r="F216" s="18">
        <v>16.05</v>
      </c>
      <c r="G216" s="18">
        <v>14.95</v>
      </c>
      <c r="H216" s="18">
        <v>13.85</v>
      </c>
      <c r="I216" s="17"/>
      <c r="J216" s="18">
        <v>16.940000000000001</v>
      </c>
      <c r="K216" s="18">
        <v>19.13</v>
      </c>
      <c r="L216" s="18">
        <v>22.69</v>
      </c>
      <c r="M216" s="18"/>
      <c r="N216" s="18">
        <v>50.719824549999998</v>
      </c>
      <c r="O216" s="18">
        <v>32.656027555999998</v>
      </c>
      <c r="P216" s="19" t="s">
        <v>19</v>
      </c>
      <c r="Q216" s="14" t="s">
        <v>779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371</v>
      </c>
      <c r="D217" s="20" t="s">
        <v>372</v>
      </c>
      <c r="E217" s="16"/>
      <c r="F217" s="17">
        <v>18.670000000000002</v>
      </c>
      <c r="G217" s="17">
        <v>16.25</v>
      </c>
      <c r="H217" s="17">
        <v>13.83</v>
      </c>
      <c r="I217" s="17"/>
      <c r="J217" s="17">
        <v>19.48</v>
      </c>
      <c r="K217" s="17">
        <v>24.31</v>
      </c>
      <c r="L217" s="17">
        <v>32.130000000000003</v>
      </c>
      <c r="M217" s="17"/>
      <c r="N217" s="17">
        <v>23.333230613000001</v>
      </c>
      <c r="O217" s="36">
        <v>209.47077611</v>
      </c>
      <c r="P217" s="20" t="s">
        <v>16</v>
      </c>
      <c r="Q217" s="15" t="s">
        <v>780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373</v>
      </c>
      <c r="D218" s="19" t="s">
        <v>374</v>
      </c>
      <c r="E218" s="16"/>
      <c r="F218" s="18">
        <v>71.97</v>
      </c>
      <c r="G218" s="18">
        <v>61.76</v>
      </c>
      <c r="H218" s="18">
        <v>51.55</v>
      </c>
      <c r="I218" s="17"/>
      <c r="J218" s="18">
        <v>75.48</v>
      </c>
      <c r="K218" s="18">
        <v>95.89</v>
      </c>
      <c r="L218" s="18">
        <v>128.91999999999999</v>
      </c>
      <c r="M218" s="18"/>
      <c r="N218" s="18">
        <v>30.878527071000001</v>
      </c>
      <c r="O218" s="18">
        <v>19.338451027999998</v>
      </c>
      <c r="P218" s="19" t="s">
        <v>16</v>
      </c>
      <c r="Q218" s="14" t="s">
        <v>781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375</v>
      </c>
      <c r="D219" s="20" t="s">
        <v>376</v>
      </c>
      <c r="E219" s="16"/>
      <c r="F219" s="17">
        <v>10.33</v>
      </c>
      <c r="G219" s="17">
        <v>6.18</v>
      </c>
      <c r="H219" s="17">
        <v>2.04</v>
      </c>
      <c r="I219" s="17"/>
      <c r="J219" s="17">
        <v>21.25</v>
      </c>
      <c r="K219" s="17">
        <v>29.53</v>
      </c>
      <c r="L219" s="17">
        <v>42.93</v>
      </c>
      <c r="M219" s="17"/>
      <c r="N219" s="17">
        <v>56.298694089999998</v>
      </c>
      <c r="O219" s="36">
        <v>67.459507072999997</v>
      </c>
      <c r="P219" s="20" t="s">
        <v>19</v>
      </c>
      <c r="Q219" s="15" t="s">
        <v>782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377</v>
      </c>
      <c r="D220" s="19" t="s">
        <v>378</v>
      </c>
      <c r="E220" s="16"/>
      <c r="F220" s="18">
        <v>55.54</v>
      </c>
      <c r="G220" s="18">
        <v>51.16</v>
      </c>
      <c r="H220" s="18">
        <v>46.78</v>
      </c>
      <c r="I220" s="17"/>
      <c r="J220" s="18">
        <v>59.65</v>
      </c>
      <c r="K220" s="18">
        <v>68.400000000000006</v>
      </c>
      <c r="L220" s="18">
        <v>82.56</v>
      </c>
      <c r="M220" s="18"/>
      <c r="N220" s="18">
        <v>45.466722793999999</v>
      </c>
      <c r="O220" s="18">
        <v>454.30330056000003</v>
      </c>
      <c r="P220" s="19" t="s">
        <v>19</v>
      </c>
      <c r="Q220" s="14" t="s">
        <v>783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498</v>
      </c>
      <c r="D221" s="20" t="s">
        <v>499</v>
      </c>
      <c r="E221" s="16"/>
      <c r="F221" s="17">
        <v>4.68</v>
      </c>
      <c r="G221" s="17">
        <v>4.45</v>
      </c>
      <c r="H221" s="17">
        <v>4.22</v>
      </c>
      <c r="I221" s="17"/>
      <c r="J221" s="17">
        <v>4.75</v>
      </c>
      <c r="K221" s="17">
        <v>5.2</v>
      </c>
      <c r="L221" s="17">
        <v>5.94</v>
      </c>
      <c r="M221" s="17"/>
      <c r="N221" s="17">
        <v>41.067895925000002</v>
      </c>
      <c r="O221" s="36">
        <v>1.9037829443999998</v>
      </c>
      <c r="P221" s="20" t="s">
        <v>16</v>
      </c>
      <c r="Q221" s="15" t="s">
        <v>784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379</v>
      </c>
      <c r="D222" s="19" t="s">
        <v>380</v>
      </c>
      <c r="E222" s="16"/>
      <c r="F222" s="18">
        <v>14.08</v>
      </c>
      <c r="G222" s="18">
        <v>13.13</v>
      </c>
      <c r="H222" s="18">
        <v>12.18</v>
      </c>
      <c r="I222" s="17"/>
      <c r="J222" s="18">
        <v>14.46</v>
      </c>
      <c r="K222" s="18">
        <v>16.350000000000001</v>
      </c>
      <c r="L222" s="18">
        <v>19.41</v>
      </c>
      <c r="M222" s="18"/>
      <c r="N222" s="18">
        <v>41.618545804999997</v>
      </c>
      <c r="O222" s="18">
        <v>1.9347928888999999</v>
      </c>
      <c r="P222" s="19" t="s">
        <v>16</v>
      </c>
      <c r="Q222" s="14" t="s">
        <v>785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379</v>
      </c>
      <c r="D223" s="20" t="s">
        <v>381</v>
      </c>
      <c r="E223" s="16"/>
      <c r="F223" s="17">
        <v>41.97</v>
      </c>
      <c r="G223" s="17">
        <v>39.15</v>
      </c>
      <c r="H223" s="17">
        <v>36.340000000000003</v>
      </c>
      <c r="I223" s="17"/>
      <c r="J223" s="17">
        <v>43.19</v>
      </c>
      <c r="K223" s="17">
        <v>48.81</v>
      </c>
      <c r="L223" s="17">
        <v>57.91</v>
      </c>
      <c r="M223" s="17"/>
      <c r="N223" s="17">
        <v>40.957953785999997</v>
      </c>
      <c r="O223" s="36">
        <v>91.154379610999996</v>
      </c>
      <c r="P223" s="20" t="s">
        <v>16</v>
      </c>
      <c r="Q223" s="15" t="s">
        <v>786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382</v>
      </c>
      <c r="D224" s="19" t="s">
        <v>383</v>
      </c>
      <c r="E224" s="16"/>
      <c r="F224" s="18">
        <v>226.06</v>
      </c>
      <c r="G224" s="18">
        <v>203.84</v>
      </c>
      <c r="H224" s="18">
        <v>181.63</v>
      </c>
      <c r="I224" s="17"/>
      <c r="J224" s="18">
        <v>235.38</v>
      </c>
      <c r="K224" s="18">
        <v>279.8</v>
      </c>
      <c r="L224" s="18">
        <v>351.69</v>
      </c>
      <c r="M224" s="18"/>
      <c r="N224" s="18">
        <v>45.392753898000002</v>
      </c>
      <c r="O224" s="18">
        <v>19.495944555999998</v>
      </c>
      <c r="P224" s="19" t="s">
        <v>16</v>
      </c>
      <c r="Q224" s="14" t="s">
        <v>787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384</v>
      </c>
      <c r="D225" s="20" t="s">
        <v>385</v>
      </c>
      <c r="E225" s="16"/>
      <c r="F225" s="17">
        <v>5.88</v>
      </c>
      <c r="G225" s="17">
        <v>5.39</v>
      </c>
      <c r="H225" s="17">
        <v>4.9000000000000004</v>
      </c>
      <c r="I225" s="17"/>
      <c r="J225" s="17">
        <v>6.07</v>
      </c>
      <c r="K225" s="17">
        <v>7.04</v>
      </c>
      <c r="L225" s="17">
        <v>8.61</v>
      </c>
      <c r="M225" s="17"/>
      <c r="N225" s="17">
        <v>60.712605396999997</v>
      </c>
      <c r="O225" s="36">
        <v>2.8497916111000001</v>
      </c>
      <c r="P225" s="20" t="s">
        <v>19</v>
      </c>
      <c r="Q225" s="15" t="s">
        <v>788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386</v>
      </c>
      <c r="D226" s="19" t="s">
        <v>387</v>
      </c>
      <c r="E226" s="16"/>
      <c r="F226" s="18">
        <v>39.08</v>
      </c>
      <c r="G226" s="18">
        <v>36.880000000000003</v>
      </c>
      <c r="H226" s="18">
        <v>34.69</v>
      </c>
      <c r="I226" s="17"/>
      <c r="J226" s="18">
        <v>40</v>
      </c>
      <c r="K226" s="18">
        <v>44.38</v>
      </c>
      <c r="L226" s="18">
        <v>51.49</v>
      </c>
      <c r="M226" s="18"/>
      <c r="N226" s="18">
        <v>44.307789307</v>
      </c>
      <c r="O226" s="18">
        <v>12.803804165999999</v>
      </c>
      <c r="P226" s="19" t="s">
        <v>16</v>
      </c>
      <c r="Q226" s="14" t="s">
        <v>789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388</v>
      </c>
      <c r="D227" s="20" t="s">
        <v>389</v>
      </c>
      <c r="E227" s="16"/>
      <c r="F227" s="17">
        <v>41.47</v>
      </c>
      <c r="G227" s="17">
        <v>37.770000000000003</v>
      </c>
      <c r="H227" s="17">
        <v>34.07</v>
      </c>
      <c r="I227" s="17"/>
      <c r="J227" s="17">
        <v>43.47</v>
      </c>
      <c r="K227" s="17">
        <v>50.86</v>
      </c>
      <c r="L227" s="17">
        <v>62.83</v>
      </c>
      <c r="M227" s="17"/>
      <c r="N227" s="17">
        <v>55.367170944000001</v>
      </c>
      <c r="O227" s="36">
        <v>242.17480028</v>
      </c>
      <c r="P227" s="20" t="s">
        <v>19</v>
      </c>
      <c r="Q227" s="15" t="s">
        <v>790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390</v>
      </c>
      <c r="D228" s="19" t="s">
        <v>391</v>
      </c>
      <c r="E228" s="16"/>
      <c r="F228" s="18">
        <v>26.93</v>
      </c>
      <c r="G228" s="18">
        <v>23.03</v>
      </c>
      <c r="H228" s="18">
        <v>19.14</v>
      </c>
      <c r="I228" s="17"/>
      <c r="J228" s="18">
        <v>28.53</v>
      </c>
      <c r="K228" s="18">
        <v>36.31</v>
      </c>
      <c r="L228" s="18">
        <v>48.91</v>
      </c>
      <c r="M228" s="18"/>
      <c r="N228" s="18">
        <v>30.433147217999998</v>
      </c>
      <c r="O228" s="18">
        <v>66.519025110999991</v>
      </c>
      <c r="P228" s="19" t="s">
        <v>16</v>
      </c>
      <c r="Q228" s="14" t="s">
        <v>791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392</v>
      </c>
      <c r="D229" s="20" t="s">
        <v>393</v>
      </c>
      <c r="E229" s="16"/>
      <c r="F229" s="17">
        <v>65.739999999999995</v>
      </c>
      <c r="G229" s="17">
        <v>58.49</v>
      </c>
      <c r="H229" s="17">
        <v>51.24</v>
      </c>
      <c r="I229" s="17"/>
      <c r="J229" s="17">
        <v>67.12</v>
      </c>
      <c r="K229" s="17">
        <v>81.61</v>
      </c>
      <c r="L229" s="17">
        <v>105.07</v>
      </c>
      <c r="M229" s="17"/>
      <c r="N229" s="17">
        <v>48.572439129000003</v>
      </c>
      <c r="O229" s="36">
        <v>81.699560819000013</v>
      </c>
      <c r="P229" s="20" t="s">
        <v>16</v>
      </c>
      <c r="Q229" s="15" t="s">
        <v>792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394</v>
      </c>
      <c r="D230" s="19" t="s">
        <v>395</v>
      </c>
      <c r="E230" s="16"/>
      <c r="F230" s="18">
        <v>26.71</v>
      </c>
      <c r="G230" s="18">
        <v>24.39</v>
      </c>
      <c r="H230" s="18">
        <v>22.08</v>
      </c>
      <c r="I230" s="17"/>
      <c r="J230" s="18">
        <v>27.62</v>
      </c>
      <c r="K230" s="18">
        <v>32.24</v>
      </c>
      <c r="L230" s="18">
        <v>39.72</v>
      </c>
      <c r="M230" s="18"/>
      <c r="N230" s="18">
        <v>47.421484864</v>
      </c>
      <c r="O230" s="18">
        <v>184.88432255999999</v>
      </c>
      <c r="P230" s="19" t="s">
        <v>16</v>
      </c>
      <c r="Q230" s="14" t="s">
        <v>793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396</v>
      </c>
      <c r="D231" s="20" t="s">
        <v>397</v>
      </c>
      <c r="E231" s="16"/>
      <c r="F231" s="17">
        <v>36.28</v>
      </c>
      <c r="G231" s="17">
        <v>32.380000000000003</v>
      </c>
      <c r="H231" s="17">
        <v>28.48</v>
      </c>
      <c r="I231" s="17"/>
      <c r="J231" s="17">
        <v>37.1</v>
      </c>
      <c r="K231" s="17">
        <v>44.89</v>
      </c>
      <c r="L231" s="17">
        <v>57.5</v>
      </c>
      <c r="M231" s="17"/>
      <c r="N231" s="17">
        <v>33.217418721999998</v>
      </c>
      <c r="O231" s="36">
        <v>239.91326655999998</v>
      </c>
      <c r="P231" s="20" t="s">
        <v>16</v>
      </c>
      <c r="Q231" s="15" t="s">
        <v>794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398</v>
      </c>
      <c r="D232" s="19" t="s">
        <v>399</v>
      </c>
      <c r="E232" s="16"/>
      <c r="F232" s="18">
        <v>16.399999999999999</v>
      </c>
      <c r="G232" s="18">
        <v>15.17</v>
      </c>
      <c r="H232" s="18">
        <v>13.94</v>
      </c>
      <c r="I232" s="17"/>
      <c r="J232" s="18">
        <v>17.11</v>
      </c>
      <c r="K232" s="18">
        <v>19.559999999999999</v>
      </c>
      <c r="L232" s="18">
        <v>23.54</v>
      </c>
      <c r="M232" s="18"/>
      <c r="N232" s="18">
        <v>44.611843039</v>
      </c>
      <c r="O232" s="18">
        <v>11.185295722000001</v>
      </c>
      <c r="P232" s="19" t="s">
        <v>16</v>
      </c>
      <c r="Q232" s="14" t="s">
        <v>795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400</v>
      </c>
      <c r="D233" s="20" t="s">
        <v>401</v>
      </c>
      <c r="E233" s="16"/>
      <c r="F233" s="17">
        <v>6.9</v>
      </c>
      <c r="G233" s="17">
        <v>6.08</v>
      </c>
      <c r="H233" s="17">
        <v>5.27</v>
      </c>
      <c r="I233" s="17"/>
      <c r="J233" s="17">
        <v>7.2</v>
      </c>
      <c r="K233" s="17">
        <v>8.82</v>
      </c>
      <c r="L233" s="17">
        <v>11.44</v>
      </c>
      <c r="M233" s="17"/>
      <c r="N233" s="17">
        <v>41.372476497999997</v>
      </c>
      <c r="O233" s="36">
        <v>2.4829634443999997</v>
      </c>
      <c r="P233" s="20" t="s">
        <v>16</v>
      </c>
      <c r="Q233" s="15" t="s">
        <v>796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402</v>
      </c>
      <c r="D234" s="19" t="s">
        <v>403</v>
      </c>
      <c r="E234" s="16"/>
      <c r="F234" s="18">
        <v>12.65</v>
      </c>
      <c r="G234" s="18">
        <v>11.84</v>
      </c>
      <c r="H234" s="18">
        <v>11.04</v>
      </c>
      <c r="I234" s="17"/>
      <c r="J234" s="18">
        <v>13.8</v>
      </c>
      <c r="K234" s="18">
        <v>15.4</v>
      </c>
      <c r="L234" s="18">
        <v>18</v>
      </c>
      <c r="M234" s="18"/>
      <c r="N234" s="18">
        <v>49.330652194999999</v>
      </c>
      <c r="O234" s="18">
        <v>15.762487221999999</v>
      </c>
      <c r="P234" s="19" t="s">
        <v>19</v>
      </c>
      <c r="Q234" s="14" t="s">
        <v>797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404</v>
      </c>
      <c r="D235" s="20" t="s">
        <v>405</v>
      </c>
      <c r="E235" s="16"/>
      <c r="F235" s="17">
        <v>25.78</v>
      </c>
      <c r="G235" s="17">
        <v>23.3</v>
      </c>
      <c r="H235" s="17">
        <v>20.82</v>
      </c>
      <c r="I235" s="17"/>
      <c r="J235" s="17">
        <v>26.6</v>
      </c>
      <c r="K235" s="17">
        <v>31.55</v>
      </c>
      <c r="L235" s="17">
        <v>39.57</v>
      </c>
      <c r="M235" s="17"/>
      <c r="N235" s="17">
        <v>45.835906530999999</v>
      </c>
      <c r="O235" s="36">
        <v>172.42349050000001</v>
      </c>
      <c r="P235" s="20" t="s">
        <v>16</v>
      </c>
      <c r="Q235" s="15" t="s">
        <v>798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406</v>
      </c>
      <c r="D236" s="19" t="s">
        <v>407</v>
      </c>
      <c r="E236" s="16"/>
      <c r="F236" s="18">
        <v>5.24</v>
      </c>
      <c r="G236" s="18">
        <v>4.68</v>
      </c>
      <c r="H236" s="18">
        <v>4.12</v>
      </c>
      <c r="I236" s="17"/>
      <c r="J236" s="18">
        <v>5.59</v>
      </c>
      <c r="K236" s="18">
        <v>6.7</v>
      </c>
      <c r="L236" s="18">
        <v>8.5</v>
      </c>
      <c r="M236" s="18"/>
      <c r="N236" s="18">
        <v>50.046160634000003</v>
      </c>
      <c r="O236" s="18">
        <v>2.7937800556000001</v>
      </c>
      <c r="P236" s="19" t="s">
        <v>19</v>
      </c>
      <c r="Q236" s="14" t="s">
        <v>799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408</v>
      </c>
      <c r="D237" s="20" t="s">
        <v>409</v>
      </c>
      <c r="E237" s="16"/>
      <c r="F237" s="17">
        <v>67.95</v>
      </c>
      <c r="G237" s="17">
        <v>61.98</v>
      </c>
      <c r="H237" s="17">
        <v>56.02</v>
      </c>
      <c r="I237" s="17"/>
      <c r="J237" s="17">
        <v>72.22</v>
      </c>
      <c r="K237" s="17">
        <v>84.14</v>
      </c>
      <c r="L237" s="17">
        <v>103.44</v>
      </c>
      <c r="M237" s="17"/>
      <c r="N237" s="17">
        <v>56.126298921</v>
      </c>
      <c r="O237" s="36">
        <v>24.463844667</v>
      </c>
      <c r="P237" s="20" t="s">
        <v>19</v>
      </c>
      <c r="Q237" s="15" t="s">
        <v>800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410</v>
      </c>
      <c r="D238" s="19" t="s">
        <v>411</v>
      </c>
      <c r="E238" s="16"/>
      <c r="F238" s="18">
        <v>6.61</v>
      </c>
      <c r="G238" s="18">
        <v>5.95</v>
      </c>
      <c r="H238" s="18">
        <v>5.3</v>
      </c>
      <c r="I238" s="17"/>
      <c r="J238" s="18">
        <v>7.14</v>
      </c>
      <c r="K238" s="18">
        <v>8.44</v>
      </c>
      <c r="L238" s="18">
        <v>10.55</v>
      </c>
      <c r="M238" s="18"/>
      <c r="N238" s="18">
        <v>52.893869092999999</v>
      </c>
      <c r="O238" s="18">
        <v>3.2474465000000001</v>
      </c>
      <c r="P238" s="19" t="s">
        <v>19</v>
      </c>
      <c r="Q238" s="14" t="s">
        <v>801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410</v>
      </c>
      <c r="D239" s="20" t="s">
        <v>412</v>
      </c>
      <c r="E239" s="16"/>
      <c r="F239" s="17">
        <v>6.58</v>
      </c>
      <c r="G239" s="17">
        <v>5.93</v>
      </c>
      <c r="H239" s="17">
        <v>5.28</v>
      </c>
      <c r="I239" s="17"/>
      <c r="J239" s="17">
        <v>7.15</v>
      </c>
      <c r="K239" s="17">
        <v>8.44</v>
      </c>
      <c r="L239" s="17">
        <v>10.54</v>
      </c>
      <c r="M239" s="17"/>
      <c r="N239" s="17">
        <v>52.374906097999997</v>
      </c>
      <c r="O239" s="36">
        <v>87.297335888999996</v>
      </c>
      <c r="P239" s="20" t="s">
        <v>19</v>
      </c>
      <c r="Q239" s="15" t="s">
        <v>802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413</v>
      </c>
      <c r="D240" s="19" t="s">
        <v>414</v>
      </c>
      <c r="E240" s="16"/>
      <c r="F240" s="18">
        <v>80.55</v>
      </c>
      <c r="G240" s="18">
        <v>70.989999999999995</v>
      </c>
      <c r="H240" s="18">
        <v>61.43</v>
      </c>
      <c r="I240" s="17"/>
      <c r="J240" s="18">
        <v>84.3</v>
      </c>
      <c r="K240" s="18">
        <v>103.41</v>
      </c>
      <c r="L240" s="18">
        <v>134.34</v>
      </c>
      <c r="M240" s="18"/>
      <c r="N240" s="18">
        <v>31.521327523</v>
      </c>
      <c r="O240" s="18">
        <v>2333.3481093</v>
      </c>
      <c r="P240" s="19" t="s">
        <v>16</v>
      </c>
      <c r="Q240" s="14" t="s">
        <v>803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415</v>
      </c>
      <c r="D241" s="20" t="s">
        <v>416</v>
      </c>
      <c r="E241" s="16"/>
      <c r="F241" s="17">
        <v>20.7</v>
      </c>
      <c r="G241" s="17">
        <v>19.72</v>
      </c>
      <c r="H241" s="17">
        <v>18.739999999999998</v>
      </c>
      <c r="I241" s="17"/>
      <c r="J241" s="17">
        <v>21.31</v>
      </c>
      <c r="K241" s="17">
        <v>23.26</v>
      </c>
      <c r="L241" s="17">
        <v>26.42</v>
      </c>
      <c r="M241" s="17"/>
      <c r="N241" s="17">
        <v>29.851303504000001</v>
      </c>
      <c r="O241" s="36">
        <v>5.2655772778000003</v>
      </c>
      <c r="P241" s="20" t="s">
        <v>16</v>
      </c>
      <c r="Q241" s="15" t="s">
        <v>804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417</v>
      </c>
      <c r="D242" s="19" t="s">
        <v>418</v>
      </c>
      <c r="E242" s="16"/>
      <c r="F242" s="18">
        <v>4.25</v>
      </c>
      <c r="G242" s="18">
        <v>3.66</v>
      </c>
      <c r="H242" s="18">
        <v>3.07</v>
      </c>
      <c r="I242" s="17"/>
      <c r="J242" s="18">
        <v>4.43</v>
      </c>
      <c r="K242" s="18">
        <v>5.6</v>
      </c>
      <c r="L242" s="18">
        <v>7.49</v>
      </c>
      <c r="M242" s="18"/>
      <c r="N242" s="18">
        <v>45.561020249000002</v>
      </c>
      <c r="O242" s="18">
        <v>68.269041389000009</v>
      </c>
      <c r="P242" s="19" t="s">
        <v>16</v>
      </c>
      <c r="Q242" s="14" t="s">
        <v>805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419</v>
      </c>
      <c r="D243" s="20" t="s">
        <v>420</v>
      </c>
      <c r="E243" s="16"/>
      <c r="F243" s="17">
        <v>29.69</v>
      </c>
      <c r="G243" s="17">
        <v>26.3</v>
      </c>
      <c r="H243" s="17">
        <v>22.91</v>
      </c>
      <c r="I243" s="17"/>
      <c r="J243" s="17">
        <v>30.66</v>
      </c>
      <c r="K243" s="17">
        <v>37.43</v>
      </c>
      <c r="L243" s="17">
        <v>48.39</v>
      </c>
      <c r="M243" s="17"/>
      <c r="N243" s="17">
        <v>43.894465750999998</v>
      </c>
      <c r="O243" s="36">
        <v>263.72124660999998</v>
      </c>
      <c r="P243" s="20" t="s">
        <v>16</v>
      </c>
      <c r="Q243" s="15" t="s">
        <v>806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421</v>
      </c>
      <c r="D244" s="19" t="s">
        <v>422</v>
      </c>
      <c r="E244" s="16"/>
      <c r="F244" s="18">
        <v>13.53</v>
      </c>
      <c r="G244" s="18">
        <v>11.62</v>
      </c>
      <c r="H244" s="18">
        <v>9.7200000000000006</v>
      </c>
      <c r="I244" s="17"/>
      <c r="J244" s="18">
        <v>13.84</v>
      </c>
      <c r="K244" s="18">
        <v>17.64</v>
      </c>
      <c r="L244" s="18">
        <v>23.79</v>
      </c>
      <c r="M244" s="18"/>
      <c r="N244" s="18">
        <v>25.359446816999998</v>
      </c>
      <c r="O244" s="18">
        <v>7.3088438333000001</v>
      </c>
      <c r="P244" s="19" t="s">
        <v>16</v>
      </c>
      <c r="Q244" s="14" t="s">
        <v>807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423</v>
      </c>
      <c r="D245" s="20" t="s">
        <v>424</v>
      </c>
      <c r="E245" s="16"/>
      <c r="F245" s="17">
        <v>30.17</v>
      </c>
      <c r="G245" s="17">
        <v>27.21</v>
      </c>
      <c r="H245" s="17">
        <v>24.26</v>
      </c>
      <c r="I245" s="17"/>
      <c r="J245" s="17">
        <v>31.7</v>
      </c>
      <c r="K245" s="17">
        <v>37.6</v>
      </c>
      <c r="L245" s="17">
        <v>47.15</v>
      </c>
      <c r="M245" s="17"/>
      <c r="N245" s="17">
        <v>46.374992347000003</v>
      </c>
      <c r="O245" s="36">
        <v>110.36915365999999</v>
      </c>
      <c r="P245" s="20" t="s">
        <v>16</v>
      </c>
      <c r="Q245" s="15" t="s">
        <v>808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425</v>
      </c>
      <c r="D246" s="19" t="s">
        <v>426</v>
      </c>
      <c r="E246" s="16"/>
      <c r="F246" s="18">
        <v>1.22</v>
      </c>
      <c r="G246" s="18">
        <v>1.03</v>
      </c>
      <c r="H246" s="18">
        <v>0.84</v>
      </c>
      <c r="I246" s="17"/>
      <c r="J246" s="18">
        <v>1.38</v>
      </c>
      <c r="K246" s="18">
        <v>1.75</v>
      </c>
      <c r="L246" s="18">
        <v>2.36</v>
      </c>
      <c r="M246" s="18"/>
      <c r="N246" s="18">
        <v>39.419612086999997</v>
      </c>
      <c r="O246" s="18">
        <v>2.5570577222000002</v>
      </c>
      <c r="P246" s="19" t="s">
        <v>16</v>
      </c>
      <c r="Q246" s="14" t="s">
        <v>809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427</v>
      </c>
      <c r="D247" s="20" t="s">
        <v>428</v>
      </c>
      <c r="E247" s="16"/>
      <c r="F247" s="17">
        <v>17.899999999999999</v>
      </c>
      <c r="G247" s="17">
        <v>16.98</v>
      </c>
      <c r="H247" s="17">
        <v>16.07</v>
      </c>
      <c r="I247" s="17"/>
      <c r="J247" s="17">
        <v>18.309999999999999</v>
      </c>
      <c r="K247" s="17">
        <v>20.13</v>
      </c>
      <c r="L247" s="17">
        <v>23.09</v>
      </c>
      <c r="M247" s="17"/>
      <c r="N247" s="17">
        <v>39.623042976000001</v>
      </c>
      <c r="O247" s="36">
        <v>29.890510166999999</v>
      </c>
      <c r="P247" s="20" t="s">
        <v>16</v>
      </c>
      <c r="Q247" s="15" t="s">
        <v>810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811</v>
      </c>
      <c r="D248" s="19" t="s">
        <v>812</v>
      </c>
      <c r="E248" s="16"/>
      <c r="F248" s="18">
        <v>40</v>
      </c>
      <c r="G248" s="18">
        <v>36.479999999999997</v>
      </c>
      <c r="H248" s="18">
        <v>32.96</v>
      </c>
      <c r="I248" s="17"/>
      <c r="J248" s="18">
        <v>41.5</v>
      </c>
      <c r="K248" s="18">
        <v>48.53</v>
      </c>
      <c r="L248" s="18">
        <v>59.92</v>
      </c>
      <c r="M248" s="18"/>
      <c r="N248" s="18">
        <v>46.628494445000001</v>
      </c>
      <c r="O248" s="18">
        <v>1.5009250010999999</v>
      </c>
      <c r="P248" s="19" t="s">
        <v>16</v>
      </c>
      <c r="Q248" s="14" t="s">
        <v>813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558</v>
      </c>
      <c r="D249" s="20" t="s">
        <v>559</v>
      </c>
      <c r="E249" s="16"/>
      <c r="F249" s="17">
        <v>35.65</v>
      </c>
      <c r="G249" s="17">
        <v>33.32</v>
      </c>
      <c r="H249" s="17">
        <v>30.99</v>
      </c>
      <c r="I249" s="17"/>
      <c r="J249" s="17">
        <v>36.49</v>
      </c>
      <c r="K249" s="17">
        <v>41.14</v>
      </c>
      <c r="L249" s="17">
        <v>48.68</v>
      </c>
      <c r="M249" s="17"/>
      <c r="N249" s="17">
        <v>40.963125589000001</v>
      </c>
      <c r="O249" s="36">
        <v>2.6300289816999998</v>
      </c>
      <c r="P249" s="20" t="s">
        <v>16</v>
      </c>
      <c r="Q249" s="15" t="s">
        <v>814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429</v>
      </c>
      <c r="D250" s="19" t="s">
        <v>430</v>
      </c>
      <c r="E250" s="16"/>
      <c r="F250" s="18">
        <v>46.48</v>
      </c>
      <c r="G250" s="18">
        <v>41.99</v>
      </c>
      <c r="H250" s="18">
        <v>37.5</v>
      </c>
      <c r="I250" s="17"/>
      <c r="J250" s="18">
        <v>47.47</v>
      </c>
      <c r="K250" s="18">
        <v>56.44</v>
      </c>
      <c r="L250" s="18">
        <v>70.97</v>
      </c>
      <c r="M250" s="18"/>
      <c r="N250" s="18">
        <v>24.197338096999999</v>
      </c>
      <c r="O250" s="18">
        <v>439.98638582999996</v>
      </c>
      <c r="P250" s="19" t="s">
        <v>16</v>
      </c>
      <c r="Q250" s="14" t="s">
        <v>815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560</v>
      </c>
      <c r="D251" s="20" t="s">
        <v>561</v>
      </c>
      <c r="E251" s="16"/>
      <c r="F251" s="17">
        <v>1338.49</v>
      </c>
      <c r="G251" s="17">
        <v>1060.92</v>
      </c>
      <c r="H251" s="17">
        <v>783.35</v>
      </c>
      <c r="I251" s="17"/>
      <c r="J251" s="17">
        <v>1390</v>
      </c>
      <c r="K251" s="17">
        <v>1945.13</v>
      </c>
      <c r="L251" s="17">
        <v>2843.4</v>
      </c>
      <c r="M251" s="17"/>
      <c r="N251" s="17">
        <v>43.537511275</v>
      </c>
      <c r="O251" s="36">
        <v>2.7446178656</v>
      </c>
      <c r="P251" s="20" t="s">
        <v>16</v>
      </c>
      <c r="Q251" s="15" t="s">
        <v>816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431</v>
      </c>
      <c r="D252" s="19" t="s">
        <v>432</v>
      </c>
      <c r="E252" s="16"/>
      <c r="F252" s="18">
        <v>9.2799999999999994</v>
      </c>
      <c r="G252" s="18">
        <v>8.4700000000000006</v>
      </c>
      <c r="H252" s="18">
        <v>7.67</v>
      </c>
      <c r="I252" s="17"/>
      <c r="J252" s="18">
        <v>9.5399999999999991</v>
      </c>
      <c r="K252" s="18">
        <v>11.14</v>
      </c>
      <c r="L252" s="18">
        <v>13.74</v>
      </c>
      <c r="M252" s="18"/>
      <c r="N252" s="18">
        <v>50.832543010000002</v>
      </c>
      <c r="O252" s="18">
        <v>5.4586508333000001</v>
      </c>
      <c r="P252" s="19" t="s">
        <v>16</v>
      </c>
      <c r="Q252" s="14" t="s">
        <v>817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433</v>
      </c>
      <c r="D253" s="20" t="s">
        <v>434</v>
      </c>
      <c r="E253" s="16"/>
      <c r="F253" s="17" t="s">
        <v>38</v>
      </c>
      <c r="G253" s="17" t="s">
        <v>38</v>
      </c>
      <c r="H253" s="17" t="s">
        <v>38</v>
      </c>
      <c r="I253" s="17"/>
      <c r="J253" s="17" t="s">
        <v>38</v>
      </c>
      <c r="K253" s="17" t="s">
        <v>38</v>
      </c>
      <c r="L253" s="17" t="s">
        <v>38</v>
      </c>
      <c r="M253" s="17"/>
      <c r="N253" s="17" t="s">
        <v>38</v>
      </c>
      <c r="O253" s="36" t="s">
        <v>38</v>
      </c>
      <c r="P253" s="20" t="s">
        <v>38</v>
      </c>
      <c r="Q253" s="15" t="s">
        <v>39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435</v>
      </c>
      <c r="D254" s="20" t="s">
        <v>436</v>
      </c>
      <c r="E254" s="16"/>
      <c r="F254" s="17">
        <v>11.86</v>
      </c>
      <c r="G254" s="17">
        <v>10.66</v>
      </c>
      <c r="H254" s="17">
        <v>9.4600000000000009</v>
      </c>
      <c r="I254" s="17"/>
      <c r="J254" s="17">
        <v>12.4</v>
      </c>
      <c r="K254" s="17">
        <v>14.79</v>
      </c>
      <c r="L254" s="17">
        <v>18.66</v>
      </c>
      <c r="M254" s="17"/>
      <c r="N254" s="17">
        <v>31.914773913000001</v>
      </c>
      <c r="O254" s="36">
        <v>37.017838722</v>
      </c>
      <c r="P254" s="20" t="s">
        <v>16</v>
      </c>
      <c r="Q254" s="15" t="s">
        <v>818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504</v>
      </c>
      <c r="D255" s="19" t="s">
        <v>505</v>
      </c>
      <c r="E255" s="16"/>
      <c r="F255" s="18">
        <v>10.119999999999999</v>
      </c>
      <c r="G255" s="18">
        <v>9.85</v>
      </c>
      <c r="H255" s="18">
        <v>9.59</v>
      </c>
      <c r="I255" s="17"/>
      <c r="J255" s="18">
        <v>10.76</v>
      </c>
      <c r="K255" s="18">
        <v>11.28</v>
      </c>
      <c r="L255" s="18">
        <v>12.13</v>
      </c>
      <c r="M255" s="18"/>
      <c r="N255" s="18">
        <v>56.112418869000003</v>
      </c>
      <c r="O255" s="18">
        <v>1.9612167494000001</v>
      </c>
      <c r="P255" s="19" t="s">
        <v>19</v>
      </c>
      <c r="Q255" s="14" t="s">
        <v>819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820</v>
      </c>
      <c r="D256" s="20" t="s">
        <v>821</v>
      </c>
      <c r="E256" s="16"/>
      <c r="F256" s="17">
        <v>124.35</v>
      </c>
      <c r="G256" s="17">
        <v>111.65</v>
      </c>
      <c r="H256" s="17">
        <v>98.95</v>
      </c>
      <c r="I256" s="17"/>
      <c r="J256" s="17">
        <v>136.9</v>
      </c>
      <c r="K256" s="17">
        <v>162.29</v>
      </c>
      <c r="L256" s="17">
        <v>203.39</v>
      </c>
      <c r="M256" s="17"/>
      <c r="N256" s="17">
        <v>50.107738996999998</v>
      </c>
      <c r="O256" s="36">
        <v>4.2182706694999998</v>
      </c>
      <c r="P256" s="20" t="s">
        <v>19</v>
      </c>
      <c r="Q256" s="15" t="s">
        <v>822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534</v>
      </c>
      <c r="D257" s="19" t="s">
        <v>535</v>
      </c>
      <c r="E257" s="16"/>
      <c r="F257" s="18">
        <v>126</v>
      </c>
      <c r="G257" s="18">
        <v>115.35</v>
      </c>
      <c r="H257" s="18">
        <v>104.71</v>
      </c>
      <c r="I257" s="17"/>
      <c r="J257" s="18">
        <v>130.80000000000001</v>
      </c>
      <c r="K257" s="18">
        <v>152.08000000000001</v>
      </c>
      <c r="L257" s="18">
        <v>186.52</v>
      </c>
      <c r="M257" s="18"/>
      <c r="N257" s="18">
        <v>34.022915550999997</v>
      </c>
      <c r="O257" s="18">
        <v>1.6337319293999999</v>
      </c>
      <c r="P257" s="19" t="s">
        <v>16</v>
      </c>
      <c r="Q257" s="14" t="s">
        <v>823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437</v>
      </c>
      <c r="D258" s="20" t="s">
        <v>438</v>
      </c>
      <c r="E258" s="16"/>
      <c r="F258" s="17">
        <v>184.01</v>
      </c>
      <c r="G258" s="17">
        <v>170.16</v>
      </c>
      <c r="H258" s="17">
        <v>156.32</v>
      </c>
      <c r="I258" s="17"/>
      <c r="J258" s="17">
        <v>188.74</v>
      </c>
      <c r="K258" s="17">
        <v>216.42</v>
      </c>
      <c r="L258" s="17">
        <v>261.20999999999998</v>
      </c>
      <c r="M258" s="17"/>
      <c r="N258" s="17">
        <v>36.214257371999999</v>
      </c>
      <c r="O258" s="36">
        <v>6.9180952549999999</v>
      </c>
      <c r="P258" s="20" t="s">
        <v>16</v>
      </c>
      <c r="Q258" s="15" t="s">
        <v>824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439</v>
      </c>
      <c r="D259" s="19" t="s">
        <v>440</v>
      </c>
      <c r="E259" s="16"/>
      <c r="F259" s="18">
        <v>47.1</v>
      </c>
      <c r="G259" s="18">
        <v>37.270000000000003</v>
      </c>
      <c r="H259" s="18">
        <v>27.45</v>
      </c>
      <c r="I259" s="17"/>
      <c r="J259" s="18">
        <v>74.19</v>
      </c>
      <c r="K259" s="18">
        <v>93.83</v>
      </c>
      <c r="L259" s="18">
        <v>125.62</v>
      </c>
      <c r="M259" s="18"/>
      <c r="N259" s="18">
        <v>53.240981599000001</v>
      </c>
      <c r="O259" s="18">
        <v>5.8211456778000006</v>
      </c>
      <c r="P259" s="19" t="s">
        <v>19</v>
      </c>
      <c r="Q259" s="14" t="s">
        <v>825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441</v>
      </c>
      <c r="D260" s="20" t="s">
        <v>442</v>
      </c>
      <c r="E260" s="16"/>
      <c r="F260" s="17">
        <v>107.13</v>
      </c>
      <c r="G260" s="17">
        <v>103.91</v>
      </c>
      <c r="H260" s="17">
        <v>100.69</v>
      </c>
      <c r="I260" s="17"/>
      <c r="J260" s="17">
        <v>114.97</v>
      </c>
      <c r="K260" s="17">
        <v>121.4</v>
      </c>
      <c r="L260" s="17">
        <v>131.81</v>
      </c>
      <c r="M260" s="17"/>
      <c r="N260" s="17">
        <v>54.455617369000002</v>
      </c>
      <c r="O260" s="36">
        <v>5.2657534822000001</v>
      </c>
      <c r="P260" s="20" t="s">
        <v>19</v>
      </c>
      <c r="Q260" s="15" t="s">
        <v>826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827</v>
      </c>
      <c r="D261" s="19" t="s">
        <v>828</v>
      </c>
      <c r="E261" s="16"/>
      <c r="F261" s="18">
        <v>33.71</v>
      </c>
      <c r="G261" s="18">
        <v>26</v>
      </c>
      <c r="H261" s="18">
        <v>18.29</v>
      </c>
      <c r="I261" s="17"/>
      <c r="J261" s="18">
        <v>54.25</v>
      </c>
      <c r="K261" s="18">
        <v>69.66</v>
      </c>
      <c r="L261" s="18">
        <v>94.61</v>
      </c>
      <c r="M261" s="18"/>
      <c r="N261" s="18">
        <v>54.657766613</v>
      </c>
      <c r="O261" s="18">
        <v>1.3738654343999999</v>
      </c>
      <c r="P261" s="19" t="s">
        <v>19</v>
      </c>
      <c r="Q261" s="14" t="s">
        <v>829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443</v>
      </c>
      <c r="D262" s="19" t="s">
        <v>444</v>
      </c>
      <c r="E262" s="16"/>
      <c r="F262" s="18">
        <v>94.09</v>
      </c>
      <c r="G262" s="18">
        <v>90.8</v>
      </c>
      <c r="H262" s="18">
        <v>87.52</v>
      </c>
      <c r="I262" s="17"/>
      <c r="J262" s="18">
        <v>102.35</v>
      </c>
      <c r="K262" s="18">
        <v>108.91</v>
      </c>
      <c r="L262" s="18">
        <v>119.54</v>
      </c>
      <c r="M262" s="18"/>
      <c r="N262" s="18">
        <v>57.904472980999998</v>
      </c>
      <c r="O262" s="18">
        <v>3.0120062333000002</v>
      </c>
      <c r="P262" s="19" t="s">
        <v>19</v>
      </c>
      <c r="Q262" s="14" t="s">
        <v>830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831</v>
      </c>
      <c r="D263" s="20" t="s">
        <v>832</v>
      </c>
      <c r="E263" s="16"/>
      <c r="F263" s="17">
        <v>42.82</v>
      </c>
      <c r="G263" s="17">
        <v>36.200000000000003</v>
      </c>
      <c r="H263" s="17">
        <v>29.58</v>
      </c>
      <c r="I263" s="17"/>
      <c r="J263" s="17">
        <v>45.75</v>
      </c>
      <c r="K263" s="17">
        <v>58.98</v>
      </c>
      <c r="L263" s="17">
        <v>80.39</v>
      </c>
      <c r="M263" s="17"/>
      <c r="N263" s="17">
        <v>33.287423199000003</v>
      </c>
      <c r="O263" s="36">
        <v>2.5474718556</v>
      </c>
      <c r="P263" s="20" t="s">
        <v>16</v>
      </c>
      <c r="Q263" s="15" t="s">
        <v>833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445</v>
      </c>
      <c r="D264" s="19" t="s">
        <v>446</v>
      </c>
      <c r="E264" s="16"/>
      <c r="F264" s="18">
        <v>52.7</v>
      </c>
      <c r="G264" s="18">
        <v>43.42</v>
      </c>
      <c r="H264" s="18">
        <v>34.15</v>
      </c>
      <c r="I264" s="17"/>
      <c r="J264" s="18">
        <v>57.17</v>
      </c>
      <c r="K264" s="18">
        <v>75.709999999999994</v>
      </c>
      <c r="L264" s="18">
        <v>105.71</v>
      </c>
      <c r="M264" s="18"/>
      <c r="N264" s="18">
        <v>43.722303463000003</v>
      </c>
      <c r="O264" s="18">
        <v>4.9724217222</v>
      </c>
      <c r="P264" s="19" t="s">
        <v>16</v>
      </c>
      <c r="Q264" s="14" t="s">
        <v>834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447</v>
      </c>
      <c r="D265" s="20" t="s">
        <v>448</v>
      </c>
      <c r="E265" s="16"/>
      <c r="F265" s="17">
        <v>42.9</v>
      </c>
      <c r="G265" s="17">
        <v>36.89</v>
      </c>
      <c r="H265" s="17">
        <v>30.89</v>
      </c>
      <c r="I265" s="17"/>
      <c r="J265" s="17">
        <v>46.33</v>
      </c>
      <c r="K265" s="17">
        <v>58.33</v>
      </c>
      <c r="L265" s="17">
        <v>77.75</v>
      </c>
      <c r="M265" s="17"/>
      <c r="N265" s="17">
        <v>37.163949332999998</v>
      </c>
      <c r="O265" s="36">
        <v>2.8432905261000001</v>
      </c>
      <c r="P265" s="20" t="s">
        <v>16</v>
      </c>
      <c r="Q265" s="15" t="s">
        <v>835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449</v>
      </c>
      <c r="D266" s="19" t="s">
        <v>450</v>
      </c>
      <c r="E266" s="16"/>
      <c r="F266" s="18">
        <v>84.23</v>
      </c>
      <c r="G266" s="18">
        <v>64.86</v>
      </c>
      <c r="H266" s="18">
        <v>45.49</v>
      </c>
      <c r="I266" s="17"/>
      <c r="J266" s="18">
        <v>136.35</v>
      </c>
      <c r="K266" s="18">
        <v>175.08</v>
      </c>
      <c r="L266" s="18">
        <v>237.76</v>
      </c>
      <c r="M266" s="18"/>
      <c r="N266" s="18">
        <v>54.978440792000001</v>
      </c>
      <c r="O266" s="18">
        <v>18.872897271999999</v>
      </c>
      <c r="P266" s="19" t="s">
        <v>19</v>
      </c>
      <c r="Q266" s="14" t="s">
        <v>836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451</v>
      </c>
      <c r="D267" s="20" t="s">
        <v>452</v>
      </c>
      <c r="E267" s="16"/>
      <c r="F267" s="17">
        <v>31.34</v>
      </c>
      <c r="G267" s="17">
        <v>20.85</v>
      </c>
      <c r="H267" s="17">
        <v>10.37</v>
      </c>
      <c r="I267" s="17"/>
      <c r="J267" s="17">
        <v>61</v>
      </c>
      <c r="K267" s="17">
        <v>81.96</v>
      </c>
      <c r="L267" s="17">
        <v>115.89</v>
      </c>
      <c r="M267" s="17"/>
      <c r="N267" s="17">
        <v>51.282042480999998</v>
      </c>
      <c r="O267" s="36">
        <v>12.898260106</v>
      </c>
      <c r="P267" s="20" t="s">
        <v>19</v>
      </c>
      <c r="Q267" s="15" t="s">
        <v>837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453</v>
      </c>
      <c r="D268" s="19" t="s">
        <v>454</v>
      </c>
      <c r="E268" s="16"/>
      <c r="F268" s="18">
        <v>49.06</v>
      </c>
      <c r="G268" s="18">
        <v>36.520000000000003</v>
      </c>
      <c r="H268" s="18">
        <v>23.98</v>
      </c>
      <c r="I268" s="17"/>
      <c r="J268" s="18">
        <v>83.64</v>
      </c>
      <c r="K268" s="18">
        <v>108.71</v>
      </c>
      <c r="L268" s="18">
        <v>149.28</v>
      </c>
      <c r="M268" s="18"/>
      <c r="N268" s="18">
        <v>53.386568406999999</v>
      </c>
      <c r="O268" s="18">
        <v>40.147400257000001</v>
      </c>
      <c r="P268" s="19" t="s">
        <v>19</v>
      </c>
      <c r="Q268" s="14" t="s">
        <v>838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536</v>
      </c>
      <c r="D269" s="20" t="s">
        <v>537</v>
      </c>
      <c r="E269" s="16"/>
      <c r="F269" s="17">
        <v>25.05</v>
      </c>
      <c r="G269" s="17">
        <v>22.81</v>
      </c>
      <c r="H269" s="17">
        <v>20.57</v>
      </c>
      <c r="I269" s="17"/>
      <c r="J269" s="17">
        <v>25.94</v>
      </c>
      <c r="K269" s="17">
        <v>30.41</v>
      </c>
      <c r="L269" s="17">
        <v>37.65</v>
      </c>
      <c r="M269" s="17"/>
      <c r="N269" s="17">
        <v>43.888486452000002</v>
      </c>
      <c r="O269" s="36">
        <v>1.5746489538999999</v>
      </c>
      <c r="P269" s="20" t="s">
        <v>16</v>
      </c>
      <c r="Q269" s="15" t="s">
        <v>839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840</v>
      </c>
      <c r="D270" s="19" t="s">
        <v>841</v>
      </c>
      <c r="E270" s="16"/>
      <c r="F270" s="18">
        <v>124.2</v>
      </c>
      <c r="G270" s="18">
        <v>112.94</v>
      </c>
      <c r="H270" s="18">
        <v>101.68</v>
      </c>
      <c r="I270" s="17"/>
      <c r="J270" s="18">
        <v>136.05000000000001</v>
      </c>
      <c r="K270" s="18">
        <v>158.56</v>
      </c>
      <c r="L270" s="18">
        <v>195</v>
      </c>
      <c r="M270" s="18"/>
      <c r="N270" s="18">
        <v>52.191763432000002</v>
      </c>
      <c r="O270" s="18">
        <v>1.1219104456</v>
      </c>
      <c r="P270" s="19" t="s">
        <v>19</v>
      </c>
      <c r="Q270" s="14" t="s">
        <v>842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455</v>
      </c>
      <c r="D271" s="20" t="s">
        <v>456</v>
      </c>
      <c r="E271" s="16"/>
      <c r="F271" s="17">
        <v>62.6</v>
      </c>
      <c r="G271" s="17">
        <v>48.32</v>
      </c>
      <c r="H271" s="17">
        <v>34.049999999999997</v>
      </c>
      <c r="I271" s="17"/>
      <c r="J271" s="17">
        <v>101.11</v>
      </c>
      <c r="K271" s="17">
        <v>129.65</v>
      </c>
      <c r="L271" s="17">
        <v>175.84</v>
      </c>
      <c r="M271" s="17"/>
      <c r="N271" s="17">
        <v>54.635926625000003</v>
      </c>
      <c r="O271" s="36">
        <v>4.4279100611000004</v>
      </c>
      <c r="P271" s="20" t="s">
        <v>19</v>
      </c>
      <c r="Q271" s="15" t="s">
        <v>843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520</v>
      </c>
      <c r="D272" s="19" t="s">
        <v>521</v>
      </c>
      <c r="E272" s="16"/>
      <c r="F272" s="18">
        <v>101.73</v>
      </c>
      <c r="G272" s="18">
        <v>99.02</v>
      </c>
      <c r="H272" s="18">
        <v>96.32</v>
      </c>
      <c r="I272" s="17"/>
      <c r="J272" s="18">
        <v>108.65</v>
      </c>
      <c r="K272" s="18">
        <v>114.05</v>
      </c>
      <c r="L272" s="18">
        <v>122.79</v>
      </c>
      <c r="M272" s="18"/>
      <c r="N272" s="18">
        <v>58.295909938000001</v>
      </c>
      <c r="O272" s="18">
        <v>2.4542929306000003</v>
      </c>
      <c r="P272" s="19" t="s">
        <v>19</v>
      </c>
      <c r="Q272" s="14" t="s">
        <v>844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457</v>
      </c>
      <c r="D273" s="20" t="s">
        <v>458</v>
      </c>
      <c r="E273" s="16"/>
      <c r="F273" s="17">
        <v>134.94999999999999</v>
      </c>
      <c r="G273" s="17">
        <v>129.27000000000001</v>
      </c>
      <c r="H273" s="17">
        <v>123.59</v>
      </c>
      <c r="I273" s="17"/>
      <c r="J273" s="17">
        <v>137.78</v>
      </c>
      <c r="K273" s="17">
        <v>149.13</v>
      </c>
      <c r="L273" s="17">
        <v>167.51</v>
      </c>
      <c r="M273" s="17"/>
      <c r="N273" s="17">
        <v>37.758798972000001</v>
      </c>
      <c r="O273" s="36">
        <v>5.7840146500000005</v>
      </c>
      <c r="P273" s="20" t="s">
        <v>16</v>
      </c>
      <c r="Q273" s="15" t="s">
        <v>845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538</v>
      </c>
      <c r="D274" s="19" t="s">
        <v>539</v>
      </c>
      <c r="E274" s="16"/>
      <c r="F274" s="18">
        <v>107.33</v>
      </c>
      <c r="G274" s="18">
        <v>103.63</v>
      </c>
      <c r="H274" s="18">
        <v>99.94</v>
      </c>
      <c r="I274" s="17"/>
      <c r="J274" s="18">
        <v>117.45</v>
      </c>
      <c r="K274" s="18">
        <v>124.83</v>
      </c>
      <c r="L274" s="18">
        <v>136.78</v>
      </c>
      <c r="M274" s="18"/>
      <c r="N274" s="18">
        <v>53.025467446</v>
      </c>
      <c r="O274" s="18">
        <v>2.0900162656000001</v>
      </c>
      <c r="P274" s="19" t="s">
        <v>19</v>
      </c>
      <c r="Q274" s="14" t="s">
        <v>846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847</v>
      </c>
      <c r="D275" s="20" t="s">
        <v>848</v>
      </c>
      <c r="E275" s="16"/>
      <c r="F275" s="17">
        <v>123.47</v>
      </c>
      <c r="G275" s="17">
        <v>114.7</v>
      </c>
      <c r="H275" s="17">
        <v>105.93</v>
      </c>
      <c r="I275" s="17"/>
      <c r="J275" s="17">
        <v>127.88</v>
      </c>
      <c r="K275" s="17">
        <v>145.41</v>
      </c>
      <c r="L275" s="17">
        <v>173.79</v>
      </c>
      <c r="M275" s="17"/>
      <c r="N275" s="17">
        <v>42.13910697</v>
      </c>
      <c r="O275" s="36">
        <v>6.4059855917000004</v>
      </c>
      <c r="P275" s="20" t="s">
        <v>16</v>
      </c>
      <c r="Q275" s="15" t="s">
        <v>849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459</v>
      </c>
      <c r="D276" s="19" t="s">
        <v>460</v>
      </c>
      <c r="E276" s="16"/>
      <c r="F276" s="18">
        <v>70.37</v>
      </c>
      <c r="G276" s="18">
        <v>54.31</v>
      </c>
      <c r="H276" s="18">
        <v>38.25</v>
      </c>
      <c r="I276" s="17"/>
      <c r="J276" s="18">
        <v>113.3</v>
      </c>
      <c r="K276" s="18">
        <v>145.41</v>
      </c>
      <c r="L276" s="18">
        <v>197.38</v>
      </c>
      <c r="M276" s="18"/>
      <c r="N276" s="18">
        <v>58.001127537000002</v>
      </c>
      <c r="O276" s="18">
        <v>2.4559991732999999</v>
      </c>
      <c r="P276" s="19" t="s">
        <v>19</v>
      </c>
      <c r="Q276" s="14" t="s">
        <v>850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461</v>
      </c>
      <c r="D277" s="20" t="s">
        <v>462</v>
      </c>
      <c r="E277" s="16"/>
      <c r="F277" s="17">
        <v>176.41</v>
      </c>
      <c r="G277" s="17">
        <v>163.07</v>
      </c>
      <c r="H277" s="17">
        <v>149.72999999999999</v>
      </c>
      <c r="I277" s="17"/>
      <c r="J277" s="17">
        <v>181.17</v>
      </c>
      <c r="K277" s="17">
        <v>207.84</v>
      </c>
      <c r="L277" s="17">
        <v>251.01</v>
      </c>
      <c r="M277" s="17"/>
      <c r="N277" s="17">
        <v>35.647346839999997</v>
      </c>
      <c r="O277" s="36">
        <v>1137.6109879999999</v>
      </c>
      <c r="P277" s="20" t="s">
        <v>16</v>
      </c>
      <c r="Q277" s="15" t="s">
        <v>851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540</v>
      </c>
      <c r="D278" s="19" t="s">
        <v>541</v>
      </c>
      <c r="E278" s="16"/>
      <c r="F278" s="18">
        <v>146.69999999999999</v>
      </c>
      <c r="G278" s="18">
        <v>138.06</v>
      </c>
      <c r="H278" s="18">
        <v>129.41999999999999</v>
      </c>
      <c r="I278" s="17"/>
      <c r="J278" s="18">
        <v>149.72</v>
      </c>
      <c r="K278" s="18">
        <v>166.99</v>
      </c>
      <c r="L278" s="18">
        <v>194.94</v>
      </c>
      <c r="M278" s="18"/>
      <c r="N278" s="18">
        <v>36.339857492999997</v>
      </c>
      <c r="O278" s="18">
        <v>2.6877274988999997</v>
      </c>
      <c r="P278" s="19" t="s">
        <v>16</v>
      </c>
      <c r="Q278" s="14" t="s">
        <v>852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542</v>
      </c>
      <c r="D279" s="20" t="s">
        <v>543</v>
      </c>
      <c r="E279" s="16"/>
      <c r="F279" s="17">
        <v>137.08000000000001</v>
      </c>
      <c r="G279" s="17">
        <v>130.21</v>
      </c>
      <c r="H279" s="17">
        <v>123.35</v>
      </c>
      <c r="I279" s="17"/>
      <c r="J279" s="17">
        <v>139.76</v>
      </c>
      <c r="K279" s="17">
        <v>153.47999999999999</v>
      </c>
      <c r="L279" s="17">
        <v>175.69</v>
      </c>
      <c r="M279" s="17"/>
      <c r="N279" s="17">
        <v>37.085619024000003</v>
      </c>
      <c r="O279" s="36">
        <v>2.1101120039000003</v>
      </c>
      <c r="P279" s="20" t="s">
        <v>16</v>
      </c>
      <c r="Q279" s="15" t="s">
        <v>853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500</v>
      </c>
      <c r="D280" s="19" t="s">
        <v>501</v>
      </c>
      <c r="E280" s="16"/>
      <c r="F280" s="18">
        <v>124.97</v>
      </c>
      <c r="G280" s="18">
        <v>113.92</v>
      </c>
      <c r="H280" s="18">
        <v>102.87</v>
      </c>
      <c r="I280" s="17"/>
      <c r="J280" s="18">
        <v>135.57</v>
      </c>
      <c r="K280" s="18">
        <v>157.66</v>
      </c>
      <c r="L280" s="18">
        <v>193.41</v>
      </c>
      <c r="M280" s="18"/>
      <c r="N280" s="18">
        <v>49.578245246000002</v>
      </c>
      <c r="O280" s="18">
        <v>24.248461410000001</v>
      </c>
      <c r="P280" s="19" t="s">
        <v>19</v>
      </c>
      <c r="Q280" s="14" t="s">
        <v>854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544</v>
      </c>
      <c r="D281" s="20" t="s">
        <v>545</v>
      </c>
      <c r="E281" s="16"/>
      <c r="F281" s="17">
        <v>74.7</v>
      </c>
      <c r="G281" s="17">
        <v>71.150000000000006</v>
      </c>
      <c r="H281" s="17">
        <v>67.599999999999994</v>
      </c>
      <c r="I281" s="17"/>
      <c r="J281" s="17">
        <v>76.22</v>
      </c>
      <c r="K281" s="17">
        <v>83.31</v>
      </c>
      <c r="L281" s="17">
        <v>94.8</v>
      </c>
      <c r="M281" s="17"/>
      <c r="N281" s="17">
        <v>35.81904308</v>
      </c>
      <c r="O281" s="36">
        <v>5.3035829456000005</v>
      </c>
      <c r="P281" s="20" t="s">
        <v>16</v>
      </c>
      <c r="Q281" s="15" t="s">
        <v>855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506</v>
      </c>
      <c r="D282" s="19" t="s">
        <v>507</v>
      </c>
      <c r="E282" s="16"/>
      <c r="F282" s="18">
        <v>49.87</v>
      </c>
      <c r="G282" s="18">
        <v>47.35</v>
      </c>
      <c r="H282" s="18">
        <v>44.84</v>
      </c>
      <c r="I282" s="17"/>
      <c r="J282" s="18">
        <v>51.4</v>
      </c>
      <c r="K282" s="18">
        <v>56.42</v>
      </c>
      <c r="L282" s="18">
        <v>64.55</v>
      </c>
      <c r="M282" s="18"/>
      <c r="N282" s="18">
        <v>38.048742120999997</v>
      </c>
      <c r="O282" s="18">
        <v>12.26946532</v>
      </c>
      <c r="P282" s="19" t="s">
        <v>16</v>
      </c>
      <c r="Q282" s="14" t="s">
        <v>856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546</v>
      </c>
      <c r="D283" s="20" t="s">
        <v>547</v>
      </c>
      <c r="E283" s="16"/>
      <c r="F283" s="17">
        <v>80.709999999999994</v>
      </c>
      <c r="G283" s="17">
        <v>68.06</v>
      </c>
      <c r="H283" s="17">
        <v>55.42</v>
      </c>
      <c r="I283" s="17"/>
      <c r="J283" s="17">
        <v>88.87</v>
      </c>
      <c r="K283" s="17">
        <v>114.15</v>
      </c>
      <c r="L283" s="17">
        <v>155.07</v>
      </c>
      <c r="M283" s="17"/>
      <c r="N283" s="17">
        <v>35.740232353000003</v>
      </c>
      <c r="O283" s="36">
        <v>2.7359036328000004</v>
      </c>
      <c r="P283" s="20" t="s">
        <v>16</v>
      </c>
      <c r="Q283" s="15" t="s">
        <v>857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463</v>
      </c>
      <c r="D284" s="19" t="s">
        <v>464</v>
      </c>
      <c r="E284" s="16"/>
      <c r="F284" s="18">
        <v>400.88</v>
      </c>
      <c r="G284" s="18">
        <v>388.86</v>
      </c>
      <c r="H284" s="18">
        <v>376.85</v>
      </c>
      <c r="I284" s="17"/>
      <c r="J284" s="18">
        <v>433.61</v>
      </c>
      <c r="K284" s="18">
        <v>457.63</v>
      </c>
      <c r="L284" s="18">
        <v>496.5</v>
      </c>
      <c r="M284" s="18"/>
      <c r="N284" s="18">
        <v>54.551449257000002</v>
      </c>
      <c r="O284" s="18">
        <v>62.344179635000003</v>
      </c>
      <c r="P284" s="19" t="s">
        <v>19</v>
      </c>
      <c r="Q284" s="14" t="s">
        <v>858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465</v>
      </c>
      <c r="D285" s="20" t="s">
        <v>466</v>
      </c>
      <c r="E285" s="16"/>
      <c r="F285" s="17">
        <v>128.91999999999999</v>
      </c>
      <c r="G285" s="17">
        <v>93.77</v>
      </c>
      <c r="H285" s="17">
        <v>58.62</v>
      </c>
      <c r="I285" s="17"/>
      <c r="J285" s="17">
        <v>132.52000000000001</v>
      </c>
      <c r="K285" s="17">
        <v>202.81</v>
      </c>
      <c r="L285" s="17">
        <v>316.56</v>
      </c>
      <c r="M285" s="17"/>
      <c r="N285" s="17">
        <v>44.718213665999997</v>
      </c>
      <c r="O285" s="36">
        <v>42.095347748999998</v>
      </c>
      <c r="P285" s="20" t="s">
        <v>16</v>
      </c>
      <c r="Q285" s="15" t="s">
        <v>859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467</v>
      </c>
      <c r="D286" s="19" t="s">
        <v>468</v>
      </c>
      <c r="E286" s="16"/>
      <c r="F286" s="18">
        <v>119.02</v>
      </c>
      <c r="G286" s="18">
        <v>112.32</v>
      </c>
      <c r="H286" s="18">
        <v>105.62</v>
      </c>
      <c r="I286" s="17"/>
      <c r="J286" s="18">
        <v>122.35</v>
      </c>
      <c r="K286" s="18">
        <v>135.74</v>
      </c>
      <c r="L286" s="18">
        <v>157.41999999999999</v>
      </c>
      <c r="M286" s="18"/>
      <c r="N286" s="18">
        <v>34.484172252999997</v>
      </c>
      <c r="O286" s="18">
        <v>247.40573454</v>
      </c>
      <c r="P286" s="19" t="s">
        <v>16</v>
      </c>
      <c r="Q286" s="14" t="s">
        <v>860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861</v>
      </c>
      <c r="D287" s="20" t="s">
        <v>862</v>
      </c>
      <c r="E287" s="16"/>
      <c r="F287" s="17">
        <v>103.65</v>
      </c>
      <c r="G287" s="17">
        <v>94.63</v>
      </c>
      <c r="H287" s="17">
        <v>85.61</v>
      </c>
      <c r="I287" s="17"/>
      <c r="J287" s="17">
        <v>111.58</v>
      </c>
      <c r="K287" s="17">
        <v>129.61000000000001</v>
      </c>
      <c r="L287" s="17">
        <v>158.78</v>
      </c>
      <c r="M287" s="17"/>
      <c r="N287" s="17">
        <v>72.668301318999994</v>
      </c>
      <c r="O287" s="36">
        <v>1.3225519721999999</v>
      </c>
      <c r="P287" s="20" t="s">
        <v>19</v>
      </c>
      <c r="Q287" s="15" t="s">
        <v>863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508</v>
      </c>
      <c r="D288" s="19" t="s">
        <v>509</v>
      </c>
      <c r="E288" s="16"/>
      <c r="F288" s="18">
        <v>64.53</v>
      </c>
      <c r="G288" s="18">
        <v>60.09</v>
      </c>
      <c r="H288" s="18">
        <v>55.65</v>
      </c>
      <c r="I288" s="17"/>
      <c r="J288" s="18">
        <v>66.2</v>
      </c>
      <c r="K288" s="18">
        <v>75.069999999999993</v>
      </c>
      <c r="L288" s="18">
        <v>89.42</v>
      </c>
      <c r="M288" s="18"/>
      <c r="N288" s="18">
        <v>35.189983208999998</v>
      </c>
      <c r="O288" s="18">
        <v>1.8442680278000001</v>
      </c>
      <c r="P288" s="19" t="s">
        <v>16</v>
      </c>
      <c r="Q288" s="14" t="s">
        <v>864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469</v>
      </c>
      <c r="D289" s="19" t="s">
        <v>470</v>
      </c>
      <c r="E289" s="16"/>
      <c r="F289" s="18">
        <v>185.23</v>
      </c>
      <c r="G289" s="18">
        <v>171.23</v>
      </c>
      <c r="H289" s="18">
        <v>157.22999999999999</v>
      </c>
      <c r="I289" s="17"/>
      <c r="J289" s="18">
        <v>190.34</v>
      </c>
      <c r="K289" s="18">
        <v>218.33</v>
      </c>
      <c r="L289" s="18">
        <v>263.63</v>
      </c>
      <c r="M289" s="18"/>
      <c r="N289" s="18">
        <v>36.274784007000001</v>
      </c>
      <c r="O289" s="18">
        <v>169.92711072</v>
      </c>
      <c r="P289" s="19" t="s">
        <v>16</v>
      </c>
      <c r="Q289" s="14" t="s">
        <v>865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471</v>
      </c>
      <c r="D290" s="20" t="s">
        <v>472</v>
      </c>
      <c r="E290" s="16"/>
      <c r="F290" s="17">
        <v>128.77000000000001</v>
      </c>
      <c r="G290" s="17">
        <v>119.86</v>
      </c>
      <c r="H290" s="17">
        <v>110.95</v>
      </c>
      <c r="I290" s="17"/>
      <c r="J290" s="17">
        <v>131.97999999999999</v>
      </c>
      <c r="K290" s="17">
        <v>149.79</v>
      </c>
      <c r="L290" s="17">
        <v>178.61</v>
      </c>
      <c r="M290" s="17"/>
      <c r="N290" s="17">
        <v>36.309503956999997</v>
      </c>
      <c r="O290" s="36">
        <v>13.952364121</v>
      </c>
      <c r="P290" s="20" t="s">
        <v>16</v>
      </c>
      <c r="Q290" s="15" t="s">
        <v>866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510</v>
      </c>
      <c r="D291" s="19" t="s">
        <v>511</v>
      </c>
      <c r="E291" s="16"/>
      <c r="F291" s="18">
        <v>187.66</v>
      </c>
      <c r="G291" s="18">
        <v>172.58</v>
      </c>
      <c r="H291" s="18">
        <v>157.5</v>
      </c>
      <c r="I291" s="17"/>
      <c r="J291" s="18">
        <v>196.49</v>
      </c>
      <c r="K291" s="18">
        <v>226.64</v>
      </c>
      <c r="L291" s="18">
        <v>275.43</v>
      </c>
      <c r="M291" s="18"/>
      <c r="N291" s="18">
        <v>36.242670562999997</v>
      </c>
      <c r="O291" s="18">
        <v>6.5764014805999995</v>
      </c>
      <c r="P291" s="19" t="s">
        <v>16</v>
      </c>
      <c r="Q291" s="14" t="s">
        <v>867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868</v>
      </c>
      <c r="D292" s="20" t="s">
        <v>869</v>
      </c>
      <c r="E292" s="16"/>
      <c r="F292" s="17">
        <v>63.95</v>
      </c>
      <c r="G292" s="17">
        <v>58.86</v>
      </c>
      <c r="H292" s="17">
        <v>53.77</v>
      </c>
      <c r="I292" s="17"/>
      <c r="J292" s="17">
        <v>65.86</v>
      </c>
      <c r="K292" s="17">
        <v>76.03</v>
      </c>
      <c r="L292" s="17">
        <v>92.5</v>
      </c>
      <c r="M292" s="17"/>
      <c r="N292" s="17">
        <v>31.69274837</v>
      </c>
      <c r="O292" s="36">
        <v>1.4163166866999999</v>
      </c>
      <c r="P292" s="20" t="s">
        <v>16</v>
      </c>
      <c r="Q292" s="15" t="s">
        <v>870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473</v>
      </c>
      <c r="D293" s="19" t="s">
        <v>474</v>
      </c>
      <c r="E293" s="16"/>
      <c r="F293" s="18">
        <v>63.51</v>
      </c>
      <c r="G293" s="18">
        <v>61.35</v>
      </c>
      <c r="H293" s="18">
        <v>59.2</v>
      </c>
      <c r="I293" s="17"/>
      <c r="J293" s="18">
        <v>66.2</v>
      </c>
      <c r="K293" s="18">
        <v>70.5</v>
      </c>
      <c r="L293" s="18">
        <v>77.459999999999994</v>
      </c>
      <c r="M293" s="18"/>
      <c r="N293" s="18">
        <v>44.856087027000001</v>
      </c>
      <c r="O293" s="18">
        <v>7.8017373872000002</v>
      </c>
      <c r="P293" s="19" t="s">
        <v>16</v>
      </c>
      <c r="Q293" s="14" t="s">
        <v>871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475</v>
      </c>
      <c r="D294" s="20" t="s">
        <v>476</v>
      </c>
      <c r="E294" s="16"/>
      <c r="F294" s="17">
        <v>48.76</v>
      </c>
      <c r="G294" s="17">
        <v>47.15</v>
      </c>
      <c r="H294" s="17">
        <v>45.55</v>
      </c>
      <c r="I294" s="17"/>
      <c r="J294" s="17">
        <v>52.95</v>
      </c>
      <c r="K294" s="17">
        <v>56.15</v>
      </c>
      <c r="L294" s="17">
        <v>61.33</v>
      </c>
      <c r="M294" s="17"/>
      <c r="N294" s="17">
        <v>53.932082993999998</v>
      </c>
      <c r="O294" s="36">
        <v>5.3556640217</v>
      </c>
      <c r="P294" s="20" t="s">
        <v>19</v>
      </c>
      <c r="Q294" s="15" t="s">
        <v>872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477</v>
      </c>
      <c r="D295" s="19" t="s">
        <v>478</v>
      </c>
      <c r="E295" s="16"/>
      <c r="F295" s="18">
        <v>101.25</v>
      </c>
      <c r="G295" s="18">
        <v>93.07</v>
      </c>
      <c r="H295" s="18">
        <v>84.9</v>
      </c>
      <c r="I295" s="17"/>
      <c r="J295" s="18">
        <v>120.24</v>
      </c>
      <c r="K295" s="18">
        <v>136.58000000000001</v>
      </c>
      <c r="L295" s="18">
        <v>163.03</v>
      </c>
      <c r="M295" s="18"/>
      <c r="N295" s="18">
        <v>67.606404732000001</v>
      </c>
      <c r="O295" s="18">
        <v>15.468844161000002</v>
      </c>
      <c r="P295" s="19" t="s">
        <v>19</v>
      </c>
      <c r="Q295" s="14" t="s">
        <v>873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874</v>
      </c>
      <c r="D296" s="20" t="s">
        <v>875</v>
      </c>
      <c r="E296" s="16"/>
      <c r="F296" s="17">
        <v>155.09</v>
      </c>
      <c r="G296" s="17">
        <v>145.38999999999999</v>
      </c>
      <c r="H296" s="17">
        <v>135.69999999999999</v>
      </c>
      <c r="I296" s="17"/>
      <c r="J296" s="17">
        <v>160</v>
      </c>
      <c r="K296" s="17">
        <v>179.38</v>
      </c>
      <c r="L296" s="17">
        <v>210.74</v>
      </c>
      <c r="M296" s="17"/>
      <c r="N296" s="17">
        <v>33.670220147000002</v>
      </c>
      <c r="O296" s="36">
        <v>1.1130069072</v>
      </c>
      <c r="P296" s="20" t="s">
        <v>16</v>
      </c>
      <c r="Q296" s="15" t="s">
        <v>876</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479</v>
      </c>
      <c r="D297" s="19" t="s">
        <v>480</v>
      </c>
      <c r="E297" s="16"/>
      <c r="F297" s="18">
        <v>127.27</v>
      </c>
      <c r="G297" s="18">
        <v>119.58</v>
      </c>
      <c r="H297" s="18">
        <v>111.89</v>
      </c>
      <c r="I297" s="17"/>
      <c r="J297" s="18">
        <v>131.24</v>
      </c>
      <c r="K297" s="18">
        <v>146.61000000000001</v>
      </c>
      <c r="L297" s="18">
        <v>171.49</v>
      </c>
      <c r="M297" s="18"/>
      <c r="N297" s="18">
        <v>32.407291213999997</v>
      </c>
      <c r="O297" s="18">
        <v>2.7696564594000002</v>
      </c>
      <c r="P297" s="19" t="s">
        <v>16</v>
      </c>
      <c r="Q297" s="14" t="s">
        <v>877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512</v>
      </c>
      <c r="D298" s="20" t="s">
        <v>513</v>
      </c>
      <c r="E298" s="16"/>
      <c r="F298" s="17">
        <v>98.45</v>
      </c>
      <c r="G298" s="17">
        <v>92.91</v>
      </c>
      <c r="H298" s="17">
        <v>87.38</v>
      </c>
      <c r="I298" s="17"/>
      <c r="J298" s="17">
        <v>101.37</v>
      </c>
      <c r="K298" s="17">
        <v>112.43</v>
      </c>
      <c r="L298" s="17">
        <v>130.34</v>
      </c>
      <c r="M298" s="17"/>
      <c r="N298" s="17">
        <v>35.134316607999999</v>
      </c>
      <c r="O298" s="36">
        <v>3.1211016911000002</v>
      </c>
      <c r="P298" s="20" t="s">
        <v>16</v>
      </c>
      <c r="Q298" s="15" t="s">
        <v>878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548</v>
      </c>
      <c r="D299" s="19" t="s">
        <v>549</v>
      </c>
      <c r="E299" s="16"/>
      <c r="F299" s="18">
        <v>140.03</v>
      </c>
      <c r="G299" s="18">
        <v>129.79</v>
      </c>
      <c r="H299" s="18">
        <v>119.55</v>
      </c>
      <c r="I299" s="17"/>
      <c r="J299" s="18">
        <v>143.1</v>
      </c>
      <c r="K299" s="18">
        <v>163.57</v>
      </c>
      <c r="L299" s="18">
        <v>196.7</v>
      </c>
      <c r="M299" s="18"/>
      <c r="N299" s="18">
        <v>39.107708830999997</v>
      </c>
      <c r="O299" s="18">
        <v>1.4100416488999998</v>
      </c>
      <c r="P299" s="19" t="s">
        <v>16</v>
      </c>
      <c r="Q299" s="14" t="s">
        <v>879</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550</v>
      </c>
      <c r="D300" s="20" t="s">
        <v>551</v>
      </c>
      <c r="E300" s="16"/>
      <c r="F300" s="17">
        <v>321.02</v>
      </c>
      <c r="G300" s="17">
        <v>296.11</v>
      </c>
      <c r="H300" s="17">
        <v>271.2</v>
      </c>
      <c r="I300" s="17"/>
      <c r="J300" s="17">
        <v>331.1</v>
      </c>
      <c r="K300" s="17">
        <v>380.91</v>
      </c>
      <c r="L300" s="17">
        <v>461.52</v>
      </c>
      <c r="M300" s="17"/>
      <c r="N300" s="17">
        <v>36.472596336999999</v>
      </c>
      <c r="O300" s="36">
        <v>7.2661605038999992</v>
      </c>
      <c r="P300" s="20" t="s">
        <v>16</v>
      </c>
      <c r="Q300" s="15" t="s">
        <v>880</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481</v>
      </c>
      <c r="D301" s="19" t="s">
        <v>482</v>
      </c>
      <c r="E301" s="16"/>
      <c r="F301" s="18">
        <v>22.52</v>
      </c>
      <c r="G301" s="18">
        <v>17.39</v>
      </c>
      <c r="H301" s="18">
        <v>12.27</v>
      </c>
      <c r="I301" s="17"/>
      <c r="J301" s="18">
        <v>36.409999999999997</v>
      </c>
      <c r="K301" s="18">
        <v>46.65</v>
      </c>
      <c r="L301" s="18">
        <v>63.23</v>
      </c>
      <c r="M301" s="18"/>
      <c r="N301" s="18">
        <v>54.846283208999999</v>
      </c>
      <c r="O301" s="18">
        <v>8.1958773961000002</v>
      </c>
      <c r="P301" s="19" t="s">
        <v>19</v>
      </c>
      <c r="Q301" s="14" t="s">
        <v>881</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562</v>
      </c>
      <c r="D302" s="20" t="s">
        <v>563</v>
      </c>
      <c r="E302" s="16"/>
      <c r="F302" s="17">
        <v>5.69</v>
      </c>
      <c r="G302" s="17">
        <v>3.26</v>
      </c>
      <c r="H302" s="17">
        <v>0.83</v>
      </c>
      <c r="I302" s="17"/>
      <c r="J302" s="17">
        <v>12.65</v>
      </c>
      <c r="K302" s="17">
        <v>17.5</v>
      </c>
      <c r="L302" s="17">
        <v>25.35</v>
      </c>
      <c r="M302" s="17"/>
      <c r="N302" s="17">
        <v>51.895395434000001</v>
      </c>
      <c r="O302" s="36">
        <v>1.7936241178000001</v>
      </c>
      <c r="P302" s="20" t="s">
        <v>19</v>
      </c>
      <c r="Q302" s="15" t="s">
        <v>882</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564</v>
      </c>
      <c r="D303" s="19" t="s">
        <v>565</v>
      </c>
      <c r="E303" s="16"/>
      <c r="F303" s="18">
        <v>7.71</v>
      </c>
      <c r="G303" s="18">
        <v>5.15</v>
      </c>
      <c r="H303" s="18">
        <v>2.59</v>
      </c>
      <c r="I303" s="17"/>
      <c r="J303" s="18">
        <v>14.95</v>
      </c>
      <c r="K303" s="18">
        <v>20.059999999999999</v>
      </c>
      <c r="L303" s="18">
        <v>28.34</v>
      </c>
      <c r="M303" s="18"/>
      <c r="N303" s="18">
        <v>51.688489601000001</v>
      </c>
      <c r="O303" s="18">
        <v>1.63969963</v>
      </c>
      <c r="P303" s="19" t="s">
        <v>19</v>
      </c>
      <c r="Q303" s="14" t="s">
        <v>883</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483</v>
      </c>
      <c r="D304" s="20" t="s">
        <v>484</v>
      </c>
      <c r="E304" s="16"/>
      <c r="F304" s="17">
        <v>12.94</v>
      </c>
      <c r="G304" s="17">
        <v>7.46</v>
      </c>
      <c r="H304" s="17">
        <v>1.98</v>
      </c>
      <c r="I304" s="17"/>
      <c r="J304" s="17">
        <v>28.7</v>
      </c>
      <c r="K304" s="17">
        <v>39.65</v>
      </c>
      <c r="L304" s="17">
        <v>57.38</v>
      </c>
      <c r="M304" s="17"/>
      <c r="N304" s="17">
        <v>51.998675691000003</v>
      </c>
      <c r="O304" s="36">
        <v>1.7828662799999999</v>
      </c>
      <c r="P304" s="20" t="s">
        <v>19</v>
      </c>
      <c r="Q304" s="15" t="s">
        <v>884</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485</v>
      </c>
      <c r="D305" s="19" t="s">
        <v>486</v>
      </c>
      <c r="E305" s="16"/>
      <c r="F305" s="18">
        <v>15.71</v>
      </c>
      <c r="G305" s="18">
        <v>15.17</v>
      </c>
      <c r="H305" s="18">
        <v>14.63</v>
      </c>
      <c r="I305" s="17"/>
      <c r="J305" s="18">
        <v>16.059999999999999</v>
      </c>
      <c r="K305" s="18">
        <v>17.13</v>
      </c>
      <c r="L305" s="18">
        <v>18.87</v>
      </c>
      <c r="M305" s="18"/>
      <c r="N305" s="18">
        <v>38.166262682999999</v>
      </c>
      <c r="O305" s="18">
        <v>1.9021634066999999</v>
      </c>
      <c r="P305" s="19" t="s">
        <v>16</v>
      </c>
      <c r="Q305" s="14" t="s">
        <v>885</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487</v>
      </c>
      <c r="D306" s="20" t="s">
        <v>488</v>
      </c>
      <c r="E306" s="16"/>
      <c r="F306" s="17">
        <v>7.6</v>
      </c>
      <c r="G306" s="17">
        <v>7.18</v>
      </c>
      <c r="H306" s="17">
        <v>6.76</v>
      </c>
      <c r="I306" s="17"/>
      <c r="J306" s="17">
        <v>7.69</v>
      </c>
      <c r="K306" s="17">
        <v>8.52</v>
      </c>
      <c r="L306" s="17">
        <v>9.8699999999999992</v>
      </c>
      <c r="M306" s="17"/>
      <c r="N306" s="17">
        <v>13.025175049</v>
      </c>
      <c r="O306" s="36">
        <v>2.4979538867</v>
      </c>
      <c r="P306" s="20" t="s">
        <v>16</v>
      </c>
      <c r="Q306" s="15" t="s">
        <v>886</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489</v>
      </c>
      <c r="D307" s="19" t="s">
        <v>490</v>
      </c>
      <c r="E307" s="16"/>
      <c r="F307" s="18" t="s">
        <v>38</v>
      </c>
      <c r="G307" s="18" t="s">
        <v>38</v>
      </c>
      <c r="H307" s="18" t="s">
        <v>38</v>
      </c>
      <c r="I307" s="17"/>
      <c r="J307" s="18" t="s">
        <v>38</v>
      </c>
      <c r="K307" s="18" t="s">
        <v>38</v>
      </c>
      <c r="L307" s="18" t="s">
        <v>38</v>
      </c>
      <c r="M307" s="18"/>
      <c r="N307" s="18" t="s">
        <v>38</v>
      </c>
      <c r="O307" s="18" t="s">
        <v>38</v>
      </c>
      <c r="P307" s="19" t="s">
        <v>38</v>
      </c>
      <c r="Q307" s="14" t="s">
        <v>39</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491</v>
      </c>
      <c r="D308" s="20" t="s">
        <v>492</v>
      </c>
      <c r="E308" s="16"/>
      <c r="F308" s="17">
        <v>18.41</v>
      </c>
      <c r="G308" s="17">
        <v>16.97</v>
      </c>
      <c r="H308" s="17">
        <v>15.54</v>
      </c>
      <c r="I308" s="17"/>
      <c r="J308" s="17">
        <v>18.95</v>
      </c>
      <c r="K308" s="17">
        <v>21.81</v>
      </c>
      <c r="L308" s="17">
        <v>26.45</v>
      </c>
      <c r="M308" s="17"/>
      <c r="N308" s="17">
        <v>36.678774375000003</v>
      </c>
      <c r="O308" s="36">
        <v>10.080423562</v>
      </c>
      <c r="P308" s="20" t="s">
        <v>16</v>
      </c>
      <c r="Q308" s="15" t="s">
        <v>887</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493</v>
      </c>
      <c r="D309" s="19" t="s">
        <v>494</v>
      </c>
      <c r="E309" s="16"/>
      <c r="F309" s="18">
        <v>18.14</v>
      </c>
      <c r="G309" s="18">
        <v>17.43</v>
      </c>
      <c r="H309" s="18">
        <v>16.73</v>
      </c>
      <c r="I309" s="17"/>
      <c r="J309" s="18">
        <v>19.96</v>
      </c>
      <c r="K309" s="18">
        <v>21.36</v>
      </c>
      <c r="L309" s="18">
        <v>23.63</v>
      </c>
      <c r="M309" s="18"/>
      <c r="N309" s="18">
        <v>58.837808793000001</v>
      </c>
      <c r="O309" s="18">
        <v>11.872196734999999</v>
      </c>
      <c r="P309" s="19" t="s">
        <v>19</v>
      </c>
      <c r="Q309" s="14" t="s">
        <v>888</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495</v>
      </c>
      <c r="D310" s="20" t="s">
        <v>496</v>
      </c>
      <c r="E310" s="16"/>
      <c r="F310" s="17">
        <v>27.62</v>
      </c>
      <c r="G310" s="17">
        <v>25.13</v>
      </c>
      <c r="H310" s="17">
        <v>22.65</v>
      </c>
      <c r="I310" s="17"/>
      <c r="J310" s="17">
        <v>30.14</v>
      </c>
      <c r="K310" s="17">
        <v>35.1</v>
      </c>
      <c r="L310" s="17">
        <v>43.14</v>
      </c>
      <c r="M310" s="17"/>
      <c r="N310" s="17">
        <v>51.628402141000002</v>
      </c>
      <c r="O310" s="36">
        <v>57.109883774000004</v>
      </c>
      <c r="P310" s="20" t="s">
        <v>19</v>
      </c>
      <c r="Q310" s="15" t="s">
        <v>889</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566</v>
      </c>
      <c r="D311" s="19" t="s">
        <v>567</v>
      </c>
      <c r="E311" s="16"/>
      <c r="F311" s="18">
        <v>58.33</v>
      </c>
      <c r="G311" s="18">
        <v>53.14</v>
      </c>
      <c r="H311" s="18">
        <v>47.95</v>
      </c>
      <c r="I311" s="17"/>
      <c r="J311" s="18">
        <v>66</v>
      </c>
      <c r="K311" s="18">
        <v>76.37</v>
      </c>
      <c r="L311" s="18">
        <v>93.15</v>
      </c>
      <c r="M311" s="18"/>
      <c r="N311" s="18">
        <v>49.356780309000001</v>
      </c>
      <c r="O311" s="18">
        <v>1.1269550506000001</v>
      </c>
      <c r="P311" s="19" t="s">
        <v>19</v>
      </c>
      <c r="Q311" s="14" t="s">
        <v>890</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891</v>
      </c>
      <c r="D312" s="20" t="s">
        <v>892</v>
      </c>
      <c r="E312" s="16"/>
      <c r="F312" s="17">
        <v>15.3</v>
      </c>
      <c r="G312" s="17">
        <v>14.79</v>
      </c>
      <c r="H312" s="17">
        <v>14.29</v>
      </c>
      <c r="I312" s="17"/>
      <c r="J312" s="17">
        <v>16.66</v>
      </c>
      <c r="K312" s="17">
        <v>17.66</v>
      </c>
      <c r="L312" s="17">
        <v>19.29</v>
      </c>
      <c r="M312" s="17"/>
      <c r="N312" s="17">
        <v>54.736140937000002</v>
      </c>
      <c r="O312" s="36">
        <v>6.4527766445000001</v>
      </c>
      <c r="P312" s="20" t="s">
        <v>19</v>
      </c>
      <c r="Q312" s="15" t="s">
        <v>893</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522</v>
      </c>
      <c r="D313" s="19" t="s">
        <v>523</v>
      </c>
      <c r="E313" s="16"/>
      <c r="F313" s="18">
        <v>22.5</v>
      </c>
      <c r="G313" s="18">
        <v>21.39</v>
      </c>
      <c r="H313" s="18">
        <v>20.28</v>
      </c>
      <c r="I313" s="17"/>
      <c r="J313" s="18">
        <v>25.59</v>
      </c>
      <c r="K313" s="18">
        <v>27.8</v>
      </c>
      <c r="L313" s="18">
        <v>31.39</v>
      </c>
      <c r="M313" s="18"/>
      <c r="N313" s="18">
        <v>53.11970084</v>
      </c>
      <c r="O313" s="18">
        <v>2.0547974132999998</v>
      </c>
      <c r="P313" s="19" t="s">
        <v>19</v>
      </c>
      <c r="Q313" s="14" t="s">
        <v>894</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2026-03-04T23:11:24Z</cp:lastPrinted>
  <dcterms:created xsi:type="dcterms:W3CDTF">2020-05-21T15:06:06Z</dcterms:created>
  <dcterms:modified xsi:type="dcterms:W3CDTF">2026-03-05T22:34:54Z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