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41" documentId="14_{82F6EE54-92E6-4E2A-995E-828A4F459A9B}" xr6:coauthVersionLast="47" xr6:coauthVersionMax="47" xr10:uidLastSave="{3BE52518-B686-4EA6-B5E8-3D29174BC7A8}"/>
  <bookViews>
    <workbookView xWindow="2868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<sst xmlns="http://schemas.openxmlformats.org/spreadsheetml/2006/main" count="1192" uniqueCount="846">
  <si>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</si>
  <si>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</si>
  <si>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</si>
  <si>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</si>
  <si>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</si>
  <si>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</si>
  <si>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</si>
  <si>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</si>
  <si>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</si>
  <si>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</si>
  <si>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</si>
  <si>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</si>
  <si>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</si>
  <si>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</si>
  <si>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</si>
  <si>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</si>
  <si>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</si>
  <si>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</si>
  <si>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</si>
  <si>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</si>
  <si>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</si>
  <si>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</si>
  <si>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</si>
  <si>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</si>
  <si>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</si>
  <si>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</si>
  <si>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</si>
  <si>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</si>
  <si>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</si>
  <si>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</si>
  <si>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</si>
  <si>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</si>
  <si>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</si>
  <si>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</si>
  <si>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</si>
  <si>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</si>
  <si>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</si>
  <si>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</si>
  <si>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</si>
  <si>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</si>
  <si>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</si>
  <si>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</si>
  <si>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</si>
  <si>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</si>
  <si>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</si>
  <si>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</si>
  <si>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</si>
  <si>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</si>
  <si>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</si>
  <si>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</si>
  <si>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</si>
  <si>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</si>
  <si>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</si>
  <si>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</si>
  <si>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</si>
  <si>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</si>
  <si>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</si>
  <si>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</si>
  <si>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</si>
  <si>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</si>
  <si>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</si>
  <si>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</si>
  <si>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</si>
  <si>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</si>
  <si>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</si>
  <si>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</si>
  <si>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</si>
  <si>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</si>
  <si>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</si>
  <si>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</si>
  <si>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</si>
  <si>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</si>
  <si>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</si>
  <si>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</si>
  <si>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</si>
  <si>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</si>
  <si>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</si>
  <si>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</si>
  <si>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</si>
  <si>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</si>
  <si>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</si>
  <si>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</si>
  <si>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</si>
  <si>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</si>
  <si>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</si>
  <si>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</si>
  <si>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</si>
  <si>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</si>
  <si>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</si>
  <si>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</si>
  <si>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</si>
  <si>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</si>
  <si>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</si>
  <si>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</si>
  <si>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</si>
  <si>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</si>
  <si>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</si>
  <si>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</si>
  <si>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</si>
  <si>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</si>
  <si>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</si>
  <si>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</si>
  <si>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</si>
  <si>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</si>
  <si>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</si>
  <si>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</si>
  <si>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</si>
  <si>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</si>
  <si>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</si>
  <si>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</si>
  <si>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</si>
  <si>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</si>
  <si>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</si>
  <si>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</si>
  <si>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</si>
  <si>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</si>
  <si>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</si>
  <si>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</si>
  <si>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</si>
  <si>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</si>
  <si>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</si>
  <si>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</si>
  <si>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</si>
  <si>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</si>
  <si>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</si>
  <si>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</si>
  <si>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</si>
  <si>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</si>
  <si>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</si>
  <si>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</si>
  <si>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</si>
  <si>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</si>
  <si>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</si>
  <si>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</si>
  <si>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</si>
  <si>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</si>
  <si>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</si>
  <si>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</si>
  <si>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</si>
  <si>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</si>
  <si>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</si>
  <si>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</si>
  <si>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</si>
  <si>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</si>
  <si>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</si>
  <si>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</si>
  <si>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</si>
  <si>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</si>
  <si>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</si>
  <si>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</si>
  <si>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</si>
  <si>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</si>
  <si>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</si>
  <si>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</si>
  <si>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</si>
  <si>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</si>
  <si>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</si>
  <si>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</si>
  <si>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</si>
  <si>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</si>
  <si>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</si>
  <si>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</si>
  <si>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</si>
  <si>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</si>
  <si>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</si>
  <si>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</si>
  <si>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</si>
  <si>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</si>
  <si>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</si>
  <si>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</si>
  <si>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</si>
  <si>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</si>
  <si>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</si>
  <si>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</si>
  <si>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</si>
  <si>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</si>
  <si>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</si>
  <si>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</si>
  <si>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</si>
  <si>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</si>
  <si>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</si>
  <si>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</si>
  <si>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</si>
  <si>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</si>
  <si>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</si>
  <si>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</si>
  <si>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</si>
  <si>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</si>
  <si>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</si>
  <si>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</si>
  <si>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</si>
  <si>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</si>
  <si>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</si>
  <si>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</si>
  <si>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</si>
  <si>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</si>
  <si>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</si>
  <si>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</si>
  <si>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</si>
  <si>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</si>
  <si>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</si>
  <si>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</si>
  <si>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</si>
  <si>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</si>
  <si>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</si>
  <si>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</si>
  <si>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</si>
  <si>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</si>
  <si>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</si>
  <si>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</si>
  <si>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</si>
  <si>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</si>
  <si>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</si>
  <si>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</si>
  <si>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</si>
  <si>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</si>
  <si>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</si>
  <si>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</si>
  <si>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</si>
  <si>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</si>
  <si>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</si>
  <si>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</si>
  <si>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</si>
  <si>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</si>
  <si>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</si>
  <si>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</si>
  <si>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</si>
  <si>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</si>
  <si>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</si>
  <si>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</si>
  <si>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</si>
  <si>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</si>
  <si>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</si>
  <si>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</si>
  <si>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</si>
  <si>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</si>
  <si>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</si>
  <si>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</si>
  <si>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</si>
  <si>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</si>
  <si>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</si>
  <si>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</si>
  <si>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</si>
  <si>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</si>
  <si>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</si>
  <si>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</si>
  <si>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</si>
  <si>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</si>
  <si>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</si>
  <si>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</si>
  <si>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</si>
  <si>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</si>
  <si>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</si>
  <si>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</si>
  <si>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</si>
  <si>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</si>
  <si>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</si>
  <si>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</si>
  <si>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</si>
  <si>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</si>
  <si>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</si>
  <si>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</si>
  <si>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</si>
  <si>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</si>
  <si>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</si>
  <si>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</si>
  <si>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</si>
  <si>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</si>
  <si>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</si>
  <si>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</si>
  <si>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</si>
  <si>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</si>
  <si>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</si>
  <si>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</si>
  <si>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</si>
  <si>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</si>
  <si>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</si>
  <si>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</si>
  <si>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</si>
  <si>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</si>
  <si>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</si>
  <si>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</si>
  <si>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</si>
  <si>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</si>
  <si>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</si>
  <si>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</si>
  <si>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</si>
  <si>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</si>
  <si>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</si>
  <si>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</si>
  <si>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</si>
  <si>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</si>
  <si>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</si>
  <si>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</si>
  <si>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</si>
  <si>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</si>
  <si>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</si>
  <si>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</si>
  <si>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</si>
  <si>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</si>
  <si>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</si>
  <si>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</si>
  <si>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</si>
  <si>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</si>
  <si>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</si>
  <si>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</si>
  <si>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</si>
  <si>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</si>
  <si>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</si>
  <si>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</si>
  <si>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</si>
  <si>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</si>
  <si>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</si>
  <si>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</si>
  <si>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</si>
  <si>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</si>
  <si>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</si>
  <si>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</si>
  <si>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</si>
  <si>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</si>
  <si>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Riachuelo</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</si>
  <si>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</si>
  <si>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</si>
  <si>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</si>
  <si>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</si>
  <si>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</si>
  <si>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</si>
  <si>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</si>
  <si>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</si>
  <si>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</si>
  <si>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</si>
  <si>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</si>
  <si>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</si>
  <si>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</si>
  <si>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</si>
  <si>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</si>
  <si>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</si>
  <si>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</si>
  <si>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</si>
  <si>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</si>
  <si>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</si>
  <si>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</si>
  <si>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</si>
  <si>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</si>
  <si>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</si>
  <si>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</si>
  <si>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</si>
  <si>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</si>
  <si>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</si>
  <si>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</si>
  <si>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</si>
  <si>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</si>
  <si>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</si>
  <si>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</si>
  <si>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</si>
  <si>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</si>
  <si>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</si>
  <si>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</si>
  <si>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</si>
  <si>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</si>
  <si>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</si>
  <si>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</si>
  <si>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</si>
  <si>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</si>
  <si>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</si>
  <si>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</si>
  <si>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</si>
  <si>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</si>
  <si>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</si>
  <si>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</si>
  <si>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</si>
  <si>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</si>
  <si>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</si>
  <si>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</si>
  <si>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</si>
  <si>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</si>
  <si>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</si>
  <si>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</si>
  <si>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</si>
  <si>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</si>
  <si>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</si>
  <si>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</si>
  <si>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</si>
  <si>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</si>
  <si>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</si>
  <si>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</si>
  <si>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</si>
  <si>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</si>
  <si>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</si>
  <si>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</si>
  <si>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</si>
  <si>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</si>
  <si>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</si>
  <si>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</si>
  <si>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</si>
  <si>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</si>
  <si>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</si>
  <si>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</si>
  <si>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</si>
  <si>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</si>
  <si>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</si>
  <si>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</si>
  <si>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</si>
  <si>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</si>
  <si>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</si>
  <si>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</si>
  <si>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</si>
  <si>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</si>
  <si>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</si>
  <si>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</si>
  <si>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</si>
  <si>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</si>
  <si>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</si>
  <si>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</si>
  <si>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</si>
  <si>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</si>
  <si>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</si>
  <si>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</si>
  <si>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</si>
  <si>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</si>
  <si>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</si>
  <si>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</si>
  <si>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</si>
  <si>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</si>
  <si>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</si>
  <si>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</si>
  <si>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</si>
  <si>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</si>
  <si>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</si>
  <si>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</si>
  <si>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</si>
  <si>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</si>
  <si>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</si>
  <si>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</si>
  <si>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</si>
  <si>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</si>
  <si>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</si>
  <si>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</si>
  <si>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</si>
  <si>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</si>
  <si>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</si>
  <si>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</si>
  <si>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</si>
  <si>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</si>
  <si>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</si>
  <si>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</si>
  <si>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</si>
  <si>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</si>
  <si>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</si>
  <si>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</si>
  <si>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</si>
  <si>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</si>
  <si>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</si>
  <si>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</si>
  <si>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</si>
  <si>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</si>
  <si>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</si>
  <si>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Positivo Tec</t>
  </si>
  <si>
    <t>Petrorio</t>
  </si>
  <si>
    <t>Western Digital Corp</t>
  </si>
  <si>
    <t>W1DC34</t>
  </si>
  <si>
    <t>Qualicorp</t>
  </si>
  <si>
    <t>Petzcobasi</t>
  </si>
  <si>
    <t>Profarma</t>
  </si>
  <si>
    <t>PFRM3</t>
  </si>
  <si>
    <t>Porto Seguro</t>
  </si>
  <si>
    <t>Planoeplano</t>
  </si>
  <si>
    <t>Exxon Mobil Corp</t>
  </si>
  <si>
    <t>EXXO34</t>
  </si>
  <si>
    <t>Trend Ouro H</t>
  </si>
  <si>
    <t>GOLX11</t>
  </si>
  <si>
    <t>Priner</t>
  </si>
  <si>
    <t>Allied</t>
  </si>
  <si>
    <t>ALLD3</t>
  </si>
  <si>
    <t>Quero-Quero</t>
  </si>
  <si>
    <t>Nuibovlowvol</t>
  </si>
  <si>
    <t>LVOL11</t>
  </si>
  <si>
    <t>SANB3</t>
  </si>
  <si>
    <t>BB Etf Dolar</t>
  </si>
  <si>
    <t>DOLA11</t>
  </si>
  <si>
    <t>It Now Ifnc Fundo de Indice</t>
  </si>
  <si>
    <t>FIND11</t>
  </si>
  <si>
    <t>Nu Rend Ibov</t>
  </si>
  <si>
    <t>NDIV11</t>
  </si>
  <si>
    <t>Asml Holding Nv</t>
  </si>
  <si>
    <t>ASML34</t>
  </si>
  <si>
    <t>Bank Of America Corp</t>
  </si>
  <si>
    <t>BOAC34</t>
  </si>
  <si>
    <t>CMIG3</t>
  </si>
  <si>
    <t>Chevron Corp</t>
  </si>
  <si>
    <t>CHVX34</t>
  </si>
  <si>
    <t>iShares Gold Trust</t>
  </si>
  <si>
    <t>BIAU39</t>
  </si>
  <si>
    <t>Trend China</t>
  </si>
  <si>
    <t>XINA11</t>
  </si>
  <si>
    <t>Syn Prop Tec</t>
  </si>
  <si>
    <t>SYNE3</t>
  </si>
  <si>
    <t>Vittia</t>
  </si>
  <si>
    <t>VITT3</t>
  </si>
  <si>
    <t>It Now Divd</t>
  </si>
  <si>
    <t>DIVD11</t>
  </si>
  <si>
    <t>SAPR3</t>
  </si>
  <si>
    <t>Investo Gldx</t>
  </si>
  <si>
    <t>GLDX11</t>
  </si>
  <si>
    <t>Trend Acwi</t>
  </si>
  <si>
    <t>ACWI11</t>
  </si>
  <si>
    <t>Trend Us Lrg</t>
  </si>
  <si>
    <t>USAL11</t>
  </si>
  <si>
    <t>Trend Us Tec</t>
  </si>
  <si>
    <t>UTEC11</t>
  </si>
  <si>
    <t>Gafisa</t>
  </si>
  <si>
    <t>GFSA3</t>
  </si>
  <si>
    <t>Randon Part</t>
  </si>
  <si>
    <t>Walt Disney Co</t>
  </si>
  <si>
    <t>DISB34</t>
  </si>
  <si>
    <t>Btgp Golb</t>
  </si>
  <si>
    <t>GOLB11</t>
  </si>
  <si>
    <t>Fundo Buena Vista II Fundo de Índice</t>
  </si>
  <si>
    <t>QQQI11</t>
  </si>
  <si>
    <t>It Now Small</t>
  </si>
  <si>
    <t>SMAC11</t>
  </si>
  <si>
    <t>Pactual Ibov</t>
  </si>
  <si>
    <t>IBOB11</t>
  </si>
  <si>
    <t>Ambipar</t>
  </si>
  <si>
    <t>AMBP3</t>
  </si>
  <si>
    <t>Azul</t>
  </si>
  <si>
    <t>AZUL53</t>
  </si>
  <si>
    <t>Corning Inc</t>
  </si>
  <si>
    <t>G1LW34</t>
  </si>
  <si>
    <t>Dell Inc</t>
  </si>
  <si>
    <t>D1EL34</t>
  </si>
  <si>
    <t>Raizen</t>
  </si>
  <si>
    <t>Seagate Technology Holdings Plc</t>
  </si>
  <si>
    <t>S1TX34</t>
  </si>
  <si>
    <t>Snowflake Inc</t>
  </si>
  <si>
    <t>S2NW34</t>
  </si>
  <si>
    <t>TAEE3</t>
  </si>
  <si>
    <t>Global X Silver Miners</t>
  </si>
  <si>
    <t>BSIL39</t>
  </si>
  <si>
    <t>TTEN3 está em tendência de baixa no curto prazo e abaixo de 15,42 projetaria de 14,29 a 13,17. Tem resistências em 15,72  e 17,96.</t>
  </si>
  <si>
    <t>ABCB4 está em tendência de baixa no curto prazo e abaixo de 25,29 projetaria de 23,07 a 20,85. Tem resistências em 25,93  e 30,36.</t>
  </si>
  <si>
    <t>A1MD34 está em tendência de alta no curto prazo e acima de 176,53 projetaria de 209,59 a 263,1. Tem suportes em 137,68 e 121,14. O IFR sobrecomprado alerta realizações se perder 137,68.</t>
  </si>
  <si>
    <t>BABA34 está em tendência de baixa no curto prazo e abaixo de 23,98 projetaria de 20,43 a 16,88. Tem resistências em 24,33  e 31,42.</t>
  </si>
  <si>
    <t>ALLD3 está em tendência de alta no curto prazo e acima de 8,23 projetaria de 9 a 10,25. Tem suportes em 7,58 e 7,19.</t>
  </si>
  <si>
    <t>ALOS3 está em tendência de baixa no curto prazo e abaixo de 30,15 projetaria de 28,01 a 25,88. Tem resistências em 30,65  e 34,91.</t>
  </si>
  <si>
    <t>ALPA4 está em tendência de baixa no curto prazo e abaixo de 12,2 projetaria de 10,39 a 8,59. Tem resistências em 12,57  e 16,17.</t>
  </si>
  <si>
    <t>GOGL34 está em tendência de baixa no curto prazo e abaixo de 125,88 projetaria de 117,67 a 109,47. Tem resistências em 128,78  e 145,18. O IFR sobrevendido alerta para recuperações se superar 128,78</t>
  </si>
  <si>
    <t>ALUP11 está em tendência de alta no curto prazo e acima de 36,44 projetaria de 40,2 a 46,3. Tem suportes em 34,41 e 32,52.</t>
  </si>
  <si>
    <t>AMZO34 está em tendência de alta no curto prazo e acima de 66,8 projetaria de 76,5 a 92,2. Tem suportes em 54,93 e 50,07.</t>
  </si>
  <si>
    <t>ABEV3 está em tendência de baixa no curto prazo e abaixo de 14,79 projetaria de 13,45 a 12,12. Tem resistências em 15,12  e 17,78.</t>
  </si>
  <si>
    <t>AMER3 está em tendência de baixa no curto prazo e abaixo de 5,15 projetaria de 4,28 a 3,42. Tem resistências em 5,39  e 7,11.</t>
  </si>
  <si>
    <t>ANIM3 está em tendência de baixa no curto prazo e abaixo de 4,19 projetaria de 3,51 a 2,84. Tem resistências em 4,34  e 5,68.</t>
  </si>
  <si>
    <t>AAPL34 está em tendência de baixa no curto prazo e abaixo de 65,78 projetaria de 62,09 a 58,41. Tem resistências em 66,7  e 74,06.</t>
  </si>
  <si>
    <t>ARML3 está em tendência de baixa no curto prazo e abaixo de 5,07 projetaria de 4,24 a 3,41. Tem resistências em 5,35  e 7.</t>
  </si>
  <si>
    <t>ASML34 está em tendência de alta no curto prazo e acima de 144,73 projetaria de 176,6 a 228,18. Tem suportes em 130,8 e 114,86.</t>
  </si>
  <si>
    <t>ASAI3 está em tendência de baixa no curto prazo e abaixo de 8,03 projetaria de 7 a 5,97. Tem resistências em 8,32  e 10,37.</t>
  </si>
  <si>
    <t>AURA33 está em tendência de baixa no curto prazo e abaixo de 120,8 projetaria de 92,21 a 63,62. Tem resistências em 126,8  e 183,97.</t>
  </si>
  <si>
    <t>AURE3 está em tendência de alta no curto prazo e acima de 12,99 projetaria de 14,3 a 16,43. Tem suportes em 11,73 e 11,07.</t>
  </si>
  <si>
    <t>AXIA3 está em tendência de baixa no curto prazo e abaixo de 57,92 projetaria de 53,06 a 48,21. Tem resistências em 59  e 68,7.</t>
  </si>
  <si>
    <t>AXIA6 está em tendência de baixa no curto prazo e abaixo de 63,02 projetaria de 57,03 a 51,05. Tem resistências em 64,45  e 76,41.</t>
  </si>
  <si>
    <t>AXIA7 está em tendência de baixa no curto prazo e abaixo de 55,99 projetaria de 51,71 a 47,44. Tem resistências em 57,06  e 65,6.</t>
  </si>
  <si>
    <t>Azevedo</t>
  </si>
  <si>
    <t>AZEV4</t>
  </si>
  <si>
    <t>AZEV4 está em tendência de baixa no curto prazo e abaixo de 0,16 projetaria de 0,11 a 0,07. Tem resistências em 0,18  e 0,26.</t>
  </si>
  <si>
    <t>AZZA3 está em tendência de baixa no curto prazo e abaixo de 26,16 projetaria de 24,15 a 22,14. Tem resistências em 27,48  e 31,49.</t>
  </si>
  <si>
    <t>B3SA3 está em tendência de alta no curto prazo e acima de 18,63 projetaria de 22,28 a 28,2. Tem suportes em 17,78 e 15,95. O padrão de volume favorece a alta.</t>
  </si>
  <si>
    <t>BMGB4 está em tendência de alta no curto prazo e acima de 5,3 projetaria de 6,13 a 7,49. Tem suportes em 4,98 e 4,56.</t>
  </si>
  <si>
    <t>BOAC34 está em tendência de alta no curto prazo e acima de 78,36 projetaria de 89,62 a 107,84. Tem suportes em 62,89 e 57,25.</t>
  </si>
  <si>
    <t>BRSR6 está em tendência de alta no curto prazo e acima de 18,95 projetaria de 22,62 a 28,58. Tem suportes em 17,38 e 15,54.</t>
  </si>
  <si>
    <t>BBSE3 está em tendência de alta no curto prazo e acima de 36,6 projetaria de 40,17 a 45,95. Tem suportes em 34,56 e 32,77.</t>
  </si>
  <si>
    <t>BMOB3 está em tendência de alta no curto prazo e acima de 26,65 projetaria de 30,14 a 35,79. Tem suportes em 24,69 e 22,94. O padrão de volume favorece a alta.</t>
  </si>
  <si>
    <t>BERK34 está em tendência de baixa no curto prazo e abaixo de 124,2 projetaria de 118,64 a 113,08. Tem resistências em 126,38  e 137,49.</t>
  </si>
  <si>
    <t>BLAU3 está em tendência de baixa no curto prazo e abaixo de 10,01 projetaria de 9,13 a 8,25. Tem resistências em 10,27  e 12,02.</t>
  </si>
  <si>
    <t>SOJA3 está em tendência de baixa no curto prazo e abaixo de 6,76 projetaria de 6,01 a 5,26. Tem resistências em 7,47  e 8,96. O IFR sobrevendido alerta para recuperações se superar 7,47</t>
  </si>
  <si>
    <t>BRBI11 está em tendência de alta no curto prazo e acima de 21,73 projetaria de 24,24 a 28,31. Tem suportes em 19,02 e 17,76. O padrão de volume favorece a alta.</t>
  </si>
  <si>
    <t>BBDC3 está em tendência de baixa no curto prazo e abaixo de 16,53 projetaria de 15,24 a 13,95. Tem resistências em 16,8  e 19,37.</t>
  </si>
  <si>
    <t>BBDC4 está em tendência de baixa no curto prazo e abaixo de 19,15 projetaria de 17,62 a 16,09. Tem resistências em 19,46  e 22,51.</t>
  </si>
  <si>
    <t>BRAP4 está em tendência de baixa no curto prazo e abaixo de 22,39 projetaria de 19,7 a 17,02. Tem resistências em 22,78  e 28,14.</t>
  </si>
  <si>
    <t>BBAS3 está em tendência de baixa no curto prazo e abaixo de 23,73 projetaria de 21,59 a 19,45. Tem resistências em 24,32  e 28,59.</t>
  </si>
  <si>
    <t>AGRO3 está em tendência de baixa no curto prazo e abaixo de 20,42 projetaria de 19,13 a 17,84. Tem resistências em 20,8  e 23,37.</t>
  </si>
  <si>
    <t>BRKM5 está em tendência de baixa no curto prazo e abaixo de 10,75 projetaria de 8,73 a 6,71. Tem resistências em 11,39  e 15,42.</t>
  </si>
  <si>
    <t>BRAV3 está em tendência de alta no curto prazo e acima de 20,46 projetaria de 24,89 a 32,06. Tem suportes em 17,47 e 15,25. O padrão de volume favorece a alta.</t>
  </si>
  <si>
    <t>AVGO34 está em tendência de baixa no curto prazo e abaixo de 23,6 projetaria de 20,49 a 17,38. Tem resistências em 24,2  e 30,41.</t>
  </si>
  <si>
    <t>BPAC11 está em tendência de baixa no curto prazo e abaixo de 56,29 projetaria de 52,25 a 48,22. Tem resistências em 57,89  e 65,95.</t>
  </si>
  <si>
    <t>CXSE3 está em tendência de baixa no curto prazo e abaixo de 17,57 projetaria de 16,5 a 15,44. Tem resistências em 17,85  e 19,97.</t>
  </si>
  <si>
    <t>CAML3 está em tendência de baixa no curto prazo e abaixo de 5,71 projetaria de 5,11 a 4,51. Tem resistências em 5,96  e 7,15.</t>
  </si>
  <si>
    <t>BHIA3 está em tendência de alta no curto prazo e acima de 4,17 projetaria de 5,05 a 6,49. Tem suportes em 2,98 e 2,53. O padrão de volume favorece a alta.</t>
  </si>
  <si>
    <t>CBAV3 está em tendência de alta no curto prazo e acima de 10,54 projetaria de 14,06 a 19,77. Tem suportes em 10,28 e 8,51.</t>
  </si>
  <si>
    <t>CEAB3 está em tendência de alta no curto prazo e acima de 17,99 projetaria de 23,27 a 31,83. Tem suportes em 12,12 e 9,47. O padrão de volume favorece a alta.</t>
  </si>
  <si>
    <t>CMIG3 está em tendência de alta no curto prazo e acima de 16,62 projetaria de 18,67 a 22,01. Tem suportes em 16,29 e 15,26. O padrão de volume favorece a alta. O IFR sobrecomprado alerta realizações se perder 16,29.</t>
  </si>
  <si>
    <t>CMIG4 está em tendência de alta no curto prazo e acima de 12,62 projetaria de 14,09 a 16,47. Tem suportes em 12,28 e 11,54. O IFR sobrecomprado alerta realizações se perder 12,28.</t>
  </si>
  <si>
    <t>CHVX34 está em tendência de alta no curto prazo e acima de 110,49 projetaria de 130,5 a 162,88. Tem suportes em 106,8 e 96,79.</t>
  </si>
  <si>
    <t>Coca Cola Co</t>
  </si>
  <si>
    <t>COCA34</t>
  </si>
  <si>
    <t>COCA34 está em tendência de baixa no curto prazo e abaixo de 64,59 projetaria de 61,45 a 58,32. Tem resistências em 65,86  e 72,12.</t>
  </si>
  <si>
    <t>COGN3 está em tendência de baixa no curto prazo e abaixo de 3,05 projetaria de 2,42 a 1,79. Tem resistências em 3,12  e 4,37.</t>
  </si>
  <si>
    <t>C2OI34 está em tendência de baixa no curto prazo e abaixo de 37,58 projetaria de 27,47 a 17,37. Tem resistências em 39,96  e 60,16.</t>
  </si>
  <si>
    <t>CSMG3 está em tendência de alta no curto prazo e acima de 58,82 projetaria de 72,76 a 95,33. Tem suportes em 54,81 e 47,83. O padrão de volume favorece a alta.</t>
  </si>
  <si>
    <t>CPLE3 está em tendência de alta no curto prazo e acima de 15,57 projetaria de 17,89 a 21,66. Tem suportes em 15,27 e 14,1. O padrão de volume favorece a alta.</t>
  </si>
  <si>
    <t>G1LW34 está em tendência de alta no curto prazo e acima de 826,21 projetaria de 1077,55 a 1484,27. Tem suportes em 764,24 e 638,56. O padrão de volume favorece a alta.</t>
  </si>
  <si>
    <t>CSAN3 está em tendência de baixa no curto prazo e abaixo de 5,32 projetaria de 4,7 a 4,09. Tem resistências em 5,54  e 6,76.</t>
  </si>
  <si>
    <t>CPFE3 está em tendência de baixa no curto prazo e abaixo de 46,88 projetaria de 43,53 a 40,18. Tem resistências em 47,55  e 54,24.</t>
  </si>
  <si>
    <t>CSED3 está em tendência de baixa no curto prazo e abaixo de 6 projetaria de 5,36 a 4,72. Tem resistências em 6,16  e 7,43.</t>
  </si>
  <si>
    <t>CMIN3 está em tendência de baixa no curto prazo e abaixo de 4,96 projetaria de 4,36 a 3,77. Tem resistências em 5,08  e 6,26.</t>
  </si>
  <si>
    <t>CURY3 está em tendência de alta no curto prazo e acima de 41,76 projetaria de 48,7 a 59,93. Tem suportes em 35,78 e 32,3. O padrão de volume favorece a alta.</t>
  </si>
  <si>
    <t>CVCB3 está em tendência de alta no curto prazo e acima de 2,79 projetaria de 3,45 a 4,52. Tem suportes em 2,12 e 1,78. O padrão de volume favorece a alta.</t>
  </si>
  <si>
    <t>CYRE3 está em tendência de alta no curto prazo e acima de 32,17 projetaria de 37,34 a 45,72. Tem suportes em 27,7 e 25,11. O padrão de volume favorece a alta.</t>
  </si>
  <si>
    <t>CYRE4 está em tendência de baixa no curto prazo e abaixo de 25,82 projetaria de 23,28 a 20,75. Tem resistências em 26,82  e 31,88.</t>
  </si>
  <si>
    <t>DASA3 está em tendência de baixa no curto prazo e abaixo de 3,67 projetaria de 3 a 2,34. Tem resistências em 3,8  e 5,12.</t>
  </si>
  <si>
    <t>D1EL34 está em tendência de alta no curto prazo e acima de 962,96 projetaria de 1199,03 a 1581,03. Tem suportes em 931,86 e 813,82. O padrão de volume favorece a alta. O IFR sobrecomprado alerta realizações se perder 931,86.</t>
  </si>
  <si>
    <t>DESK3 está em tendência de alta no curto prazo e acima de 18,51 projetaria de 22,44 a 28,81. Tem suportes em 17,73 e 15,76. O padrão de volume favorece a alta. O IFR sobrecomprado alerta realizações se perder 17,73.</t>
  </si>
  <si>
    <t>DXCO3 está em tendência de baixa no curto prazo e abaixo de 4,7 projetaria de 4,15 a 3,6. Tem resistências em 4,84  e 5,93.</t>
  </si>
  <si>
    <t>PNVL3 está em tendência de baixa no curto prazo e abaixo de 14,49 projetaria de 12,12 a 9,75. Tem resistências em 14,98  e 19,71.</t>
  </si>
  <si>
    <t>DIRR3 está em tendência de baixa no curto prazo e abaixo de 14,05 projetaria de 12,58 a 11,12. Tem resistências em 14,45  e 17,37.</t>
  </si>
  <si>
    <t>ECOR3 está em tendência de baixa no curto prazo e abaixo de 8,22 projetaria de 6,8 a 5,39. Tem resistências em 8,44  e 11,26.</t>
  </si>
  <si>
    <t>Eli Lilly And Company</t>
  </si>
  <si>
    <t>LILY34</t>
  </si>
  <si>
    <t>LILY34 está em tendência de baixa no curto prazo e abaixo de 156,66 projetaria de 140,76 a 124,86. Tem resistências em 161,29  e 193,08.</t>
  </si>
  <si>
    <t>EMBJ3 está em tendência de baixa no curto prazo e abaixo de 76,59 projetaria de 66,29 a 55,99. Tem resistências em 78,76  e 99,35.</t>
  </si>
  <si>
    <t>ENGI11 está em tendência de baixa no curto prazo e abaixo de 50,53 projetaria de 47,56 a 44,59. Tem resistências em 51,74  e 57,67.</t>
  </si>
  <si>
    <t>ENEV3 está em tendência de alta no curto prazo e acima de 25,99 projetaria de 31,11 a 39,4. Tem suportes em 24,99 e 22,42. O IFR sobrecomprado alerta realizações se perder 24,99.</t>
  </si>
  <si>
    <t>EGIE3 está em tendência de alta no curto prazo e acima de 35,19 projetaria de 38,75 a 44,53. Tem suportes em 31,83 e 30,04. O padrão de volume favorece a alta.</t>
  </si>
  <si>
    <t>EQTL3 está em tendência de alta no curto prazo e acima de 42,9 projetaria de 46,63 a 52,67. Tem suportes em 41,7 e 39,83.</t>
  </si>
  <si>
    <t>EVEN3 está em tendência de baixa no curto prazo e abaixo de 7,04 projetaria de 6,44 a 5,84. Tem resistências em 7,35  e 8,54.</t>
  </si>
  <si>
    <t>EXXO34 está em tendência de alta no curto prazo e acima de 110,01 projetaria de 131,24 a 165,6. Tem suportes em 106,21 e 95,59.</t>
  </si>
  <si>
    <t>EZTC3 está em tendência de baixa no curto prazo e abaixo de 14 projetaria de 12,86 a 11,73. Tem resistências em 14,45  e 16,71.</t>
  </si>
  <si>
    <t>FESA4 está em tendência de alta no curto prazo e acima de 8,9 projetaria de 10,25 a 12,45. Tem suportes em 7,6 e 6,92. O padrão de volume favorece a alta.</t>
  </si>
  <si>
    <t>FLRY3 está em tendência de baixa no curto prazo e abaixo de 15,5 projetaria de 14,2 a 12,9. Tem resistências em 15,86  e 18,45.</t>
  </si>
  <si>
    <t>FRAS3 está em tendência de baixa no curto prazo e abaixo de 21,51 projetaria de 19,97 a 18,44. Tem resistências em 21,91  e 24,97.</t>
  </si>
  <si>
    <t>GFSA3 está em tendência de baixa no curto prazo e abaixo de 1,76 projetaria de 0,57 a -0,6. Tem resistências em 1,83  e 4,19.</t>
  </si>
  <si>
    <t>GGBR4 está em tendência de baixa no curto prazo e abaixo de 18,27 projetaria de 16,05 a 13,84. Tem resistências em 18,57  e 22,99.</t>
  </si>
  <si>
    <t>GOAU4 está em tendência de baixa no curto prazo e abaixo de 8,23 projetaria de 7,29 a 6,35. Tem resistências em 8,35  e 10,22.</t>
  </si>
  <si>
    <t>GGPS3 está em tendência de baixa no curto prazo e abaixo de 16,4 projetaria de 15,09 a 13,79. Tem resistências em 17,13  e 19,73.</t>
  </si>
  <si>
    <t>GRND3 está em tendência de alta no curto prazo e acima de 5,15 projetaria de 6,08 a 7,6. Tem suportes em 4,7 e 4,23.</t>
  </si>
  <si>
    <t>GMAT3 está em tendência de baixa no curto prazo e abaixo de 4,45 projetaria de 3,84 a 3,23. Tem resistências em 4,66  e 5,87.</t>
  </si>
  <si>
    <t>SBFG3 está em tendência de alta no curto prazo e acima de 16 projetaria de 19,19 a 24,36. Tem suportes em 11,78 e 10,18.</t>
  </si>
  <si>
    <t>HAPV3 está em tendência de alta no curto prazo e acima de 17,8 projetaria de 24,47 a 35,27. Tem suportes em 9,51 e 6,17. O padrão de volume favorece a alta.</t>
  </si>
  <si>
    <t>HBOR3 está em tendência de baixa no curto prazo e abaixo de 2,62 projetaria de 2,25 a 1,89. Tem resistências em 2,78  e 3,5.</t>
  </si>
  <si>
    <t>HBSA3 está em tendência de alta no curto prazo e acima de 4,39 projetaria de 4,93 a 5,81. Tem suportes em 3,98 e 3,7.</t>
  </si>
  <si>
    <t>HYPE3 está em tendência de alta no curto prazo e acima de 27,16 projetaria de 30,82 a 36,75. Tem suportes em 22,93 e 21,09.</t>
  </si>
  <si>
    <t>IGTI11 está em tendência de alta no curto prazo e acima de 30,13 projetaria de 33,81 a 39,77. Tem suportes em 27,06 e 25,21.</t>
  </si>
  <si>
    <t>ITLC34 está em tendência de alta no curto prazo e acima de 48,53 projetaria de 60,14 a 78,94. Tem suportes em 39,69 e 33,88.</t>
  </si>
  <si>
    <t>INTB3 está em tendência de alta no curto prazo e acima de 15,25 projetaria de 18,19 a 22,95. Tem suportes em 14,81 e 13,33.</t>
  </si>
  <si>
    <t>INBR32 está em tendência de alta no curto prazo e acima de 52,83 projetaria de 60,49 a 72,89. Tem suportes em 44,12 e 40,28.</t>
  </si>
  <si>
    <t>MYPK3 está em tendência de baixa no curto prazo e abaixo de 9,06 projetaria de 8,32 a 7,59. Tem resistências em 9,25  e 10,71.</t>
  </si>
  <si>
    <t>RANI3 está em tendência de alta no curto prazo e acima de 10,07 projetaria de 11,15 a 12,92. Tem suportes em 9,34 e 8,79.</t>
  </si>
  <si>
    <t>IRBR3 está em tendência de baixa no curto prazo e abaixo de 55,32 projetaria de 49,41 a 43,51. Tem resistências em 57,35  e 69,15.</t>
  </si>
  <si>
    <t>ISAE4 está em tendência de alta no curto prazo e acima de 30,04 projetaria de 33,12 a 38,11. Tem suportes em 28,35 e 26,8. O padrão de volume favorece a alta.</t>
  </si>
  <si>
    <t>ITSA3 está em tendência de baixa no curto prazo e abaixo de 13,52 projetaria de 12,19 a 10,86. Tem resistências em 13,71  e 16,36.</t>
  </si>
  <si>
    <t>ITSA4 está em tendência de alta no curto prazo e acima de 14,96 projetaria de 17,66 a 22,04. Tem suportes em 13,61 e 12,25. O padrão de volume favorece a alta.</t>
  </si>
  <si>
    <t>ITUB3 está em tendência de alta no curto prazo e acima de 45,71 projetaria de 54,39 a 68,45. Tem suportes em 41,71 e 37,36. O padrão de volume favorece a alta.</t>
  </si>
  <si>
    <t>ITUB4 está em tendência de baixa no curto prazo e abaixo de 42,85 projetaria de 38,74 a 34,64. Tem resistências em 43,5  e 51,7.</t>
  </si>
  <si>
    <t>JALL3 está em tendência de alta no curto prazo e acima de 3,46 projetaria de 3,94 a 4,72. Tem suportes em 3,35 e 3,1.</t>
  </si>
  <si>
    <t>JBSS32 está em tendência de alta no curto prazo e acima de 87,49 projetaria de 97,5 a 113,71. Tem suportes em 79,94 e 74,93.</t>
  </si>
  <si>
    <t>JHSF3 está em tendência de baixa no curto prazo e abaixo de 8,71 projetaria de 7,68 a 6,66. Tem resistências em 8,97  e 11,01.</t>
  </si>
  <si>
    <t>JPMC34 está em tendência de alta no curto prazo e acima de 182,31 projetaria de 205 a 241,73. Tem suportes em 153,16 e 141,81.</t>
  </si>
  <si>
    <t>JSLG3 está em tendência de baixa no curto prazo e abaixo de 6,63 projetaria de 5,14 a 3,66. Tem resistências em 7,08  e 10,04.</t>
  </si>
  <si>
    <t>KEPL3 está em tendência de alta no curto prazo e acima de 10,5 projetaria de 12,35 a 15,35. Tem suportes em 8,44 e 7,51.</t>
  </si>
  <si>
    <t>KLBN3 está em tendência de baixa no curto prazo e abaixo de 3,83 projetaria de 3,53 a 3,23. Tem resistências em 3,93  e 4,52.</t>
  </si>
  <si>
    <t>KLBN4 está em tendência de alta no curto prazo e acima de 4,21 projetaria de 4,78 a 5,72. Tem suportes em 3,86 e 3,57.</t>
  </si>
  <si>
    <t>KLBN11 está em tendência de baixa no curto prazo e abaixo de 19,35 projetaria de 17,83 a 16,31. Tem resistências em 19,62  e 22,65.</t>
  </si>
  <si>
    <t>LAVV3 está em tendência de baixa no curto prazo e abaixo de 14 projetaria de 12,36 a 10,73. Tem resistências em 14,46  e 17,72. O IFR sobrevendido alerta para recuperações se superar 14,46</t>
  </si>
  <si>
    <t>LIGT3 está em tendência de baixa no curto prazo e abaixo de 4,65 projetaria de 4,14 a 3,63. Tem resistências em 4,86  e 5,87.</t>
  </si>
  <si>
    <t>RENT3 está em tendência de alta no curto prazo e acima de 53 projetaria de 61,26 a 74,62. Tem suportes em 47,4 e 43,26.</t>
  </si>
  <si>
    <t>RENT4 está em tendência de alta no curto prazo e acima de 51,13 projetaria de 58,64 a 70,8. Tem suportes em 44,8 e 41,04.</t>
  </si>
  <si>
    <t>LOGG3 está em tendência de alta no curto prazo e acima de 29,23 projetaria de 34,37 a 42,69. Tem suportes em 27,16 e 24,58.</t>
  </si>
  <si>
    <t>LREN3 está em tendência de alta no curto prazo e acima de 16,01 projetaria de 18,33 a 22,1. Tem suportes em 15,44 e 14,27.</t>
  </si>
  <si>
    <t>LWSA3 está em tendência de alta no curto prazo e acima de 4,8 projetaria de 5,74 a 7,26. Tem suportes em 3,78 e 3,3.</t>
  </si>
  <si>
    <t>MDIA3 está em tendência de baixa no curto prazo e abaixo de 21,92 projetaria de 20,29 a 18,67. Tem resistências em 22,78  e 26,02.</t>
  </si>
  <si>
    <t>MGLU3 está em tendência de baixa no curto prazo e abaixo de 8,81 projetaria de 7,78 a 6,75. Tem resistências em 9,17  e 11,22.</t>
  </si>
  <si>
    <t>POMO3 está em tendência de baixa no curto prazo e abaixo de 5,77 projetaria de 5,3 a 4,84. Tem resistências em 5,89  e 6,81.</t>
  </si>
  <si>
    <t>POMO4 está em tendência de baixa no curto prazo e abaixo de 6,16 projetaria de 5,66 a 5,17. Tem resistências em 6,27  e 7,25.</t>
  </si>
  <si>
    <t>MBRF3 está em tendência de alta no curto prazo e acima de 22,28 projetaria de 26,38 a 33,02. Tem suportes em 19,3 e 17,24.</t>
  </si>
  <si>
    <t>CASH3 está em tendência de alta no curto prazo e acima de 4,55 projetaria de 5,37 a 6,71. Tem suportes em 3,68 e 3,26.</t>
  </si>
  <si>
    <t>MELK3 está em tendência de baixa no curto prazo e abaixo de 3,44 projetaria de 3,21 a 2,98. Tem resistências em 3,48  e 3,93.</t>
  </si>
  <si>
    <t>MELI34 está em tendência de baixa no curto prazo e abaixo de 70,52 projetaria de 60,91 a 51,3. Tem resistências em 72,35  e 91,56.</t>
  </si>
  <si>
    <t>Mercantil</t>
  </si>
  <si>
    <t>BMEB4</t>
  </si>
  <si>
    <t>BMEB4 está em tendência de baixa no curto prazo e abaixo de 76,7 projetaria de 66,02 a 55,35. Tem resistências em 78,74  e 100,08.</t>
  </si>
  <si>
    <t>M1TA34 está em tendência de baixa no curto prazo e abaixo de 110,7 projetaria de 102,52 a 94,34. Tem resistências em 113,03  e 129,38. O IFR sobrevendido alerta para recuperações se superar 113,03</t>
  </si>
  <si>
    <t>LEVE3 está em tendência de alta no curto prazo e acima de 36,96 projetaria de 40,25 a 45,59. Tem suportes em 35,12 e 33,47.</t>
  </si>
  <si>
    <t>MUTC34 está em tendência de baixa no curto prazo e abaixo de 325 projetaria de 252,02 a 179,05. Tem resistências em 339,99  e 485,93.</t>
  </si>
  <si>
    <t>MSFT34 está em tendência de baixa no curto prazo e abaixo de 80,36 projetaria de 70,09 a 59,82. Tem resistências em 82,35  e 102,88. O IFR sobrevendido alerta para recuperações se superar 82,35</t>
  </si>
  <si>
    <t>MILS3 está em tendência de baixa no curto prazo e abaixo de 13,81 projetaria de 12,67 a 11,54. Tem resistências em 14,05  e 16,31.</t>
  </si>
  <si>
    <t>BEEF3 está em tendência de baixa no curto prazo e abaixo de 4,1 projetaria de 3,19 a 2,28. Tem resistências em 4,25  e 6,06.</t>
  </si>
  <si>
    <t>MTRE3 está em tendência de baixa no curto prazo e abaixo de 3,75 projetaria de 3,46 a 3,17. Tem resistências em 3,81  e 4,38.</t>
  </si>
  <si>
    <t>MOTV3 está em tendência de alta no curto prazo e acima de 17,47 projetaria de 19,42 a 22,59. Tem suportes em 15,55 e 14,57.</t>
  </si>
  <si>
    <t>MDNE3 está em tendência de alta no curto prazo e acima de 34,28 projetaria de 42,91 a 56,89. Tem suportes em 31,65 e 27,33. O padrão de volume favorece a alta.</t>
  </si>
  <si>
    <t>MOVI3 está em tendência de alta no curto prazo e acima de 14,85 projetaria de 18,43 a 24,22. Tem suportes em 13,08 e 11,28. O padrão de volume favorece a alta.</t>
  </si>
  <si>
    <t>MRVE3 está em tendência de baixa no curto prazo e abaixo de 7,87 projetaria de 6,81 a 5,75. Tem resistências em 8,45  e 10,56.</t>
  </si>
  <si>
    <t>MULT3 está em tendência de baixa no curto prazo e abaixo de 31,38 projetaria de 28,38 a 25,38. Tem resistências em 31,92  e 37,91.</t>
  </si>
  <si>
    <t>NATU3 está em tendência de alta no curto prazo e acima de 10,07 projetaria de 11,88 a 14,82. Tem suportes em 9,77 e 8,86.</t>
  </si>
  <si>
    <t>NEOE3 está em tendência de alta no curto prazo e acima de 33,28 projetaria de 35,87 a 40,08. Tem suportes em 33,22 e 31,92. O IFR sobrecomprado alerta realizações se perder 33,22.</t>
  </si>
  <si>
    <t>NFLX34 está em tendência de baixa no curto prazo e abaixo de 9,54 projetaria de 8,28 a 7,03. Tem resistências em 9,66  e 12,16.</t>
  </si>
  <si>
    <t>ROXO34 está em tendência de baixa no curto prazo e abaixo de 12,45 projetaria de 11,03 a 9,62. Tem resistências em 12,89  e 15,71.</t>
  </si>
  <si>
    <t>NVDC34 está em tendência de baixa no curto prazo e abaixo de 19,28 projetaria de 18,2 a 17,12. Tem resistências em 19,68  e 21,83.</t>
  </si>
  <si>
    <t>OPCT3 está em tendência de baixa no curto prazo e abaixo de 9,21 projetaria de 8,47 a 7,74. Tem resistências em 9,38  e 10,84.</t>
  </si>
  <si>
    <t>ODPV3 está em tendência de alta no curto prazo e acima de 16,57 projetaria de 20,38 a 26,56. Tem suportes em 13,25 e 11,34.</t>
  </si>
  <si>
    <t>ONCO3 está em tendência de baixa no curto prazo e abaixo de 1,84 projetaria de 1,24 a 0,65. Tem resistências em 2,11  e 3,29.</t>
  </si>
  <si>
    <t>ORCL34 está em tendência de baixa no curto prazo e abaixo de 125,83 projetaria de 99,32 a 72,82. Tem resistências em 132  e 185.</t>
  </si>
  <si>
    <t>Oranjebtc</t>
  </si>
  <si>
    <t>OBTC3</t>
  </si>
  <si>
    <t>OBTC3 está em tendência de baixa no curto prazo e abaixo de 7,11 projetaria de 5,42 a 3,74. Tem resistências em 7,4  e 10,76.</t>
  </si>
  <si>
    <t>ORVR3 está em tendência de baixa no curto prazo e abaixo de 67,9 projetaria de 62,18 a 56,46. Tem resistências em 69,13  e 80,56.</t>
  </si>
  <si>
    <t>PCAR3 está em tendência de baixa no curto prazo e abaixo de 2,25 projetaria de 1,53 a 0,82. Tem resistências em 2,5  e 3,92.</t>
  </si>
  <si>
    <t>Pagseguro Digital Ltd.</t>
  </si>
  <si>
    <t>PAGS34</t>
  </si>
  <si>
    <t>PAGS34 está em tendência de alta no curto prazo e acima de 12,73 projetaria de 14,63 a 17,72. Tem suportes em 10,52 e 9,56.</t>
  </si>
  <si>
    <t>PGMN3 está em tendência de alta no curto prazo e acima de 7,62 projetaria de 9,54 a 12,65. Tem suportes em 6,27 e 5,3.</t>
  </si>
  <si>
    <t>P2LT34 está em tendência de alta no curto prazo e acima de 367,3 projetaria de 459,61 a 608,98. Tem suportes em 269,95 e 223,79.</t>
  </si>
  <si>
    <t>PETR3 está em tendência de alta no curto prazo e acima de 53,21 projetaria de 66,94 a 89,16. Tem suportes em 51,02 e 44,15. O IFR sobrecomprado alerta realizações se perder 51,02.</t>
  </si>
  <si>
    <t>PETR4 está em tendência de alta no curto prazo e acima de 48,13 projetaria de 59,62 a 78,22. Tem suportes em 46,3 e 40,55. O IFR sobrecomprado alerta realizações se perder 46,3.</t>
  </si>
  <si>
    <t>RECV3 está em tendência de alta no curto prazo e acima de 13,95 projetaria de 16,74 a 21,25. Tem suportes em 12,88 e 11,48.</t>
  </si>
  <si>
    <t>PRIO3 está em tendência de alta no curto prazo e acima de 68,94 projetaria de 88,61 a 120,44. Tem suportes em 65,4 e 55,56. O IFR sobrecomprado alerta realizações se perder 65,4.</t>
  </si>
  <si>
    <t>AUAU3 está em tendência de alta no curto prazo e acima de 4,14 projetaria de 4,96 a 6,28. Tem suportes em 3,02 e 2,6.</t>
  </si>
  <si>
    <t>PINE4 está em tendência de alta no curto prazo e acima de 14,99 projetaria de 18,22 a 23,46. Tem suportes em 11,97 e 10,35.</t>
  </si>
  <si>
    <t>PLPL3 está em tendência de baixa no curto prazo e abaixo de 13,71 projetaria de 12,65 a 11,59. Tem resistências em 14,35  e 16,46.</t>
  </si>
  <si>
    <t>PSSA3 está em tendência de alta no curto prazo e acima de 53,81 projetaria de 59,51 a 68,73. Tem suportes em 49,02 e 46,16.</t>
  </si>
  <si>
    <t>POSI3 está em tendência de baixa no curto prazo e abaixo de 4,14 projetaria de 3,85 a 3,57. Tem resistências em 4,27  e 4,83.</t>
  </si>
  <si>
    <t>PRNR3 está em tendência de baixa no curto prazo e abaixo de 19,23 projetaria de 17,07 a 14,91. Tem resistências em 19,88  e 24,19.</t>
  </si>
  <si>
    <t>PFRM3 está em tendência de baixa no curto prazo e abaixo de 7,47 projetaria de 6,74 a 6,01. Tem resistências em 7,64  e 9,09.</t>
  </si>
  <si>
    <t>QUAL3 está em tendência de alta no curto prazo e acima de 2,64 projetaria de 3,19 a 4,08. Tem suportes em 1,92 e 1,64. O padrão de volume favorece a alta.</t>
  </si>
  <si>
    <t>LJQQ3 está em tendência de alta no curto prazo e acima de 2,74 projetaria de 3,32 a 4,26. Tem suportes em 2 e 1,7.</t>
  </si>
  <si>
    <t>RADL3 está em tendência de alta no curto prazo e acima de 27,42 projetaria de 30,83 a 36,36. Tem suportes em 23,9 e 22,19.</t>
  </si>
  <si>
    <t>RAIZ4 está em tendência de baixa no curto prazo e abaixo de 0,54 projetaria de 0,32 a 0,1. Tem resistências em 0,57  e 1.</t>
  </si>
  <si>
    <t>RAPT4 está em tendência de baixa no curto prazo e abaixo de 5,02 projetaria de 4,24 a 3,47. Tem resistências em 5,24  e 6,78.</t>
  </si>
  <si>
    <t>RCSL4 está em tendência de baixa no curto prazo e abaixo de 1 projetaria de 0,33 a -0,33. Tem resistências em 1,15  e 2,48.</t>
  </si>
  <si>
    <t>Rede D Or</t>
  </si>
  <si>
    <t>RDOR3 está em tendência de alta no curto prazo e acima de 45,38 projetaria de 51,07 a 60,29. Tem suportes em 39,2 e 36,35.</t>
  </si>
  <si>
    <t>RIAA3 está em tendência de alta no curto prazo e acima de 10,91 projetaria de 13,2 a 16,9. Tem suportes em 9,49 e 8,34.</t>
  </si>
  <si>
    <t>ROMI3 está em tendência de baixa no curto prazo e abaixo de 7,21 projetaria de 6,65 a 6,1. Tem resistências em 7,36  e 8,46. O IFR sobrevendido alerta para recuperações se superar 7,36</t>
  </si>
  <si>
    <t>RAIL3 está em tendência de alta no curto prazo e acima de 17,45 projetaria de 20 a 24,14. Tem suportes em 16,48 e 15,2. O padrão de volume favorece a alta.</t>
  </si>
  <si>
    <t>SBSP3 está em tendência de alta no curto prazo e acima de 157,63 projetaria de 180,62 a 217,82. Tem suportes em 153,86 e 142,36.</t>
  </si>
  <si>
    <t>SAPR3 está em tendência de alta no curto prazo e acima de 11,79 projetaria de 14,84 a 19,78. Tem suportes em 9,72 e 8,19.</t>
  </si>
  <si>
    <t>SAPR4 está em tendência de alta no curto prazo e acima de 9,23 projetaria de 10,84 a 13,44. Tem suportes em 8,04 e 7,23.</t>
  </si>
  <si>
    <t>SAPR11 está em tendência de alta no curto prazo e acima de 48,72 projetaria de 58,21 a 73,58. Tem suportes em 41,94 e 37,19.</t>
  </si>
  <si>
    <t>SANB3 está em tendência de baixa no curto prazo e abaixo de 14,87 projetaria de 13,51 a 12,15. Tem resistências em 15,13  e 17,84.</t>
  </si>
  <si>
    <t>SANB11 está em tendência de baixa no curto prazo e abaixo de 30,07 projetaria de 27,33 a 24,6. Tem resistências em 30,67  e 36,13.</t>
  </si>
  <si>
    <t>SMTO3 está em tendência de alta no curto prazo e acima de 20,38 projetaria de 24,99 a 32,46. Tem suportes em 19,4 e 17,09. O IFR sobrecomprado alerta realizações se perder 19,4.</t>
  </si>
  <si>
    <t>SHUL4 está em tendência de alta no curto prazo e acima de 5,74 projetaria de 6,59 a 7,98. Tem suportes em 5,3 e 4,87.</t>
  </si>
  <si>
    <t>S1TX34 está em tendência de alta no curto prazo e acima de 2397,89 projetaria de 3109,94 a 4262,13. Tem suportes em 2070 e 1713,97.</t>
  </si>
  <si>
    <t>SEER3 está em tendência de baixa no curto prazo e abaixo de 10,66 projetaria de 9,16 a 7,66. Tem resistências em 11,02  e 14,01.</t>
  </si>
  <si>
    <t>CSNA3 está em tendência de baixa no curto prazo e abaixo de 6,51 projetaria de 4,76 a 3,01. Tem resistências em 6,69  e 10,18.</t>
  </si>
  <si>
    <t>SIMH3 está em tendência de baixa no curto prazo e abaixo de 11,3 projetaria de 9,8 a 8,3. Tem resistências em 11,62  e 14,61.</t>
  </si>
  <si>
    <t>SLCE3 está em tendência de alta no curto prazo e acima de 18,55 projetaria de 21,66 a 26,71. Tem suportes em 18,25 e 16,69. O IFR sobrecomprado alerta realizações se perder 18,25.</t>
  </si>
  <si>
    <t>SMFT3 está em tendência de alta no curto prazo e acima de 26,39 projetaria de 31,66 a 40,2. Tem suportes em 18,88 e 16,24.</t>
  </si>
  <si>
    <t>S2NW34 está em tendência de baixa no curto prazo e abaixo de 20,69 projetaria de 15,87 a 11,06. Tem resistências em 21,46  e 31,08.</t>
  </si>
  <si>
    <t>STOC34 está em tendência de baixa no curto prazo e abaixo de 73,92 projetaria de 65,43 a 56,94. Tem resistências em 76,05  e 93,02.</t>
  </si>
  <si>
    <t>M2ST34 está em tendência de alta no curto prazo e acima de 15,39 projetaria de 20,04 a 27,58. Tem suportes em 10,23 e 7,9.</t>
  </si>
  <si>
    <t>SUZB3 está em tendência de baixa no curto prazo e abaixo de 51,07 projetaria de 46,94 a 42,82. Tem resistências em 52,07  e 60,31.</t>
  </si>
  <si>
    <t>SYNE3 está em tendência de alta no curto prazo e acima de 5,21 projetaria de 5,66 a 6,4. Tem suportes em 4,67 e 4,44. O padrão de volume favorece a alta.</t>
  </si>
  <si>
    <t>TAEE3 está em tendência de baixa no curto prazo e abaixo de 13,84 projetaria de 13,18 a 12,53. Tem resistências em 14,12  e 15,42.</t>
  </si>
  <si>
    <t>TAEE4 está em tendência de alta no curto prazo e acima de 15,44 projetaria de 16,83 a 19,09. Tem suportes em 14,14 e 13,44. O padrão de volume favorece a alta.</t>
  </si>
  <si>
    <t>TAEE11 está em tendência de baixa no curto prazo e abaixo de 41,99 projetaria de 39,87 a 37,76. Tem resistências em 43,01  e 47,23.</t>
  </si>
  <si>
    <t>TSMC34 está em tendência de baixa no curto prazo e abaixo de 225,2 projetaria de 203,03 a 180,86. Tem resistências em 228,42  e 272,75.</t>
  </si>
  <si>
    <t>TASA4 está em tendência de baixa no curto prazo e abaixo de 5,35 projetaria de 4,86 a 4,37. Tem resistências em 5,5  e 6,47.</t>
  </si>
  <si>
    <t>TGMA3 está em tendência de baixa no curto prazo e abaixo de 29,41 projetaria de 25,1 a 20,79. Tem resistências em 30,04  e 38,65.</t>
  </si>
  <si>
    <t>VIVT3 está em tendência de baixa no curto prazo e abaixo de 41,01 projetaria de 37,44 a 33,88. Tem resistências em 41,76  e 48,88.</t>
  </si>
  <si>
    <t>TEND3 está em tendência de alta no curto prazo e acima de 34,13 projetaria de 41,52 a 53,49. Tem suportes em 31,4 e 27,7.</t>
  </si>
  <si>
    <t>TSLA34 está em tendência de baixa no curto prazo e abaixo de 62,82 projetaria de 54,78 a 46,75. Tem resistências em 64,73  e 80,79.</t>
  </si>
  <si>
    <t>TIMS3 está em tendência de alta no curto prazo e acima de 28,56 projetaria de 33,15 a 40,59. Tem suportes em 26,98 e 24,68.</t>
  </si>
  <si>
    <t>TOTS3 está em tendência de baixa no curto prazo e abaixo de 34,98 projetaria de 30,35 a 25,72. Tem resistências em 36,09  e 45,34.</t>
  </si>
  <si>
    <t>TFCO4 está em tendência de baixa no curto prazo e abaixo de 16,27 projetaria de 15,08 a 13,9. Tem resistências em 16,7  e 19,06.</t>
  </si>
  <si>
    <t>TRIS3 está em tendência de baixa no curto prazo e abaixo de 5,66 projetaria de 4,95 a 4,25. Tem resistências em 5,98  e 7,38.</t>
  </si>
  <si>
    <t>TUPY3 está em tendência de baixa no curto prazo e abaixo de 12,07 projetaria de 11,07 a 10,08. Tem resistências em 12,61  e 14,59.</t>
  </si>
  <si>
    <t>UGPA3 está em tendência de alta no curto prazo e acima de 28,46 projetaria de 33,7 a 42,18. Tem suportes em 27,98 e 25,35. O padrão de volume favorece a alta. O IFR sobrecomprado alerta realizações se perder 27,98.</t>
  </si>
  <si>
    <t>FIQE3 está em tendência de alta no curto prazo e acima de 6,7 projetaria de 8,24 a 10,73. Tem suportes em 6,45 e 5,67. O padrão de volume favorece a alta. O IFR sobrecomprado alerta realizações se perder 6,45.</t>
  </si>
  <si>
    <t>UNIP6 está em tendência de baixa no curto prazo e abaixo de 58 projetaria de 52,03 a 46,07. Tem resistências em 59,92  e 71,84.</t>
  </si>
  <si>
    <t>USIM3 está em tendência de alta no curto prazo e acima de 7,14 projetaria de 8,44 a 10,55. Tem suportes em 6,64 e 5,98.</t>
  </si>
  <si>
    <t>USIM5 está em tendência de alta no curto prazo e acima de 7,15 projetaria de 8,44 a 10,54. Tem suportes em 6,71 e 6,06. O padrão de volume favorece a alta.</t>
  </si>
  <si>
    <t>VALE3 está em tendência de baixa no curto prazo e abaixo de 79 projetaria de 69,51 a 60,03. Tem resistências em 80,25  e 99,21.</t>
  </si>
  <si>
    <t>VLID3 está em tendência de baixa no curto prazo e abaixo de 19,92 projetaria de 18,65 a 17,38. Tem resistências em 20,51  e 23,04.</t>
  </si>
  <si>
    <t>VAMO3 está em tendência de baixa no curto prazo e abaixo de 3,64 projetaria de 3,07 a 2,5. Tem resistências em 3,76  e 4,89.</t>
  </si>
  <si>
    <t>VBBR3 está em tendência de alta no curto prazo e acima de 32,23 projetaria de 37,85 a 46,94. Tem suportes em 30,99 e 28,17. O padrão de volume favorece a alta.</t>
  </si>
  <si>
    <t>VTRU3 está em tendência de alta no curto prazo e acima de 17,38 projetaria de 20,21 a 24,8. Tem suportes em 13,81 e 12,39.</t>
  </si>
  <si>
    <t>VITT3 está em tendência de alta no curto prazo e acima de 4,88 projetaria de 5,48 a 6,46. Tem suportes em 4,12 e 3,81.</t>
  </si>
  <si>
    <t>VIVA3 está em tendência de baixa no curto prazo e abaixo de 26,43 projetaria de 22,45 a 18,47. Tem resistências em 27,89  e 35,84.</t>
  </si>
  <si>
    <t>VVEO3 está em tendência de baixa no curto prazo e abaixo de 1,26 projetaria de 1,04 a 0,83. Tem resistências em 1,34  e 1,76.</t>
  </si>
  <si>
    <t>VULC3 está em tendência de alta no curto prazo e acima de 20,22 projetaria de 22,87 a 27,17. Tem suportes em 17,21 e 15,88.</t>
  </si>
  <si>
    <t>DISB34 está em tendência de baixa no curto prazo e abaixo de 33,1 projetaria de 30,18 a 27,26. Tem resistências em 33,9  e 39,73.</t>
  </si>
  <si>
    <t>WEGE3 está em tendência de alta no curto prazo e acima de 54,41 projetaria de 62,62 a 75,91. Tem suportes em 47,67 e 43,56. O padrão de volume favorece a alta.</t>
  </si>
  <si>
    <t>W1DC34 está em tendência de alta no curto prazo e acima de 1669,89 projetaria de 2256,23 a 3205,02. Tem suportes em 1477,06 e 1183,88.</t>
  </si>
  <si>
    <t>WIZC3 está em tendência de baixa no curto prazo e abaixo de 8,77 projetaria de 7,96 a 7,16. Tem resistências em 8,9  e 10,5.</t>
  </si>
  <si>
    <t>YDUQ3 está em tendência de baixa no curto prazo e abaixo de 11,28 projetaria de 9,48 a 7,68. Tem resistências em 11,58  e 15,17.</t>
  </si>
  <si>
    <t>DOLA11 está em tendência de baixa no curto prazo e abaixo de 10,08 projetaria de 9,81 a 9,55. Tem resistências em 10,23  e 10,75.</t>
  </si>
  <si>
    <t>BTG Sphedge</t>
  </si>
  <si>
    <t>SPBZ11</t>
  </si>
  <si>
    <t>SPBZ11 está em tendência de alta no curto prazo e acima de 108,51 projetaria de 115,76 a 127,5. Tem suportes em 107,68 e 104,05.</t>
  </si>
  <si>
    <t>GOLB11 está em tendência de baixa no curto prazo e abaixo de 109,86 projetaria de 98,08 a 86,3. Tem resistências em 112,71  e 136,26.</t>
  </si>
  <si>
    <t>BOVB11 está em tendência de alta no curto prazo e acima de 196,92 projetaria de 221,41 a 261,05. Tem suportes em 188,46 e 176,21.</t>
  </si>
  <si>
    <t>COIN11 está em tendência de alta no curto prazo e acima de 64,25 projetaria de 78,32 a 101,08. Tem suportes em 46,43 e 39,39.</t>
  </si>
  <si>
    <t>SPYI11 está em tendência de baixa no curto prazo e abaixo de 102,85 projetaria de 99,44 a 96,04. Tem resistências em 103,82  e 110,62. O IFR sobrevendido alerta para recuperações se superar 103,82</t>
  </si>
  <si>
    <t>QQQI11 está em tendência de baixa no curto prazo e abaixo de 90,52 projetaria de 87,21 a 83,91. Tem resistências em 91,5  e 98,1.</t>
  </si>
  <si>
    <t>Global X Copper Miners</t>
  </si>
  <si>
    <t>BCPX39</t>
  </si>
  <si>
    <t>BCPX39 está em tendência de baixa no curto prazo e abaixo de 39,12 projetaria de 32,5 a 25,88. Tem resistências em 39,79  e 53,02.</t>
  </si>
  <si>
    <t>BSIL39 está em tendência de baixa no curto prazo e abaixo de 44,38 projetaria de 35,49 a 26,61. Tem resistências em 46,07  e 63,83.</t>
  </si>
  <si>
    <t>BITH11 está em tendência de alta no curto prazo e acima de 119,5 projetaria de 147,82 a 193,65. Tem suportes em 83,47 e 69,3.</t>
  </si>
  <si>
    <t>ETHE11 está em tendência de alta no curto prazo e acima de 54,52 projetaria de 71,48 a 98,93. Tem suportes em 32,59 e 24,1.</t>
  </si>
  <si>
    <t>HASH11 está em tendência de alta no curto prazo e acima de 72,15 projetaria de 90,12 a 119,2. Tem suportes em 48,85 e 39,86.</t>
  </si>
  <si>
    <t>GLDX11 está em tendência de baixa no curto prazo e abaixo de 110,2 projetaria de 99,1 a 88,01. Tem resistências em 111,96  e 134,14. O IFR sobrevendido alerta para recuperações se superar 111,96</t>
  </si>
  <si>
    <t>HODL11 está em tendência de alta no curto prazo e acima de 89,49 projetaria de 110,85 a 145,42. Tem suportes em 62,16 e 51,47.</t>
  </si>
  <si>
    <t>Investo Usbd</t>
  </si>
  <si>
    <t>USDB11</t>
  </si>
  <si>
    <t>USDB11 está em tendência de baixa no curto prazo e abaixo de 99,91 projetaria de 97,13 a 94,35. Tem resistências em 100,9  e 106,45.</t>
  </si>
  <si>
    <t>WRLD11 está em tendência de baixa no curto prazo e abaixo de 131 projetaria de 125,32 a 119,64. Tem resistências em 132,26  e 143,61.</t>
  </si>
  <si>
    <t>BOVA11 está em tendência de alta no curto prazo e acima de 188,96 projetaria de 212,73 a 251,2. Tem suportes em 180,66 e 168,77.</t>
  </si>
  <si>
    <t>Ishares Eqwe</t>
  </si>
  <si>
    <t>EWBZ11</t>
  </si>
  <si>
    <t>EWBZ11 está em tendência de alta no curto prazo e acima de 147,21 projetaria de 160,41 a 181,77. Tem suportes em 137,87 e 131,26. O padrão de volume favorece a alta.</t>
  </si>
  <si>
    <t>BIAU39 está em tendência de baixa no curto prazo e abaixo de 110,33 projetaria de 100,09 a 89,86. Tem resistências em 112,3  e 132,76.</t>
  </si>
  <si>
    <t>IVVB11 está em tendência de baixa no curto prazo e abaixo de 386,81 projetaria de 372,34 a 357,88. Tem resistências em 390,49  e 419,41. O IFR sobrevendido alerta para recuperações se superar 390,49</t>
  </si>
  <si>
    <t>BSLV39 está em tendência de baixa no curto prazo e abaixo de 112,41 projetaria de 78,35 a 44,3. Tem resistências em 115,69  e 183,79.</t>
  </si>
  <si>
    <t>SMAL11 está em tendência de baixa no curto prazo e abaixo de 117,12 projetaria de 110,49 a 103,87. Tem resistências em 119,78  e 133,02.</t>
  </si>
  <si>
    <t>iShares US Energy ETF</t>
  </si>
  <si>
    <t>BIYE39</t>
  </si>
  <si>
    <t>BIYE39 está em tendência de alta no curto prazo e acima de 114,13 projetaria de 133,34 a 164,43. Tem suportes em 106,2 e 96,59.</t>
  </si>
  <si>
    <t>DIVD11 está em tendência de alta no curto prazo e acima de 68,57 projetaria de 77,15 a 91,04. Tem suportes em 65,72 e 61,42.</t>
  </si>
  <si>
    <t>BOVV11 está em tendência de alta no curto prazo e acima de 198,3 projetaria de 223,26 a 263,66. Tem suportes em 189,62 e 177,13.</t>
  </si>
  <si>
    <t>DIVO11 está em tendência de alta no curto prazo e acima de 137,62 projetaria de 153,97 a 180,44. Tem suportes em 131,61 e 123,43.</t>
  </si>
  <si>
    <t>FIND11 está em tendência de baixa no curto prazo e abaixo de 183,25 projetaria de 169,22 a 155,19. Tem resistências em 188,61  e 216,66.</t>
  </si>
  <si>
    <t>SMAC11 está em tendência de baixa no curto prazo e abaixo de 61,65 projetaria de 58,26 a 54,88. Tem resistências em 62,55  e 69,31.</t>
  </si>
  <si>
    <t>SPXR11 está em tendência de baixa no curto prazo e abaixo de 61,96 projetaria de 59,8 a 57,65. Tem resistências em 62,75  e 67,05.</t>
  </si>
  <si>
    <t>SPXI11 está em tendência de baixa no curto prazo e abaixo de 47,07 projetaria de 45,25 a 43,43. Tem resistências em 47,5  e 51,13. O IFR sobrevendido alerta para recuperações se superar 47,5</t>
  </si>
  <si>
    <t>TECK11 está em tendência de baixa no curto prazo e abaixo de 95,88 projetaria de 88,33 a 80,79. Tem resistências em 97,11  e 112,19.</t>
  </si>
  <si>
    <t>Nu Ibov Div</t>
  </si>
  <si>
    <t>NSDV11</t>
  </si>
  <si>
    <t>NSDV11 está em tendência de alta no curto prazo e acima de 168,1 projetaria de 185,46 a 213,56. Tem suportes em 156,06 e 147,37.</t>
  </si>
  <si>
    <t>NDIV11 está em tendência de alta no curto prazo e acima de 136,38 projetaria de 150,21 a 172,59. Tem suportes em 127,85 e 120,93. O padrão de volume favorece a alta.</t>
  </si>
  <si>
    <t>Nuibovhighbt</t>
  </si>
  <si>
    <t>HIGH11</t>
  </si>
  <si>
    <t>HIGH11 está em tendência de baixa no curto prazo e abaixo de 95 projetaria de 88,51 a 82,03. Tem resistências em 97,38  e 110,34.</t>
  </si>
  <si>
    <t>LVOL11 está em tendência de alta no curto prazo e acima de 149,41 projetaria de 166,8 a 194,95. Tem suportes em 141,97 e 133,27.</t>
  </si>
  <si>
    <t>IBOB11 está em tendência de alta no curto prazo e acima de 158,3 projetaria de 177,95 a 209,76. Tem suportes em 151,35 e 141,52.</t>
  </si>
  <si>
    <t>QBTC11 está em tendência de alta no curto prazo e acima de 31,86 projetaria de 39,29 a 51,32. Tem suportes em 22,38 e 18,66.</t>
  </si>
  <si>
    <t>ACWI11 está em tendência de baixa no curto prazo e abaixo de 15,25 projetaria de 14,67 a 14,1. Tem resistências em 15,39  e 16,53. O IFR sobrevendido alerta para recuperações se superar 15,39</t>
  </si>
  <si>
    <t>XINA11 está em tendência de baixa no curto prazo e abaixo de 7,6 projetaria de 7,15 a 6,7. Tem resistências em 7,69  e 8,58.</t>
  </si>
  <si>
    <t>BOVX11 está em tendência de alta no curto prazo e acima de 19,84 projetaria de 22,4 a 26,55. Tem suportes em 18,87 e 17,58. O padrão de volume favorece a alta.</t>
  </si>
  <si>
    <t>NASD11 está em tendência de baixa no curto prazo e abaixo de 17,54 projetaria de 16,79 a 16,04. Tem resistências em 17,71  e 19,2. O IFR sobrevendido alerta para recuperações se superar 17,71</t>
  </si>
  <si>
    <t>GOLD11 está em tendência de baixa no curto prazo e abaixo de 24,42 projetaria de 22,1 a 19,79. Tem resistências em 24,87  e 29,49. O IFR sobrevendido alerta para recuperações se superar 24,87</t>
  </si>
  <si>
    <t>GOLX11 está em tendência de baixa no curto prazo e abaixo de 51,83 projetaria de 46,64 a 41,45. Tem resistências em 53,7  e 64,07.</t>
  </si>
  <si>
    <t>USAL11 está em tendência de baixa no curto prazo e abaixo de 14,74 projetaria de 14,14 a 13,55. Tem resistências em 14,9  e 16,08.</t>
  </si>
  <si>
    <t>UTEC11 está em tendência de baixa no curto prazo e abaixo de 22,15 projetaria de 21,06 a 19,97. Tem resistências em 22,35  e 24,52.</t>
  </si>
  <si>
    <t>Vaneck Gold Miners ETF</t>
  </si>
  <si>
    <t>GDXB39</t>
  </si>
  <si>
    <t>GDXB39 está em tendência de baixa no curto prazo e abaixo de 149,19 projetaria de 125,99 a 102,79. Tem resistências em 153  e 199,39.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</si>
</sst>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98"/>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3">
      <c r="B7" s="3"/>
      <c r="C7" s="31"/>
      <c r="D7" s="32"/>
      <c r="E7" s="32"/>
      <c r="F7" s="32"/>
      <c r="G7" s="32"/>
      <c r="H7" s="32"/>
      <c r="I7" s="32"/>
      <c r="J7" s="32"/>
      <c r="K7" s="32"/>
      <c r="L7" s="32"/>
      <c r="M7" s="32"/>
      <c r="N7" s="32"/>
      <c r="O7" s="33"/>
      <c r="P7" s="32"/>
      <c r="Q7" s="34"/>
      <c r="R7" s="23"/>
      <c r="U7" s="43"/>
      <c r="V7" s="44">
        <f>COUNTIF($P$15:$P$350,"ALTA")</f>
        <v>126</v>
      </c>
      <c r="W7" s="44">
        <f>COUNTIF($P$15:$P$350,"Baixa")</f>
        <v>154</v>
      </c>
      <c r="X7" s="44"/>
      <c r="Y7" s="44">
        <f>V7+W7</f>
        <v>280</v>
      </c>
    </row>
    <row r="8" spans="2:259" ht="15" customHeight="1" x14ac:dyDescent="0.3">
      <c r="B8" s="3"/>
      <c r="C8" s="31"/>
      <c r="D8" s="32"/>
      <c r="E8" s="32"/>
      <c r="F8" s="32"/>
      <c r="G8" s="32"/>
      <c r="H8" s="32"/>
      <c r="I8" s="32"/>
      <c r="J8" s="32"/>
      <c r="K8" s="32"/>
      <c r="L8" s="32"/>
      <c r="M8" s="32"/>
      <c r="N8" s="32"/>
      <c r="O8" s="33"/>
      <c r="P8" s="32"/>
      <c r="Q8" s="34"/>
      <c r="R8" s="23"/>
      <c r="V8" s="45">
        <f>V7/Y7</f>
        <v>0.45</v>
      </c>
      <c r="W8" s="45">
        <f>W7/Y7</f>
        <v>0.55000000000000004</v>
      </c>
      <c r="X8" s="44"/>
      <c r="Y8" s="44"/>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row>
    <row r="11" spans="2:259" ht="31.5" customHeight="1" x14ac:dyDescent="0.3">
      <c r="B11" s="3"/>
      <c r="C11" s="50" t="s">
        <v>2</v>
      </c>
      <c r="D11" s="50"/>
      <c r="E11" s="50"/>
      <c r="F11" s="50"/>
      <c r="G11" s="50"/>
      <c r="H11" s="50"/>
      <c r="I11" s="50"/>
      <c r="J11" s="50"/>
      <c r="K11" s="50"/>
      <c r="L11" s="50"/>
      <c r="M11" s="50"/>
      <c r="N11" s="50"/>
      <c r="O11" s="50"/>
      <c r="P11" s="50"/>
      <c r="Q11" s="51"/>
      <c r="R11" s="4"/>
    </row>
    <row r="12" spans="2:259" ht="136.5" customHeight="1" x14ac:dyDescent="0.3">
      <c r="B12" s="3"/>
      <c r="C12" s="48" t="s">
        <v>11</v>
      </c>
      <c r="D12" s="49"/>
      <c r="E12" s="49"/>
      <c r="F12" s="49"/>
      <c r="G12" s="49"/>
      <c r="H12" s="49"/>
      <c r="I12" s="49"/>
      <c r="J12" s="49"/>
      <c r="K12" s="49"/>
      <c r="L12" s="49"/>
      <c r="M12" s="49"/>
      <c r="N12" s="49"/>
      <c r="O12" s="49"/>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46107</v>
      </c>
      <c r="R13" s="23"/>
    </row>
    <row r="14" spans="2:259" ht="25.2" customHeight="1" x14ac:dyDescent="0.3">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3">
      <c r="B15" s="3"/>
      <c r="C15" s="9" t="s">
        <v>14</v>
      </c>
      <c r="D15" s="19" t="s">
        <v>15</v>
      </c>
      <c r="E15" s="16"/>
      <c r="F15" s="18">
        <v>15.42</v>
      </c>
      <c r="G15" s="18">
        <v>14.29</v>
      </c>
      <c r="H15" s="18">
        <v>13.17</v>
      </c>
      <c r="I15" s="17"/>
      <c r="J15" s="18">
        <v>15.72</v>
      </c>
      <c r="K15" s="18">
        <v>17.96</v>
      </c>
      <c r="L15" s="18">
        <v>21.59</v>
      </c>
      <c r="M15" s="18"/>
      <c r="N15" s="18">
        <v>51.067273596</v>
      </c>
      <c r="O15" s="18">
        <v>30.65486705</v>
      </c>
      <c r="P15" s="19" t="s">
        <v>16</v>
      </c>
      <c r="Q15" s="14" t="s">
        <v>539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17</v>
      </c>
      <c r="D16" s="20" t="s">
        <v>18</v>
      </c>
      <c r="E16" s="16"/>
      <c r="F16" s="17">
        <v>25.29</v>
      </c>
      <c r="G16" s="17">
        <v>23.07</v>
      </c>
      <c r="H16" s="17">
        <v>20.85</v>
      </c>
      <c r="I16" s="17"/>
      <c r="J16" s="17">
        <v>25.93</v>
      </c>
      <c r="K16" s="17">
        <v>30.36</v>
      </c>
      <c r="L16" s="17">
        <v>37.54</v>
      </c>
      <c r="M16" s="17"/>
      <c r="N16" s="17">
        <v>44.972712356000002</v>
      </c>
      <c r="O16" s="36">
        <v>17.132964349999998</v>
      </c>
      <c r="P16" s="20" t="s">
        <v>16</v>
      </c>
      <c r="Q16" s="15" t="s">
        <v>540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20</v>
      </c>
      <c r="D17" s="19" t="s">
        <v>21</v>
      </c>
      <c r="E17" s="16"/>
      <c r="F17" s="18">
        <v>137.68</v>
      </c>
      <c r="G17" s="18">
        <v>121.14</v>
      </c>
      <c r="H17" s="18">
        <v>104.61</v>
      </c>
      <c r="I17" s="17"/>
      <c r="J17" s="18">
        <v>176.53</v>
      </c>
      <c r="K17" s="18">
        <v>209.59</v>
      </c>
      <c r="L17" s="18">
        <v>263.10000000000002</v>
      </c>
      <c r="M17" s="18"/>
      <c r="N17" s="18">
        <v>72.384480753999995</v>
      </c>
      <c r="O17" s="18">
        <v>11.696390164</v>
      </c>
      <c r="P17" s="19" t="s">
        <v>19</v>
      </c>
      <c r="Q17" s="14" t="s">
        <v>541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22</v>
      </c>
      <c r="D18" s="20" t="s">
        <v>23</v>
      </c>
      <c r="E18" s="16"/>
      <c r="F18" s="17">
        <v>23.98</v>
      </c>
      <c r="G18" s="17">
        <v>20.43</v>
      </c>
      <c r="H18" s="17">
        <v>16.88</v>
      </c>
      <c r="I18" s="17"/>
      <c r="J18" s="17">
        <v>24.33</v>
      </c>
      <c r="K18" s="17">
        <v>31.42</v>
      </c>
      <c r="L18" s="17">
        <v>42.9</v>
      </c>
      <c r="M18" s="17"/>
      <c r="N18" s="17">
        <v>38.361289006</v>
      </c>
      <c r="O18" s="36">
        <v>8.6671154275000006</v>
      </c>
      <c r="P18" s="20" t="s">
        <v>16</v>
      </c>
      <c r="Q18" s="15" t="s">
        <v>542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472</v>
      </c>
      <c r="D19" s="19" t="s">
        <v>473</v>
      </c>
      <c r="E19" s="16"/>
      <c r="F19" s="18">
        <v>7.58</v>
      </c>
      <c r="G19" s="18">
        <v>7.19</v>
      </c>
      <c r="H19" s="18">
        <v>6.8</v>
      </c>
      <c r="I19" s="17"/>
      <c r="J19" s="18">
        <v>8.23</v>
      </c>
      <c r="K19" s="18">
        <v>9</v>
      </c>
      <c r="L19" s="18">
        <v>10.25</v>
      </c>
      <c r="M19" s="18"/>
      <c r="N19" s="18">
        <v>62.687155902000001</v>
      </c>
      <c r="O19" s="18">
        <v>2.7462521</v>
      </c>
      <c r="P19" s="19" t="s">
        <v>19</v>
      </c>
      <c r="Q19" s="14" t="s">
        <v>543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24</v>
      </c>
      <c r="D20" s="20" t="s">
        <v>25</v>
      </c>
      <c r="E20" s="16"/>
      <c r="F20" s="17">
        <v>30.15</v>
      </c>
      <c r="G20" s="17">
        <v>28.01</v>
      </c>
      <c r="H20" s="17">
        <v>25.88</v>
      </c>
      <c r="I20" s="17"/>
      <c r="J20" s="17">
        <v>30.65</v>
      </c>
      <c r="K20" s="17">
        <v>34.909999999999997</v>
      </c>
      <c r="L20" s="17">
        <v>41.81</v>
      </c>
      <c r="M20" s="17"/>
      <c r="N20" s="17">
        <v>52.321178205999999</v>
      </c>
      <c r="O20" s="36">
        <v>216.22816774999998</v>
      </c>
      <c r="P20" s="20" t="s">
        <v>16</v>
      </c>
      <c r="Q20" s="15" t="s">
        <v>544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26</v>
      </c>
      <c r="D21" s="19" t="s">
        <v>27</v>
      </c>
      <c r="E21" s="16"/>
      <c r="F21" s="18">
        <v>12.2</v>
      </c>
      <c r="G21" s="18">
        <v>10.39</v>
      </c>
      <c r="H21" s="18">
        <v>8.59</v>
      </c>
      <c r="I21" s="17"/>
      <c r="J21" s="18">
        <v>12.57</v>
      </c>
      <c r="K21" s="18">
        <v>16.170000000000002</v>
      </c>
      <c r="L21" s="18">
        <v>22</v>
      </c>
      <c r="M21" s="18"/>
      <c r="N21" s="18">
        <v>50.368449536</v>
      </c>
      <c r="O21" s="18">
        <v>38.370920349999999</v>
      </c>
      <c r="P21" s="19" t="s">
        <v>16</v>
      </c>
      <c r="Q21" s="14" t="s">
        <v>545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28</v>
      </c>
      <c r="D22" s="20" t="s">
        <v>29</v>
      </c>
      <c r="E22" s="16"/>
      <c r="F22" s="17">
        <v>125.88</v>
      </c>
      <c r="G22" s="17">
        <v>117.67</v>
      </c>
      <c r="H22" s="17">
        <v>109.47</v>
      </c>
      <c r="I22" s="17"/>
      <c r="J22" s="17">
        <v>128.78</v>
      </c>
      <c r="K22" s="17">
        <v>145.18</v>
      </c>
      <c r="L22" s="17">
        <v>171.73</v>
      </c>
      <c r="M22" s="17"/>
      <c r="N22" s="17">
        <v>23.963645192000001</v>
      </c>
      <c r="O22" s="36">
        <v>21.810129030999999</v>
      </c>
      <c r="P22" s="20" t="s">
        <v>16</v>
      </c>
      <c r="Q22" s="15" t="s">
        <v>546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30</v>
      </c>
      <c r="D23" s="19" t="s">
        <v>31</v>
      </c>
      <c r="E23" s="16"/>
      <c r="F23" s="18">
        <v>34.409999999999997</v>
      </c>
      <c r="G23" s="18">
        <v>32.520000000000003</v>
      </c>
      <c r="H23" s="18">
        <v>30.64</v>
      </c>
      <c r="I23" s="17"/>
      <c r="J23" s="18">
        <v>36.44</v>
      </c>
      <c r="K23" s="18">
        <v>40.200000000000003</v>
      </c>
      <c r="L23" s="18">
        <v>46.3</v>
      </c>
      <c r="M23" s="18"/>
      <c r="N23" s="18">
        <v>57.650323268000001</v>
      </c>
      <c r="O23" s="18">
        <v>41.164962699999997</v>
      </c>
      <c r="P23" s="19" t="s">
        <v>19</v>
      </c>
      <c r="Q23" s="14" t="s">
        <v>547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32</v>
      </c>
      <c r="D24" s="20" t="s">
        <v>33</v>
      </c>
      <c r="E24" s="16"/>
      <c r="F24" s="17">
        <v>54.93</v>
      </c>
      <c r="G24" s="17">
        <v>50.07</v>
      </c>
      <c r="H24" s="17">
        <v>45.22</v>
      </c>
      <c r="I24" s="17"/>
      <c r="J24" s="17">
        <v>66.8</v>
      </c>
      <c r="K24" s="17">
        <v>76.5</v>
      </c>
      <c r="L24" s="17">
        <v>92.2</v>
      </c>
      <c r="M24" s="17"/>
      <c r="N24" s="17">
        <v>50.620872833999996</v>
      </c>
      <c r="O24" s="36">
        <v>37.576899335</v>
      </c>
      <c r="P24" s="20" t="s">
        <v>19</v>
      </c>
      <c r="Q24" s="15" t="s">
        <v>548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34</v>
      </c>
      <c r="D25" s="19" t="s">
        <v>35</v>
      </c>
      <c r="E25" s="16"/>
      <c r="F25" s="18">
        <v>14.79</v>
      </c>
      <c r="G25" s="18">
        <v>13.45</v>
      </c>
      <c r="H25" s="18">
        <v>12.12</v>
      </c>
      <c r="I25" s="17"/>
      <c r="J25" s="18">
        <v>15.12</v>
      </c>
      <c r="K25" s="18">
        <v>17.78</v>
      </c>
      <c r="L25" s="18">
        <v>22.1</v>
      </c>
      <c r="M25" s="18"/>
      <c r="N25" s="18">
        <v>48.041971464</v>
      </c>
      <c r="O25" s="18">
        <v>412.50024129999997</v>
      </c>
      <c r="P25" s="19" t="s">
        <v>16</v>
      </c>
      <c r="Q25" s="14" t="s">
        <v>549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523</v>
      </c>
      <c r="D26" s="20" t="s">
        <v>524</v>
      </c>
      <c r="E26" s="16"/>
      <c r="F26" s="17" t="s">
        <v>36</v>
      </c>
      <c r="G26" s="17" t="s">
        <v>36</v>
      </c>
      <c r="H26" s="17" t="s">
        <v>36</v>
      </c>
      <c r="I26" s="17"/>
      <c r="J26" s="17" t="s">
        <v>36</v>
      </c>
      <c r="K26" s="17" t="s">
        <v>36</v>
      </c>
      <c r="L26" s="17" t="s">
        <v>36</v>
      </c>
      <c r="M26" s="17"/>
      <c r="N26" s="17" t="s">
        <v>36</v>
      </c>
      <c r="O26" s="36" t="s">
        <v>36</v>
      </c>
      <c r="P26" s="20" t="s">
        <v>36</v>
      </c>
      <c r="Q26" s="15" t="s">
        <v>37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38</v>
      </c>
      <c r="D27" s="19" t="s">
        <v>39</v>
      </c>
      <c r="E27" s="16"/>
      <c r="F27" s="18">
        <v>5.15</v>
      </c>
      <c r="G27" s="18">
        <v>4.28</v>
      </c>
      <c r="H27" s="18">
        <v>3.42</v>
      </c>
      <c r="I27" s="17"/>
      <c r="J27" s="18">
        <v>5.39</v>
      </c>
      <c r="K27" s="18">
        <v>7.11</v>
      </c>
      <c r="L27" s="18">
        <v>9.9</v>
      </c>
      <c r="M27" s="18"/>
      <c r="N27" s="18">
        <v>51.260022845000002</v>
      </c>
      <c r="O27" s="18">
        <v>6.9287478499999997</v>
      </c>
      <c r="P27" s="19" t="s">
        <v>16</v>
      </c>
      <c r="Q27" s="14" t="s">
        <v>550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40</v>
      </c>
      <c r="D28" s="20" t="s">
        <v>41</v>
      </c>
      <c r="E28" s="16"/>
      <c r="F28" s="17">
        <v>4.1900000000000004</v>
      </c>
      <c r="G28" s="17">
        <v>3.51</v>
      </c>
      <c r="H28" s="17">
        <v>2.84</v>
      </c>
      <c r="I28" s="17"/>
      <c r="J28" s="17">
        <v>4.34</v>
      </c>
      <c r="K28" s="17">
        <v>5.68</v>
      </c>
      <c r="L28" s="17">
        <v>7.85</v>
      </c>
      <c r="M28" s="17"/>
      <c r="N28" s="17">
        <v>49.498975565000002</v>
      </c>
      <c r="O28" s="36">
        <v>36.153155149999996</v>
      </c>
      <c r="P28" s="20" t="s">
        <v>16</v>
      </c>
      <c r="Q28" s="15" t="s">
        <v>551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42</v>
      </c>
      <c r="D29" s="19" t="s">
        <v>43</v>
      </c>
      <c r="E29" s="16"/>
      <c r="F29" s="18">
        <v>65.78</v>
      </c>
      <c r="G29" s="18">
        <v>62.09</v>
      </c>
      <c r="H29" s="18">
        <v>58.41</v>
      </c>
      <c r="I29" s="17"/>
      <c r="J29" s="18">
        <v>66.7</v>
      </c>
      <c r="K29" s="18">
        <v>74.06</v>
      </c>
      <c r="L29" s="18">
        <v>85.98</v>
      </c>
      <c r="M29" s="18"/>
      <c r="N29" s="18">
        <v>39.216995730999997</v>
      </c>
      <c r="O29" s="18">
        <v>20.34573035</v>
      </c>
      <c r="P29" s="19" t="s">
        <v>16</v>
      </c>
      <c r="Q29" s="14" t="s">
        <v>552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44</v>
      </c>
      <c r="D30" s="20" t="s">
        <v>45</v>
      </c>
      <c r="E30" s="16"/>
      <c r="F30" s="17">
        <v>5.07</v>
      </c>
      <c r="G30" s="17">
        <v>4.24</v>
      </c>
      <c r="H30" s="17">
        <v>3.41</v>
      </c>
      <c r="I30" s="17"/>
      <c r="J30" s="17">
        <v>5.35</v>
      </c>
      <c r="K30" s="17">
        <v>7</v>
      </c>
      <c r="L30" s="17">
        <v>9.68</v>
      </c>
      <c r="M30" s="17"/>
      <c r="N30" s="17">
        <v>55.330392453000002</v>
      </c>
      <c r="O30" s="36">
        <v>4.7129024499999996</v>
      </c>
      <c r="P30" s="20" t="s">
        <v>16</v>
      </c>
      <c r="Q30" s="15" t="s">
        <v>553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484</v>
      </c>
      <c r="D31" s="19" t="s">
        <v>485</v>
      </c>
      <c r="E31" s="16"/>
      <c r="F31" s="18">
        <v>130.80000000000001</v>
      </c>
      <c r="G31" s="18">
        <v>114.86</v>
      </c>
      <c r="H31" s="18">
        <v>98.92</v>
      </c>
      <c r="I31" s="17"/>
      <c r="J31" s="18">
        <v>144.72999999999999</v>
      </c>
      <c r="K31" s="18">
        <v>176.6</v>
      </c>
      <c r="L31" s="18">
        <v>228.18</v>
      </c>
      <c r="M31" s="18"/>
      <c r="N31" s="18">
        <v>53.972361542000002</v>
      </c>
      <c r="O31" s="18">
        <v>1.88391511</v>
      </c>
      <c r="P31" s="19" t="s">
        <v>19</v>
      </c>
      <c r="Q31" s="14" t="s">
        <v>554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46</v>
      </c>
      <c r="D32" s="20" t="s">
        <v>47</v>
      </c>
      <c r="E32" s="16"/>
      <c r="F32" s="17">
        <v>8.0299999999999994</v>
      </c>
      <c r="G32" s="17">
        <v>7</v>
      </c>
      <c r="H32" s="17">
        <v>5.97</v>
      </c>
      <c r="I32" s="17"/>
      <c r="J32" s="17">
        <v>8.32</v>
      </c>
      <c r="K32" s="17">
        <v>10.37</v>
      </c>
      <c r="L32" s="17">
        <v>13.69</v>
      </c>
      <c r="M32" s="17"/>
      <c r="N32" s="17">
        <v>52.663182175999999</v>
      </c>
      <c r="O32" s="36">
        <v>104.47418605</v>
      </c>
      <c r="P32" s="20" t="s">
        <v>16</v>
      </c>
      <c r="Q32" s="15" t="s">
        <v>555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48</v>
      </c>
      <c r="D33" s="19" t="s">
        <v>49</v>
      </c>
      <c r="E33" s="16"/>
      <c r="F33" s="18">
        <v>120.8</v>
      </c>
      <c r="G33" s="18">
        <v>92.21</v>
      </c>
      <c r="H33" s="18">
        <v>63.62</v>
      </c>
      <c r="I33" s="17"/>
      <c r="J33" s="18">
        <v>126.8</v>
      </c>
      <c r="K33" s="18">
        <v>183.97</v>
      </c>
      <c r="L33" s="18">
        <v>276.49</v>
      </c>
      <c r="M33" s="18"/>
      <c r="N33" s="18">
        <v>48.021934895000001</v>
      </c>
      <c r="O33" s="18">
        <v>152.28336239000001</v>
      </c>
      <c r="P33" s="19" t="s">
        <v>16</v>
      </c>
      <c r="Q33" s="14" t="s">
        <v>556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50</v>
      </c>
      <c r="D34" s="20" t="s">
        <v>51</v>
      </c>
      <c r="E34" s="16"/>
      <c r="F34" s="17">
        <v>11.73</v>
      </c>
      <c r="G34" s="17">
        <v>11.07</v>
      </c>
      <c r="H34" s="17">
        <v>10.41</v>
      </c>
      <c r="I34" s="17"/>
      <c r="J34" s="17">
        <v>12.99</v>
      </c>
      <c r="K34" s="17">
        <v>14.3</v>
      </c>
      <c r="L34" s="17">
        <v>16.43</v>
      </c>
      <c r="M34" s="17"/>
      <c r="N34" s="17">
        <v>54.243643587999998</v>
      </c>
      <c r="O34" s="36">
        <v>46.330967649999998</v>
      </c>
      <c r="P34" s="20" t="s">
        <v>19</v>
      </c>
      <c r="Q34" s="15" t="s">
        <v>557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52</v>
      </c>
      <c r="D35" s="19" t="s">
        <v>53</v>
      </c>
      <c r="E35" s="16"/>
      <c r="F35" s="18">
        <v>57.92</v>
      </c>
      <c r="G35" s="18">
        <v>53.06</v>
      </c>
      <c r="H35" s="18">
        <v>48.21</v>
      </c>
      <c r="I35" s="17"/>
      <c r="J35" s="18">
        <v>59</v>
      </c>
      <c r="K35" s="18">
        <v>68.7</v>
      </c>
      <c r="L35" s="18">
        <v>84.41</v>
      </c>
      <c r="M35" s="18"/>
      <c r="N35" s="18">
        <v>51.586548528000002</v>
      </c>
      <c r="O35" s="18">
        <v>604.52594110000007</v>
      </c>
      <c r="P35" s="19" t="s">
        <v>16</v>
      </c>
      <c r="Q35" s="14" t="s">
        <v>558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52</v>
      </c>
      <c r="D36" s="20" t="s">
        <v>54</v>
      </c>
      <c r="E36" s="16"/>
      <c r="F36" s="17">
        <v>63.02</v>
      </c>
      <c r="G36" s="17">
        <v>57.03</v>
      </c>
      <c r="H36" s="17">
        <v>51.05</v>
      </c>
      <c r="I36" s="17"/>
      <c r="J36" s="17">
        <v>64.45</v>
      </c>
      <c r="K36" s="17">
        <v>76.41</v>
      </c>
      <c r="L36" s="17">
        <v>95.76</v>
      </c>
      <c r="M36" s="17"/>
      <c r="N36" s="17">
        <v>52.387860334000003</v>
      </c>
      <c r="O36" s="36">
        <v>93.226479850000004</v>
      </c>
      <c r="P36" s="20" t="s">
        <v>16</v>
      </c>
      <c r="Q36" s="15" t="s">
        <v>559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52</v>
      </c>
      <c r="D37" s="19" t="s">
        <v>55</v>
      </c>
      <c r="E37" s="16"/>
      <c r="F37" s="18">
        <v>55.99</v>
      </c>
      <c r="G37" s="18">
        <v>51.71</v>
      </c>
      <c r="H37" s="18">
        <v>47.44</v>
      </c>
      <c r="I37" s="17"/>
      <c r="J37" s="18">
        <v>57.06</v>
      </c>
      <c r="K37" s="18">
        <v>65.599999999999994</v>
      </c>
      <c r="L37" s="18">
        <v>79.430000000000007</v>
      </c>
      <c r="M37" s="18"/>
      <c r="N37" s="18">
        <v>52.374694875000003</v>
      </c>
      <c r="O37" s="18">
        <v>138.0700837</v>
      </c>
      <c r="P37" s="19" t="s">
        <v>16</v>
      </c>
      <c r="Q37" s="14" t="s">
        <v>560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561</v>
      </c>
      <c r="D38" s="20" t="s">
        <v>562</v>
      </c>
      <c r="E38" s="16"/>
      <c r="F38" s="17">
        <v>0.16</v>
      </c>
      <c r="G38" s="17">
        <v>0.11</v>
      </c>
      <c r="H38" s="17">
        <v>7.0000000000000007E-2</v>
      </c>
      <c r="I38" s="17"/>
      <c r="J38" s="17">
        <v>0.18</v>
      </c>
      <c r="K38" s="17">
        <v>0.26</v>
      </c>
      <c r="L38" s="17">
        <v>0.39</v>
      </c>
      <c r="M38" s="17"/>
      <c r="N38" s="17">
        <v>53.152522822999998</v>
      </c>
      <c r="O38" s="36">
        <v>1.3592434</v>
      </c>
      <c r="P38" s="20" t="s">
        <v>16</v>
      </c>
      <c r="Q38" s="15" t="s">
        <v>563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525</v>
      </c>
      <c r="D39" s="19" t="s">
        <v>526</v>
      </c>
      <c r="E39" s="16"/>
      <c r="F39" s="18" t="s">
        <v>36</v>
      </c>
      <c r="G39" s="18" t="s">
        <v>36</v>
      </c>
      <c r="H39" s="18" t="s">
        <v>36</v>
      </c>
      <c r="I39" s="17"/>
      <c r="J39" s="18">
        <v>0</v>
      </c>
      <c r="K39" s="18">
        <v>0</v>
      </c>
      <c r="L39" s="18">
        <v>0.01</v>
      </c>
      <c r="M39" s="18"/>
      <c r="N39" s="18">
        <v>57.056847558999998</v>
      </c>
      <c r="O39" s="18">
        <v>2.4869058860000002</v>
      </c>
      <c r="P39" s="19" t="s">
        <v>19</v>
      </c>
      <c r="Q39" s="14" t="s">
        <v>36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56</v>
      </c>
      <c r="D40" s="20" t="s">
        <v>57</v>
      </c>
      <c r="E40" s="16"/>
      <c r="F40" s="17">
        <v>26.16</v>
      </c>
      <c r="G40" s="17">
        <v>24.15</v>
      </c>
      <c r="H40" s="17">
        <v>22.14</v>
      </c>
      <c r="I40" s="17"/>
      <c r="J40" s="17">
        <v>27.48</v>
      </c>
      <c r="K40" s="17">
        <v>31.49</v>
      </c>
      <c r="L40" s="17">
        <v>37.99</v>
      </c>
      <c r="M40" s="17"/>
      <c r="N40" s="17">
        <v>44.675441216999999</v>
      </c>
      <c r="O40" s="36">
        <v>96.096772400000006</v>
      </c>
      <c r="P40" s="20" t="s">
        <v>16</v>
      </c>
      <c r="Q40" s="15" t="s">
        <v>564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58</v>
      </c>
      <c r="D41" s="19" t="s">
        <v>59</v>
      </c>
      <c r="E41" s="16"/>
      <c r="F41" s="18">
        <v>17.78</v>
      </c>
      <c r="G41" s="18">
        <v>15.95</v>
      </c>
      <c r="H41" s="18">
        <v>14.12</v>
      </c>
      <c r="I41" s="17"/>
      <c r="J41" s="18">
        <v>18.63</v>
      </c>
      <c r="K41" s="18">
        <v>22.28</v>
      </c>
      <c r="L41" s="18">
        <v>28.2</v>
      </c>
      <c r="M41" s="18"/>
      <c r="N41" s="18">
        <v>58.669802543000003</v>
      </c>
      <c r="O41" s="18">
        <v>688.54166014999998</v>
      </c>
      <c r="P41" s="19" t="s">
        <v>19</v>
      </c>
      <c r="Q41" s="14" t="s">
        <v>565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60</v>
      </c>
      <c r="D42" s="20" t="s">
        <v>61</v>
      </c>
      <c r="E42" s="16"/>
      <c r="F42" s="17">
        <v>4.9800000000000004</v>
      </c>
      <c r="G42" s="17">
        <v>4.5599999999999996</v>
      </c>
      <c r="H42" s="17">
        <v>4.1399999999999997</v>
      </c>
      <c r="I42" s="17"/>
      <c r="J42" s="17">
        <v>5.3</v>
      </c>
      <c r="K42" s="17">
        <v>6.13</v>
      </c>
      <c r="L42" s="17">
        <v>7.49</v>
      </c>
      <c r="M42" s="17"/>
      <c r="N42" s="17">
        <v>55.383439645999999</v>
      </c>
      <c r="O42" s="36">
        <v>9.2302099000000002</v>
      </c>
      <c r="P42" s="20" t="s">
        <v>19</v>
      </c>
      <c r="Q42" s="15" t="s">
        <v>566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486</v>
      </c>
      <c r="D43" s="20" t="s">
        <v>487</v>
      </c>
      <c r="E43" s="16"/>
      <c r="F43" s="17">
        <v>62.89</v>
      </c>
      <c r="G43" s="17">
        <v>57.25</v>
      </c>
      <c r="H43" s="17">
        <v>51.62</v>
      </c>
      <c r="I43" s="17"/>
      <c r="J43" s="17">
        <v>78.36</v>
      </c>
      <c r="K43" s="17">
        <v>89.62</v>
      </c>
      <c r="L43" s="17">
        <v>107.84</v>
      </c>
      <c r="M43" s="17"/>
      <c r="N43" s="17">
        <v>51.996050631999999</v>
      </c>
      <c r="O43" s="36">
        <v>2.8904643594999997</v>
      </c>
      <c r="P43" s="20" t="s">
        <v>19</v>
      </c>
      <c r="Q43" s="15" t="s">
        <v>567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62</v>
      </c>
      <c r="D44" s="19" t="s">
        <v>63</v>
      </c>
      <c r="E44" s="16"/>
      <c r="F44" s="18">
        <v>17.38</v>
      </c>
      <c r="G44" s="18">
        <v>15.54</v>
      </c>
      <c r="H44" s="18">
        <v>13.7</v>
      </c>
      <c r="I44" s="17"/>
      <c r="J44" s="18">
        <v>18.95</v>
      </c>
      <c r="K44" s="18">
        <v>22.62</v>
      </c>
      <c r="L44" s="18">
        <v>28.58</v>
      </c>
      <c r="M44" s="18"/>
      <c r="N44" s="18">
        <v>54.237286611000002</v>
      </c>
      <c r="O44" s="18">
        <v>41.929777800000004</v>
      </c>
      <c r="P44" s="19" t="s">
        <v>19</v>
      </c>
      <c r="Q44" s="14" t="s">
        <v>568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64</v>
      </c>
      <c r="D45" s="20" t="s">
        <v>65</v>
      </c>
      <c r="E45" s="16"/>
      <c r="F45" s="17">
        <v>34.56</v>
      </c>
      <c r="G45" s="17">
        <v>32.770000000000003</v>
      </c>
      <c r="H45" s="17">
        <v>30.98</v>
      </c>
      <c r="I45" s="17"/>
      <c r="J45" s="17">
        <v>36.6</v>
      </c>
      <c r="K45" s="17">
        <v>40.17</v>
      </c>
      <c r="L45" s="17">
        <v>45.95</v>
      </c>
      <c r="M45" s="17"/>
      <c r="N45" s="17">
        <v>55.026341254000002</v>
      </c>
      <c r="O45" s="36">
        <v>200.61248684999998</v>
      </c>
      <c r="P45" s="20" t="s">
        <v>19</v>
      </c>
      <c r="Q45" s="15" t="s">
        <v>569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66</v>
      </c>
      <c r="D46" s="19" t="s">
        <v>67</v>
      </c>
      <c r="E46" s="16"/>
      <c r="F46" s="18">
        <v>24.69</v>
      </c>
      <c r="G46" s="18">
        <v>22.94</v>
      </c>
      <c r="H46" s="18">
        <v>21.19</v>
      </c>
      <c r="I46" s="17"/>
      <c r="J46" s="18">
        <v>26.65</v>
      </c>
      <c r="K46" s="18">
        <v>30.14</v>
      </c>
      <c r="L46" s="18">
        <v>35.79</v>
      </c>
      <c r="M46" s="18"/>
      <c r="N46" s="18">
        <v>68.887568582</v>
      </c>
      <c r="O46" s="18">
        <v>10.94160095</v>
      </c>
      <c r="P46" s="19" t="s">
        <v>19</v>
      </c>
      <c r="Q46" s="14" t="s">
        <v>570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68</v>
      </c>
      <c r="D47" s="20" t="s">
        <v>69</v>
      </c>
      <c r="E47" s="16"/>
      <c r="F47" s="17">
        <v>124.2</v>
      </c>
      <c r="G47" s="17">
        <v>118.64</v>
      </c>
      <c r="H47" s="17">
        <v>113.08</v>
      </c>
      <c r="I47" s="17"/>
      <c r="J47" s="17">
        <v>126.38</v>
      </c>
      <c r="K47" s="17">
        <v>137.49</v>
      </c>
      <c r="L47" s="17">
        <v>155.47999999999999</v>
      </c>
      <c r="M47" s="17"/>
      <c r="N47" s="17">
        <v>37.251875878</v>
      </c>
      <c r="O47" s="36">
        <v>6.2077173085000004</v>
      </c>
      <c r="P47" s="20" t="s">
        <v>16</v>
      </c>
      <c r="Q47" s="15" t="s">
        <v>571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70</v>
      </c>
      <c r="D48" s="19" t="s">
        <v>71</v>
      </c>
      <c r="E48" s="16"/>
      <c r="F48" s="18">
        <v>10.01</v>
      </c>
      <c r="G48" s="18">
        <v>9.1300000000000008</v>
      </c>
      <c r="H48" s="18">
        <v>8.25</v>
      </c>
      <c r="I48" s="17"/>
      <c r="J48" s="18">
        <v>10.27</v>
      </c>
      <c r="K48" s="18">
        <v>12.02</v>
      </c>
      <c r="L48" s="18">
        <v>14.86</v>
      </c>
      <c r="M48" s="18"/>
      <c r="N48" s="18">
        <v>50.007471195000001</v>
      </c>
      <c r="O48" s="18">
        <v>3.5169505000000001</v>
      </c>
      <c r="P48" s="19" t="s">
        <v>16</v>
      </c>
      <c r="Q48" s="14" t="s">
        <v>572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72</v>
      </c>
      <c r="D49" s="20" t="s">
        <v>73</v>
      </c>
      <c r="E49" s="16"/>
      <c r="F49" s="17">
        <v>6.76</v>
      </c>
      <c r="G49" s="17">
        <v>6.01</v>
      </c>
      <c r="H49" s="17">
        <v>5.26</v>
      </c>
      <c r="I49" s="17"/>
      <c r="J49" s="17">
        <v>7.47</v>
      </c>
      <c r="K49" s="17">
        <v>8.9600000000000009</v>
      </c>
      <c r="L49" s="17">
        <v>11.38</v>
      </c>
      <c r="M49" s="17"/>
      <c r="N49" s="17">
        <v>15.165907778999999</v>
      </c>
      <c r="O49" s="36">
        <v>11.6521136</v>
      </c>
      <c r="P49" s="20" t="s">
        <v>16</v>
      </c>
      <c r="Q49" s="15" t="s">
        <v>573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74</v>
      </c>
      <c r="D50" s="19" t="s">
        <v>75</v>
      </c>
      <c r="E50" s="16"/>
      <c r="F50" s="18">
        <v>19.02</v>
      </c>
      <c r="G50" s="18">
        <v>17.760000000000002</v>
      </c>
      <c r="H50" s="18">
        <v>16.5</v>
      </c>
      <c r="I50" s="17"/>
      <c r="J50" s="18">
        <v>21.73</v>
      </c>
      <c r="K50" s="18">
        <v>24.24</v>
      </c>
      <c r="L50" s="18">
        <v>28.31</v>
      </c>
      <c r="M50" s="18"/>
      <c r="N50" s="18">
        <v>67.277888472000001</v>
      </c>
      <c r="O50" s="18">
        <v>4.7983397999999999</v>
      </c>
      <c r="P50" s="19" t="s">
        <v>19</v>
      </c>
      <c r="Q50" s="14" t="s">
        <v>574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76</v>
      </c>
      <c r="D51" s="20" t="s">
        <v>77</v>
      </c>
      <c r="E51" s="16"/>
      <c r="F51" s="17">
        <v>16.53</v>
      </c>
      <c r="G51" s="17">
        <v>15.24</v>
      </c>
      <c r="H51" s="17">
        <v>13.95</v>
      </c>
      <c r="I51" s="17"/>
      <c r="J51" s="17">
        <v>16.8</v>
      </c>
      <c r="K51" s="17">
        <v>19.37</v>
      </c>
      <c r="L51" s="17">
        <v>23.53</v>
      </c>
      <c r="M51" s="17"/>
      <c r="N51" s="17">
        <v>49.525168931000003</v>
      </c>
      <c r="O51" s="36">
        <v>118.38391164999999</v>
      </c>
      <c r="P51" s="20" t="s">
        <v>16</v>
      </c>
      <c r="Q51" s="15" t="s">
        <v>575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76</v>
      </c>
      <c r="D52" s="19" t="s">
        <v>78</v>
      </c>
      <c r="E52" s="16"/>
      <c r="F52" s="18">
        <v>19.149999999999999</v>
      </c>
      <c r="G52" s="18">
        <v>17.62</v>
      </c>
      <c r="H52" s="18">
        <v>16.09</v>
      </c>
      <c r="I52" s="17"/>
      <c r="J52" s="18">
        <v>19.46</v>
      </c>
      <c r="K52" s="18">
        <v>22.51</v>
      </c>
      <c r="L52" s="18">
        <v>27.44</v>
      </c>
      <c r="M52" s="18"/>
      <c r="N52" s="18">
        <v>48.374033339999997</v>
      </c>
      <c r="O52" s="18">
        <v>766.39844134999998</v>
      </c>
      <c r="P52" s="19" t="s">
        <v>16</v>
      </c>
      <c r="Q52" s="14" t="s">
        <v>576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79</v>
      </c>
      <c r="D53" s="20" t="s">
        <v>80</v>
      </c>
      <c r="E53" s="16"/>
      <c r="F53" s="17">
        <v>22.39</v>
      </c>
      <c r="G53" s="17">
        <v>19.7</v>
      </c>
      <c r="H53" s="17">
        <v>17.02</v>
      </c>
      <c r="I53" s="17"/>
      <c r="J53" s="17">
        <v>22.78</v>
      </c>
      <c r="K53" s="17">
        <v>28.14</v>
      </c>
      <c r="L53" s="17">
        <v>36.83</v>
      </c>
      <c r="M53" s="17"/>
      <c r="N53" s="17">
        <v>48.808782624999999</v>
      </c>
      <c r="O53" s="36">
        <v>64.243143199999992</v>
      </c>
      <c r="P53" s="20" t="s">
        <v>16</v>
      </c>
      <c r="Q53" s="15" t="s">
        <v>577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81</v>
      </c>
      <c r="D54" s="19" t="s">
        <v>82</v>
      </c>
      <c r="E54" s="16"/>
      <c r="F54" s="18">
        <v>23.73</v>
      </c>
      <c r="G54" s="18">
        <v>21.59</v>
      </c>
      <c r="H54" s="18">
        <v>19.45</v>
      </c>
      <c r="I54" s="17"/>
      <c r="J54" s="18">
        <v>24.32</v>
      </c>
      <c r="K54" s="18">
        <v>28.59</v>
      </c>
      <c r="L54" s="18">
        <v>35.5</v>
      </c>
      <c r="M54" s="18"/>
      <c r="N54" s="18">
        <v>43.296628009999999</v>
      </c>
      <c r="O54" s="18">
        <v>639.75218039999993</v>
      </c>
      <c r="P54" s="19" t="s">
        <v>16</v>
      </c>
      <c r="Q54" s="14" t="s">
        <v>578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83</v>
      </c>
      <c r="D55" s="20" t="s">
        <v>84</v>
      </c>
      <c r="E55" s="16"/>
      <c r="F55" s="17">
        <v>20.420000000000002</v>
      </c>
      <c r="G55" s="17">
        <v>19.13</v>
      </c>
      <c r="H55" s="17">
        <v>17.84</v>
      </c>
      <c r="I55" s="17"/>
      <c r="J55" s="17">
        <v>20.8</v>
      </c>
      <c r="K55" s="17">
        <v>23.37</v>
      </c>
      <c r="L55" s="17">
        <v>27.53</v>
      </c>
      <c r="M55" s="17"/>
      <c r="N55" s="17">
        <v>38.222507284999999</v>
      </c>
      <c r="O55" s="36">
        <v>5.1550652499999998</v>
      </c>
      <c r="P55" s="20" t="s">
        <v>16</v>
      </c>
      <c r="Q55" s="15" t="s">
        <v>579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85</v>
      </c>
      <c r="D56" s="19" t="s">
        <v>86</v>
      </c>
      <c r="E56" s="16"/>
      <c r="F56" s="18">
        <v>10.75</v>
      </c>
      <c r="G56" s="18">
        <v>8.73</v>
      </c>
      <c r="H56" s="18">
        <v>6.71</v>
      </c>
      <c r="I56" s="17"/>
      <c r="J56" s="18">
        <v>11.39</v>
      </c>
      <c r="K56" s="18">
        <v>15.42</v>
      </c>
      <c r="L56" s="18">
        <v>21.95</v>
      </c>
      <c r="M56" s="18"/>
      <c r="N56" s="18">
        <v>47.750246443999998</v>
      </c>
      <c r="O56" s="18">
        <v>79.441774699999996</v>
      </c>
      <c r="P56" s="19" t="s">
        <v>16</v>
      </c>
      <c r="Q56" s="14" t="s">
        <v>580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87</v>
      </c>
      <c r="D57" s="20" t="s">
        <v>88</v>
      </c>
      <c r="E57" s="16"/>
      <c r="F57" s="17">
        <v>17.47</v>
      </c>
      <c r="G57" s="17">
        <v>15.25</v>
      </c>
      <c r="H57" s="17">
        <v>13.03</v>
      </c>
      <c r="I57" s="17"/>
      <c r="J57" s="17">
        <v>20.46</v>
      </c>
      <c r="K57" s="17">
        <v>24.89</v>
      </c>
      <c r="L57" s="17">
        <v>32.06</v>
      </c>
      <c r="M57" s="17"/>
      <c r="N57" s="17">
        <v>57.631050860999999</v>
      </c>
      <c r="O57" s="36">
        <v>195.15835285</v>
      </c>
      <c r="P57" s="20" t="s">
        <v>19</v>
      </c>
      <c r="Q57" s="15" t="s">
        <v>581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89</v>
      </c>
      <c r="D58" s="19" t="s">
        <v>90</v>
      </c>
      <c r="E58" s="16"/>
      <c r="F58" s="18">
        <v>23.6</v>
      </c>
      <c r="G58" s="18">
        <v>20.49</v>
      </c>
      <c r="H58" s="18">
        <v>17.38</v>
      </c>
      <c r="I58" s="17"/>
      <c r="J58" s="18">
        <v>24.2</v>
      </c>
      <c r="K58" s="18">
        <v>30.41</v>
      </c>
      <c r="L58" s="18">
        <v>40.46</v>
      </c>
      <c r="M58" s="18"/>
      <c r="N58" s="18">
        <v>40.349227161999998</v>
      </c>
      <c r="O58" s="18">
        <v>7.1264206274999999</v>
      </c>
      <c r="P58" s="19" t="s">
        <v>16</v>
      </c>
      <c r="Q58" s="14" t="s">
        <v>582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91</v>
      </c>
      <c r="D59" s="19" t="s">
        <v>92</v>
      </c>
      <c r="E59" s="16"/>
      <c r="F59" s="18">
        <v>56.29</v>
      </c>
      <c r="G59" s="18">
        <v>52.25</v>
      </c>
      <c r="H59" s="18">
        <v>48.22</v>
      </c>
      <c r="I59" s="17"/>
      <c r="J59" s="18">
        <v>57.89</v>
      </c>
      <c r="K59" s="18">
        <v>65.95</v>
      </c>
      <c r="L59" s="18">
        <v>78.989999999999995</v>
      </c>
      <c r="M59" s="18"/>
      <c r="N59" s="18">
        <v>51.312787495999999</v>
      </c>
      <c r="O59" s="18">
        <v>613.75961604999998</v>
      </c>
      <c r="P59" s="19" t="s">
        <v>16</v>
      </c>
      <c r="Q59" s="14" t="s">
        <v>583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93</v>
      </c>
      <c r="D60" s="20" t="s">
        <v>94</v>
      </c>
      <c r="E60" s="16"/>
      <c r="F60" s="17">
        <v>17.57</v>
      </c>
      <c r="G60" s="17">
        <v>16.5</v>
      </c>
      <c r="H60" s="17">
        <v>15.44</v>
      </c>
      <c r="I60" s="17"/>
      <c r="J60" s="17">
        <v>17.850000000000001</v>
      </c>
      <c r="K60" s="17">
        <v>19.97</v>
      </c>
      <c r="L60" s="17">
        <v>23.4</v>
      </c>
      <c r="M60" s="17"/>
      <c r="N60" s="17">
        <v>47.359328130999998</v>
      </c>
      <c r="O60" s="36">
        <v>95.276278349999998</v>
      </c>
      <c r="P60" s="20" t="s">
        <v>16</v>
      </c>
      <c r="Q60" s="15" t="s">
        <v>584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95</v>
      </c>
      <c r="D61" s="19" t="s">
        <v>96</v>
      </c>
      <c r="E61" s="16"/>
      <c r="F61" s="18">
        <v>5.71</v>
      </c>
      <c r="G61" s="18">
        <v>5.1100000000000003</v>
      </c>
      <c r="H61" s="18">
        <v>4.51</v>
      </c>
      <c r="I61" s="17"/>
      <c r="J61" s="18">
        <v>5.96</v>
      </c>
      <c r="K61" s="18">
        <v>7.15</v>
      </c>
      <c r="L61" s="18">
        <v>9.09</v>
      </c>
      <c r="M61" s="18"/>
      <c r="N61" s="18">
        <v>44.104537534000002</v>
      </c>
      <c r="O61" s="18">
        <v>5.2834792999999998</v>
      </c>
      <c r="P61" s="19" t="s">
        <v>16</v>
      </c>
      <c r="Q61" s="14" t="s">
        <v>585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97</v>
      </c>
      <c r="D62" s="20" t="s">
        <v>98</v>
      </c>
      <c r="E62" s="16"/>
      <c r="F62" s="17">
        <v>2.98</v>
      </c>
      <c r="G62" s="17">
        <v>2.5299999999999998</v>
      </c>
      <c r="H62" s="17">
        <v>2.09</v>
      </c>
      <c r="I62" s="17"/>
      <c r="J62" s="17">
        <v>4.17</v>
      </c>
      <c r="K62" s="17">
        <v>5.05</v>
      </c>
      <c r="L62" s="17">
        <v>6.49</v>
      </c>
      <c r="M62" s="17"/>
      <c r="N62" s="17">
        <v>61.511655955000002</v>
      </c>
      <c r="O62" s="36">
        <v>12.512570699999999</v>
      </c>
      <c r="P62" s="20" t="s">
        <v>19</v>
      </c>
      <c r="Q62" s="15" t="s">
        <v>586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99</v>
      </c>
      <c r="D63" s="19" t="s">
        <v>100</v>
      </c>
      <c r="E63" s="16"/>
      <c r="F63" s="18">
        <v>10.28</v>
      </c>
      <c r="G63" s="18">
        <v>8.51</v>
      </c>
      <c r="H63" s="18">
        <v>6.75</v>
      </c>
      <c r="I63" s="17"/>
      <c r="J63" s="18">
        <v>10.54</v>
      </c>
      <c r="K63" s="18">
        <v>14.06</v>
      </c>
      <c r="L63" s="18">
        <v>19.77</v>
      </c>
      <c r="M63" s="18"/>
      <c r="N63" s="18">
        <v>59.162977241</v>
      </c>
      <c r="O63" s="18">
        <v>50.211249949999996</v>
      </c>
      <c r="P63" s="19" t="s">
        <v>19</v>
      </c>
      <c r="Q63" s="14" t="s">
        <v>587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101</v>
      </c>
      <c r="D64" s="20" t="s">
        <v>102</v>
      </c>
      <c r="E64" s="16"/>
      <c r="F64" s="17">
        <v>12.12</v>
      </c>
      <c r="G64" s="17">
        <v>9.4700000000000006</v>
      </c>
      <c r="H64" s="17">
        <v>6.83</v>
      </c>
      <c r="I64" s="17"/>
      <c r="J64" s="17">
        <v>17.989999999999998</v>
      </c>
      <c r="K64" s="17">
        <v>23.27</v>
      </c>
      <c r="L64" s="17">
        <v>31.83</v>
      </c>
      <c r="M64" s="17"/>
      <c r="N64" s="17">
        <v>61.987380821999999</v>
      </c>
      <c r="O64" s="36">
        <v>106.4638896</v>
      </c>
      <c r="P64" s="20" t="s">
        <v>19</v>
      </c>
      <c r="Q64" s="15" t="s">
        <v>588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103</v>
      </c>
      <c r="D65" s="19" t="s">
        <v>488</v>
      </c>
      <c r="E65" s="16"/>
      <c r="F65" s="18">
        <v>16.29</v>
      </c>
      <c r="G65" s="18">
        <v>15.26</v>
      </c>
      <c r="H65" s="18">
        <v>14.23</v>
      </c>
      <c r="I65" s="17"/>
      <c r="J65" s="18">
        <v>16.62</v>
      </c>
      <c r="K65" s="18">
        <v>18.670000000000002</v>
      </c>
      <c r="L65" s="18">
        <v>22.01</v>
      </c>
      <c r="M65" s="18"/>
      <c r="N65" s="18">
        <v>77.280249597999997</v>
      </c>
      <c r="O65" s="18">
        <v>2.2244189999999997</v>
      </c>
      <c r="P65" s="19" t="s">
        <v>19</v>
      </c>
      <c r="Q65" s="14" t="s">
        <v>589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103</v>
      </c>
      <c r="D66" s="20" t="s">
        <v>104</v>
      </c>
      <c r="E66" s="16"/>
      <c r="F66" s="17">
        <v>12.28</v>
      </c>
      <c r="G66" s="17">
        <v>11.54</v>
      </c>
      <c r="H66" s="17">
        <v>10.8</v>
      </c>
      <c r="I66" s="17"/>
      <c r="J66" s="17">
        <v>12.62</v>
      </c>
      <c r="K66" s="17">
        <v>14.09</v>
      </c>
      <c r="L66" s="17">
        <v>16.47</v>
      </c>
      <c r="M66" s="17"/>
      <c r="N66" s="17">
        <v>71.960960383</v>
      </c>
      <c r="O66" s="36">
        <v>173.18940875000001</v>
      </c>
      <c r="P66" s="20" t="s">
        <v>19</v>
      </c>
      <c r="Q66" s="15" t="s">
        <v>590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489</v>
      </c>
      <c r="D67" s="19" t="s">
        <v>490</v>
      </c>
      <c r="E67" s="16"/>
      <c r="F67" s="18">
        <v>106.8</v>
      </c>
      <c r="G67" s="18">
        <v>96.79</v>
      </c>
      <c r="H67" s="18">
        <v>86.78</v>
      </c>
      <c r="I67" s="17"/>
      <c r="J67" s="18">
        <v>110.49</v>
      </c>
      <c r="K67" s="18">
        <v>130.5</v>
      </c>
      <c r="L67" s="18">
        <v>162.88</v>
      </c>
      <c r="M67" s="18"/>
      <c r="N67" s="18">
        <v>65.965093940000003</v>
      </c>
      <c r="O67" s="18">
        <v>4.4103149395000001</v>
      </c>
      <c r="P67" s="19" t="s">
        <v>19</v>
      </c>
      <c r="Q67" s="14" t="s">
        <v>591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592</v>
      </c>
      <c r="D68" s="20" t="s">
        <v>593</v>
      </c>
      <c r="E68" s="16"/>
      <c r="F68" s="17">
        <v>64.59</v>
      </c>
      <c r="G68" s="17">
        <v>61.45</v>
      </c>
      <c r="H68" s="17">
        <v>58.32</v>
      </c>
      <c r="I68" s="17"/>
      <c r="J68" s="17">
        <v>65.86</v>
      </c>
      <c r="K68" s="17">
        <v>72.12</v>
      </c>
      <c r="L68" s="17">
        <v>82.25</v>
      </c>
      <c r="M68" s="17"/>
      <c r="N68" s="17">
        <v>39.196505911000003</v>
      </c>
      <c r="O68" s="36">
        <v>2.3984460309999998</v>
      </c>
      <c r="P68" s="20" t="s">
        <v>16</v>
      </c>
      <c r="Q68" s="15" t="s">
        <v>594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105</v>
      </c>
      <c r="D69" s="19" t="s">
        <v>106</v>
      </c>
      <c r="E69" s="16"/>
      <c r="F69" s="18">
        <v>3.05</v>
      </c>
      <c r="G69" s="18">
        <v>2.42</v>
      </c>
      <c r="H69" s="18">
        <v>1.79</v>
      </c>
      <c r="I69" s="17"/>
      <c r="J69" s="18">
        <v>3.12</v>
      </c>
      <c r="K69" s="18">
        <v>4.37</v>
      </c>
      <c r="L69" s="18">
        <v>6.4</v>
      </c>
      <c r="M69" s="18"/>
      <c r="N69" s="18">
        <v>47.332494500000003</v>
      </c>
      <c r="O69" s="18">
        <v>88.936294149999995</v>
      </c>
      <c r="P69" s="19" t="s">
        <v>16</v>
      </c>
      <c r="Q69" s="14" t="s">
        <v>595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107</v>
      </c>
      <c r="D70" s="20" t="s">
        <v>108</v>
      </c>
      <c r="E70" s="16"/>
      <c r="F70" s="17">
        <v>37.58</v>
      </c>
      <c r="G70" s="17">
        <v>27.47</v>
      </c>
      <c r="H70" s="17">
        <v>17.37</v>
      </c>
      <c r="I70" s="17"/>
      <c r="J70" s="17">
        <v>39.96</v>
      </c>
      <c r="K70" s="17">
        <v>60.16</v>
      </c>
      <c r="L70" s="17">
        <v>92.85</v>
      </c>
      <c r="M70" s="17"/>
      <c r="N70" s="17">
        <v>35.516637160999998</v>
      </c>
      <c r="O70" s="36">
        <v>9.7045265629999999</v>
      </c>
      <c r="P70" s="20" t="s">
        <v>16</v>
      </c>
      <c r="Q70" s="15" t="s">
        <v>596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109</v>
      </c>
      <c r="D71" s="19" t="s">
        <v>110</v>
      </c>
      <c r="E71" s="16"/>
      <c r="F71" s="18">
        <v>54.81</v>
      </c>
      <c r="G71" s="18">
        <v>47.83</v>
      </c>
      <c r="H71" s="18">
        <v>40.86</v>
      </c>
      <c r="I71" s="17"/>
      <c r="J71" s="18">
        <v>58.82</v>
      </c>
      <c r="K71" s="18">
        <v>72.760000000000005</v>
      </c>
      <c r="L71" s="18">
        <v>95.33</v>
      </c>
      <c r="M71" s="18"/>
      <c r="N71" s="18">
        <v>65.259085554999999</v>
      </c>
      <c r="O71" s="18">
        <v>171.74908674999998</v>
      </c>
      <c r="P71" s="19" t="s">
        <v>19</v>
      </c>
      <c r="Q71" s="14" t="s">
        <v>597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111</v>
      </c>
      <c r="D72" s="20" t="s">
        <v>112</v>
      </c>
      <c r="E72" s="16"/>
      <c r="F72" s="17">
        <v>15.27</v>
      </c>
      <c r="G72" s="17">
        <v>14.1</v>
      </c>
      <c r="H72" s="17">
        <v>12.94</v>
      </c>
      <c r="I72" s="17"/>
      <c r="J72" s="17">
        <v>15.57</v>
      </c>
      <c r="K72" s="17">
        <v>17.89</v>
      </c>
      <c r="L72" s="17">
        <v>21.66</v>
      </c>
      <c r="M72" s="17"/>
      <c r="N72" s="17">
        <v>61.398831295999997</v>
      </c>
      <c r="O72" s="36">
        <v>420.70628310000001</v>
      </c>
      <c r="P72" s="20" t="s">
        <v>19</v>
      </c>
      <c r="Q72" s="15" t="s">
        <v>598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527</v>
      </c>
      <c r="D73" s="19" t="s">
        <v>528</v>
      </c>
      <c r="E73" s="16"/>
      <c r="F73" s="18">
        <v>764.24</v>
      </c>
      <c r="G73" s="18">
        <v>638.55999999999995</v>
      </c>
      <c r="H73" s="18">
        <v>512.89</v>
      </c>
      <c r="I73" s="17"/>
      <c r="J73" s="18">
        <v>826.21</v>
      </c>
      <c r="K73" s="18">
        <v>1077.55</v>
      </c>
      <c r="L73" s="18">
        <v>1484.27</v>
      </c>
      <c r="M73" s="18"/>
      <c r="N73" s="18">
        <v>66.306107120999997</v>
      </c>
      <c r="O73" s="18">
        <v>1.2650378099999999</v>
      </c>
      <c r="P73" s="19" t="s">
        <v>19</v>
      </c>
      <c r="Q73" s="14" t="s">
        <v>599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113</v>
      </c>
      <c r="D74" s="20" t="s">
        <v>114</v>
      </c>
      <c r="E74" s="16"/>
      <c r="F74" s="17">
        <v>5.32</v>
      </c>
      <c r="G74" s="17">
        <v>4.7</v>
      </c>
      <c r="H74" s="17">
        <v>4.09</v>
      </c>
      <c r="I74" s="17"/>
      <c r="J74" s="17">
        <v>5.54</v>
      </c>
      <c r="K74" s="17">
        <v>6.76</v>
      </c>
      <c r="L74" s="17">
        <v>8.74</v>
      </c>
      <c r="M74" s="17"/>
      <c r="N74" s="17">
        <v>45.464534078</v>
      </c>
      <c r="O74" s="36">
        <v>203.69427949999999</v>
      </c>
      <c r="P74" s="20" t="s">
        <v>16</v>
      </c>
      <c r="Q74" s="15" t="s">
        <v>600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115</v>
      </c>
      <c r="D75" s="19" t="s">
        <v>116</v>
      </c>
      <c r="E75" s="16"/>
      <c r="F75" s="18">
        <v>46.88</v>
      </c>
      <c r="G75" s="18">
        <v>43.53</v>
      </c>
      <c r="H75" s="18">
        <v>40.18</v>
      </c>
      <c r="I75" s="17"/>
      <c r="J75" s="18">
        <v>47.55</v>
      </c>
      <c r="K75" s="18">
        <v>54.24</v>
      </c>
      <c r="L75" s="18">
        <v>65.069999999999993</v>
      </c>
      <c r="M75" s="18"/>
      <c r="N75" s="18">
        <v>42.247127630999998</v>
      </c>
      <c r="O75" s="18">
        <v>92.372645599999998</v>
      </c>
      <c r="P75" s="19" t="s">
        <v>16</v>
      </c>
      <c r="Q75" s="14" t="s">
        <v>601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117</v>
      </c>
      <c r="D76" s="20" t="s">
        <v>118</v>
      </c>
      <c r="E76" s="16"/>
      <c r="F76" s="17">
        <v>6</v>
      </c>
      <c r="G76" s="17">
        <v>5.36</v>
      </c>
      <c r="H76" s="17">
        <v>4.72</v>
      </c>
      <c r="I76" s="17"/>
      <c r="J76" s="17">
        <v>6.16</v>
      </c>
      <c r="K76" s="17">
        <v>7.43</v>
      </c>
      <c r="L76" s="17">
        <v>9.49</v>
      </c>
      <c r="M76" s="17"/>
      <c r="N76" s="17">
        <v>50.318363451000003</v>
      </c>
      <c r="O76" s="36">
        <v>2.3169119500000002</v>
      </c>
      <c r="P76" s="20" t="s">
        <v>16</v>
      </c>
      <c r="Q76" s="15" t="s">
        <v>602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119</v>
      </c>
      <c r="D77" s="19" t="s">
        <v>120</v>
      </c>
      <c r="E77" s="16"/>
      <c r="F77" s="18">
        <v>4.96</v>
      </c>
      <c r="G77" s="18">
        <v>4.3600000000000003</v>
      </c>
      <c r="H77" s="18">
        <v>3.77</v>
      </c>
      <c r="I77" s="17"/>
      <c r="J77" s="18">
        <v>5.08</v>
      </c>
      <c r="K77" s="18">
        <v>6.26</v>
      </c>
      <c r="L77" s="18">
        <v>8.17</v>
      </c>
      <c r="M77" s="18"/>
      <c r="N77" s="18">
        <v>46.526071006999999</v>
      </c>
      <c r="O77" s="18">
        <v>58.489033849999998</v>
      </c>
      <c r="P77" s="19" t="s">
        <v>16</v>
      </c>
      <c r="Q77" s="14" t="s">
        <v>603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121</v>
      </c>
      <c r="D78" s="20" t="s">
        <v>122</v>
      </c>
      <c r="E78" s="16"/>
      <c r="F78" s="17">
        <v>35.78</v>
      </c>
      <c r="G78" s="17">
        <v>32.299999999999997</v>
      </c>
      <c r="H78" s="17">
        <v>28.83</v>
      </c>
      <c r="I78" s="17"/>
      <c r="J78" s="17">
        <v>41.76</v>
      </c>
      <c r="K78" s="17">
        <v>48.7</v>
      </c>
      <c r="L78" s="17">
        <v>59.93</v>
      </c>
      <c r="M78" s="17"/>
      <c r="N78" s="17">
        <v>54.076861934</v>
      </c>
      <c r="O78" s="36">
        <v>127.17669745000001</v>
      </c>
      <c r="P78" s="20" t="s">
        <v>19</v>
      </c>
      <c r="Q78" s="15" t="s">
        <v>604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123</v>
      </c>
      <c r="D79" s="19" t="s">
        <v>124</v>
      </c>
      <c r="E79" s="16"/>
      <c r="F79" s="18">
        <v>2.12</v>
      </c>
      <c r="G79" s="18">
        <v>1.78</v>
      </c>
      <c r="H79" s="18">
        <v>1.45</v>
      </c>
      <c r="I79" s="17"/>
      <c r="J79" s="18">
        <v>2.79</v>
      </c>
      <c r="K79" s="18">
        <v>3.45</v>
      </c>
      <c r="L79" s="18">
        <v>4.5199999999999996</v>
      </c>
      <c r="M79" s="18"/>
      <c r="N79" s="18">
        <v>60.527603057999997</v>
      </c>
      <c r="O79" s="18">
        <v>27.085380499999999</v>
      </c>
      <c r="P79" s="19" t="s">
        <v>19</v>
      </c>
      <c r="Q79" s="14" t="s">
        <v>605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125</v>
      </c>
      <c r="D80" s="20" t="s">
        <v>126</v>
      </c>
      <c r="E80" s="16"/>
      <c r="F80" s="17">
        <v>27.7</v>
      </c>
      <c r="G80" s="17">
        <v>25.11</v>
      </c>
      <c r="H80" s="17">
        <v>22.52</v>
      </c>
      <c r="I80" s="17"/>
      <c r="J80" s="17">
        <v>32.17</v>
      </c>
      <c r="K80" s="17">
        <v>37.340000000000003</v>
      </c>
      <c r="L80" s="17">
        <v>45.72</v>
      </c>
      <c r="M80" s="17"/>
      <c r="N80" s="17">
        <v>54.988419585000003</v>
      </c>
      <c r="O80" s="36">
        <v>182.77375195000002</v>
      </c>
      <c r="P80" s="20" t="s">
        <v>19</v>
      </c>
      <c r="Q80" s="15" t="s">
        <v>606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125</v>
      </c>
      <c r="D81" s="19" t="s">
        <v>127</v>
      </c>
      <c r="E81" s="16"/>
      <c r="F81" s="18">
        <v>25.82</v>
      </c>
      <c r="G81" s="18">
        <v>23.28</v>
      </c>
      <c r="H81" s="18">
        <v>20.75</v>
      </c>
      <c r="I81" s="17"/>
      <c r="J81" s="18">
        <v>26.82</v>
      </c>
      <c r="K81" s="18">
        <v>31.88</v>
      </c>
      <c r="L81" s="18">
        <v>40.07</v>
      </c>
      <c r="M81" s="18"/>
      <c r="N81" s="18">
        <v>52.346491663999998</v>
      </c>
      <c r="O81" s="18">
        <v>19.545497599999997</v>
      </c>
      <c r="P81" s="19" t="s">
        <v>16</v>
      </c>
      <c r="Q81" s="14" t="s">
        <v>607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128</v>
      </c>
      <c r="D82" s="20" t="s">
        <v>129</v>
      </c>
      <c r="E82" s="16"/>
      <c r="F82" s="17">
        <v>3.67</v>
      </c>
      <c r="G82" s="17">
        <v>3</v>
      </c>
      <c r="H82" s="17">
        <v>2.34</v>
      </c>
      <c r="I82" s="17"/>
      <c r="J82" s="17">
        <v>3.8</v>
      </c>
      <c r="K82" s="17">
        <v>5.12</v>
      </c>
      <c r="L82" s="17">
        <v>7.26</v>
      </c>
      <c r="M82" s="17"/>
      <c r="N82" s="17">
        <v>51.824597238999999</v>
      </c>
      <c r="O82" s="36">
        <v>5.0014063499999999</v>
      </c>
      <c r="P82" s="20" t="s">
        <v>16</v>
      </c>
      <c r="Q82" s="15" t="s">
        <v>608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529</v>
      </c>
      <c r="D83" s="19" t="s">
        <v>530</v>
      </c>
      <c r="E83" s="16"/>
      <c r="F83" s="18">
        <v>931.86</v>
      </c>
      <c r="G83" s="18">
        <v>813.82</v>
      </c>
      <c r="H83" s="18">
        <v>695.78</v>
      </c>
      <c r="I83" s="17"/>
      <c r="J83" s="18">
        <v>962.96</v>
      </c>
      <c r="K83" s="18">
        <v>1199.03</v>
      </c>
      <c r="L83" s="18">
        <v>1581.03</v>
      </c>
      <c r="M83" s="18"/>
      <c r="N83" s="18">
        <v>83.575336848000006</v>
      </c>
      <c r="O83" s="18">
        <v>1.1861719774999999</v>
      </c>
      <c r="P83" s="19" t="s">
        <v>19</v>
      </c>
      <c r="Q83" s="14" t="s">
        <v>609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130</v>
      </c>
      <c r="D84" s="20" t="s">
        <v>131</v>
      </c>
      <c r="E84" s="16"/>
      <c r="F84" s="17">
        <v>17.73</v>
      </c>
      <c r="G84" s="17">
        <v>15.76</v>
      </c>
      <c r="H84" s="17">
        <v>13.79</v>
      </c>
      <c r="I84" s="17"/>
      <c r="J84" s="17">
        <v>18.510000000000002</v>
      </c>
      <c r="K84" s="17">
        <v>22.44</v>
      </c>
      <c r="L84" s="17">
        <v>28.81</v>
      </c>
      <c r="M84" s="17"/>
      <c r="N84" s="17">
        <v>76.867266396000005</v>
      </c>
      <c r="O84" s="36">
        <v>22.220030099999999</v>
      </c>
      <c r="P84" s="20" t="s">
        <v>19</v>
      </c>
      <c r="Q84" s="15" t="s">
        <v>610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132</v>
      </c>
      <c r="D85" s="19" t="s">
        <v>133</v>
      </c>
      <c r="E85" s="16"/>
      <c r="F85" s="18">
        <v>4.7</v>
      </c>
      <c r="G85" s="18">
        <v>4.1500000000000004</v>
      </c>
      <c r="H85" s="18">
        <v>3.6</v>
      </c>
      <c r="I85" s="17"/>
      <c r="J85" s="18">
        <v>4.84</v>
      </c>
      <c r="K85" s="18">
        <v>5.93</v>
      </c>
      <c r="L85" s="18">
        <v>7.7</v>
      </c>
      <c r="M85" s="18"/>
      <c r="N85" s="18">
        <v>47.754231836999999</v>
      </c>
      <c r="O85" s="18">
        <v>17.748691699999998</v>
      </c>
      <c r="P85" s="19" t="s">
        <v>16</v>
      </c>
      <c r="Q85" s="14" t="s">
        <v>611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134</v>
      </c>
      <c r="D86" s="20" t="s">
        <v>135</v>
      </c>
      <c r="E86" s="16"/>
      <c r="F86" s="17">
        <v>14.49</v>
      </c>
      <c r="G86" s="17">
        <v>12.12</v>
      </c>
      <c r="H86" s="17">
        <v>9.75</v>
      </c>
      <c r="I86" s="17"/>
      <c r="J86" s="17">
        <v>14.98</v>
      </c>
      <c r="K86" s="17">
        <v>19.71</v>
      </c>
      <c r="L86" s="17">
        <v>27.38</v>
      </c>
      <c r="M86" s="17"/>
      <c r="N86" s="17">
        <v>51.308131914000001</v>
      </c>
      <c r="O86" s="36">
        <v>15.450732649999999</v>
      </c>
      <c r="P86" s="20" t="s">
        <v>16</v>
      </c>
      <c r="Q86" s="15" t="s">
        <v>612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136</v>
      </c>
      <c r="D87" s="19" t="s">
        <v>137</v>
      </c>
      <c r="E87" s="16"/>
      <c r="F87" s="18">
        <v>14.05</v>
      </c>
      <c r="G87" s="18">
        <v>12.58</v>
      </c>
      <c r="H87" s="18">
        <v>11.12</v>
      </c>
      <c r="I87" s="17"/>
      <c r="J87" s="18">
        <v>14.45</v>
      </c>
      <c r="K87" s="18">
        <v>17.37</v>
      </c>
      <c r="L87" s="18">
        <v>22.11</v>
      </c>
      <c r="M87" s="18"/>
      <c r="N87" s="18">
        <v>45.320297670999999</v>
      </c>
      <c r="O87" s="18">
        <v>115.8191374</v>
      </c>
      <c r="P87" s="19" t="s">
        <v>16</v>
      </c>
      <c r="Q87" s="14" t="s">
        <v>613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138</v>
      </c>
      <c r="D88" s="20" t="s">
        <v>139</v>
      </c>
      <c r="E88" s="16"/>
      <c r="F88" s="17">
        <v>8.2200000000000006</v>
      </c>
      <c r="G88" s="17">
        <v>6.8</v>
      </c>
      <c r="H88" s="17">
        <v>5.39</v>
      </c>
      <c r="I88" s="17"/>
      <c r="J88" s="17">
        <v>8.44</v>
      </c>
      <c r="K88" s="17">
        <v>11.26</v>
      </c>
      <c r="L88" s="17">
        <v>15.83</v>
      </c>
      <c r="M88" s="17"/>
      <c r="N88" s="17">
        <v>34.181386990999997</v>
      </c>
      <c r="O88" s="36">
        <v>83.224044250000006</v>
      </c>
      <c r="P88" s="20" t="s">
        <v>16</v>
      </c>
      <c r="Q88" s="15" t="s">
        <v>614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615</v>
      </c>
      <c r="D89" s="19" t="s">
        <v>616</v>
      </c>
      <c r="E89" s="16"/>
      <c r="F89" s="18">
        <v>156.66</v>
      </c>
      <c r="G89" s="18">
        <v>140.76</v>
      </c>
      <c r="H89" s="18">
        <v>124.86</v>
      </c>
      <c r="I89" s="17"/>
      <c r="J89" s="18">
        <v>161.29</v>
      </c>
      <c r="K89" s="18">
        <v>193.08</v>
      </c>
      <c r="L89" s="18">
        <v>244.53</v>
      </c>
      <c r="M89" s="18"/>
      <c r="N89" s="18">
        <v>32.895526939</v>
      </c>
      <c r="O89" s="18">
        <v>2.8102330710000003</v>
      </c>
      <c r="P89" s="19" t="s">
        <v>16</v>
      </c>
      <c r="Q89" s="14" t="s">
        <v>617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140</v>
      </c>
      <c r="D90" s="20" t="s">
        <v>141</v>
      </c>
      <c r="E90" s="16"/>
      <c r="F90" s="17" t="s">
        <v>36</v>
      </c>
      <c r="G90" s="17" t="s">
        <v>36</v>
      </c>
      <c r="H90" s="17" t="s">
        <v>36</v>
      </c>
      <c r="I90" s="17"/>
      <c r="J90" s="17" t="s">
        <v>36</v>
      </c>
      <c r="K90" s="17" t="s">
        <v>36</v>
      </c>
      <c r="L90" s="17" t="s">
        <v>36</v>
      </c>
      <c r="M90" s="17"/>
      <c r="N90" s="17" t="s">
        <v>36</v>
      </c>
      <c r="O90" s="36" t="s">
        <v>36</v>
      </c>
      <c r="P90" s="20" t="s">
        <v>36</v>
      </c>
      <c r="Q90" s="15" t="s">
        <v>37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142</v>
      </c>
      <c r="D91" s="19" t="s">
        <v>143</v>
      </c>
      <c r="E91" s="16"/>
      <c r="F91" s="18">
        <v>76.59</v>
      </c>
      <c r="G91" s="18">
        <v>66.290000000000006</v>
      </c>
      <c r="H91" s="18">
        <v>55.99</v>
      </c>
      <c r="I91" s="17"/>
      <c r="J91" s="18">
        <v>78.760000000000005</v>
      </c>
      <c r="K91" s="18">
        <v>99.35</v>
      </c>
      <c r="L91" s="18">
        <v>132.68</v>
      </c>
      <c r="M91" s="18"/>
      <c r="N91" s="18">
        <v>42.213579877999997</v>
      </c>
      <c r="O91" s="18">
        <v>520.34913465</v>
      </c>
      <c r="P91" s="19" t="s">
        <v>16</v>
      </c>
      <c r="Q91" s="14" t="s">
        <v>618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144</v>
      </c>
      <c r="D92" s="20" t="s">
        <v>145</v>
      </c>
      <c r="E92" s="16"/>
      <c r="F92" s="17">
        <v>50.53</v>
      </c>
      <c r="G92" s="17">
        <v>47.56</v>
      </c>
      <c r="H92" s="17">
        <v>44.59</v>
      </c>
      <c r="I92" s="17"/>
      <c r="J92" s="17">
        <v>51.74</v>
      </c>
      <c r="K92" s="17">
        <v>57.67</v>
      </c>
      <c r="L92" s="17">
        <v>67.28</v>
      </c>
      <c r="M92" s="17"/>
      <c r="N92" s="17">
        <v>50.253863051000003</v>
      </c>
      <c r="O92" s="36">
        <v>185.94707829999999</v>
      </c>
      <c r="P92" s="20" t="s">
        <v>16</v>
      </c>
      <c r="Q92" s="15" t="s">
        <v>619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146</v>
      </c>
      <c r="D93" s="19" t="s">
        <v>147</v>
      </c>
      <c r="E93" s="16"/>
      <c r="F93" s="18">
        <v>24.99</v>
      </c>
      <c r="G93" s="18">
        <v>22.42</v>
      </c>
      <c r="H93" s="18">
        <v>19.86</v>
      </c>
      <c r="I93" s="17"/>
      <c r="J93" s="18">
        <v>25.99</v>
      </c>
      <c r="K93" s="18">
        <v>31.11</v>
      </c>
      <c r="L93" s="18">
        <v>39.4</v>
      </c>
      <c r="M93" s="18"/>
      <c r="N93" s="18">
        <v>74.062069871999995</v>
      </c>
      <c r="O93" s="18">
        <v>463.40898575</v>
      </c>
      <c r="P93" s="19" t="s">
        <v>19</v>
      </c>
      <c r="Q93" s="14" t="s">
        <v>620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148</v>
      </c>
      <c r="D94" s="20" t="s">
        <v>149</v>
      </c>
      <c r="E94" s="16"/>
      <c r="F94" s="17">
        <v>31.83</v>
      </c>
      <c r="G94" s="17">
        <v>30.04</v>
      </c>
      <c r="H94" s="17">
        <v>28.26</v>
      </c>
      <c r="I94" s="17"/>
      <c r="J94" s="17">
        <v>35.19</v>
      </c>
      <c r="K94" s="17">
        <v>38.75</v>
      </c>
      <c r="L94" s="17">
        <v>44.53</v>
      </c>
      <c r="M94" s="17"/>
      <c r="N94" s="17">
        <v>53.620364795999997</v>
      </c>
      <c r="O94" s="36">
        <v>62.042791350000002</v>
      </c>
      <c r="P94" s="20" t="s">
        <v>19</v>
      </c>
      <c r="Q94" s="15" t="s">
        <v>621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150</v>
      </c>
      <c r="D95" s="19" t="s">
        <v>151</v>
      </c>
      <c r="E95" s="16"/>
      <c r="F95" s="18">
        <v>41.7</v>
      </c>
      <c r="G95" s="18">
        <v>39.83</v>
      </c>
      <c r="H95" s="18">
        <v>37.96</v>
      </c>
      <c r="I95" s="17"/>
      <c r="J95" s="18">
        <v>42.9</v>
      </c>
      <c r="K95" s="18">
        <v>46.63</v>
      </c>
      <c r="L95" s="18">
        <v>52.67</v>
      </c>
      <c r="M95" s="18"/>
      <c r="N95" s="18">
        <v>60.292364872</v>
      </c>
      <c r="O95" s="18">
        <v>292.86780900000002</v>
      </c>
      <c r="P95" s="19" t="s">
        <v>19</v>
      </c>
      <c r="Q95" s="14" t="s">
        <v>622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152</v>
      </c>
      <c r="D96" s="20" t="s">
        <v>153</v>
      </c>
      <c r="E96" s="16"/>
      <c r="F96" s="17">
        <v>7.04</v>
      </c>
      <c r="G96" s="17">
        <v>6.44</v>
      </c>
      <c r="H96" s="17">
        <v>5.84</v>
      </c>
      <c r="I96" s="17"/>
      <c r="J96" s="17">
        <v>7.35</v>
      </c>
      <c r="K96" s="17">
        <v>8.5399999999999991</v>
      </c>
      <c r="L96" s="17">
        <v>10.48</v>
      </c>
      <c r="M96" s="17"/>
      <c r="N96" s="17">
        <v>47.112902290999997</v>
      </c>
      <c r="O96" s="36">
        <v>5.3922269500000004</v>
      </c>
      <c r="P96" s="20" t="s">
        <v>16</v>
      </c>
      <c r="Q96" s="15" t="s">
        <v>623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467</v>
      </c>
      <c r="D97" s="19" t="s">
        <v>468</v>
      </c>
      <c r="E97" s="16"/>
      <c r="F97" s="18">
        <v>106.21</v>
      </c>
      <c r="G97" s="18">
        <v>95.59</v>
      </c>
      <c r="H97" s="18">
        <v>84.97</v>
      </c>
      <c r="I97" s="17"/>
      <c r="J97" s="18">
        <v>110.01</v>
      </c>
      <c r="K97" s="18">
        <v>131.24</v>
      </c>
      <c r="L97" s="18">
        <v>165.6</v>
      </c>
      <c r="M97" s="18"/>
      <c r="N97" s="18">
        <v>62.417512014000003</v>
      </c>
      <c r="O97" s="18">
        <v>5.3059192590000004</v>
      </c>
      <c r="P97" s="19" t="s">
        <v>19</v>
      </c>
      <c r="Q97" s="14" t="s">
        <v>624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154</v>
      </c>
      <c r="D98" s="20" t="s">
        <v>155</v>
      </c>
      <c r="E98" s="16"/>
      <c r="F98" s="17">
        <v>14</v>
      </c>
      <c r="G98" s="17">
        <v>12.86</v>
      </c>
      <c r="H98" s="17">
        <v>11.73</v>
      </c>
      <c r="I98" s="17"/>
      <c r="J98" s="17">
        <v>14.45</v>
      </c>
      <c r="K98" s="17">
        <v>16.71</v>
      </c>
      <c r="L98" s="17">
        <v>20.38</v>
      </c>
      <c r="M98" s="17"/>
      <c r="N98" s="17">
        <v>53.880083411000001</v>
      </c>
      <c r="O98" s="36">
        <v>34.803743499999996</v>
      </c>
      <c r="P98" s="20" t="s">
        <v>16</v>
      </c>
      <c r="Q98" s="15" t="s">
        <v>625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156</v>
      </c>
      <c r="D99" s="19" t="s">
        <v>157</v>
      </c>
      <c r="E99" s="16"/>
      <c r="F99" s="18">
        <v>7.6</v>
      </c>
      <c r="G99" s="18">
        <v>6.92</v>
      </c>
      <c r="H99" s="18">
        <v>6.24</v>
      </c>
      <c r="I99" s="17"/>
      <c r="J99" s="18">
        <v>8.9</v>
      </c>
      <c r="K99" s="18">
        <v>10.25</v>
      </c>
      <c r="L99" s="18">
        <v>12.45</v>
      </c>
      <c r="M99" s="18"/>
      <c r="N99" s="18">
        <v>63.833499916000001</v>
      </c>
      <c r="O99" s="18">
        <v>6.1924235000000003</v>
      </c>
      <c r="P99" s="19" t="s">
        <v>19</v>
      </c>
      <c r="Q99" s="14" t="s">
        <v>626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158</v>
      </c>
      <c r="D100" s="20" t="s">
        <v>159</v>
      </c>
      <c r="E100" s="16"/>
      <c r="F100" s="17">
        <v>15.5</v>
      </c>
      <c r="G100" s="17">
        <v>14.2</v>
      </c>
      <c r="H100" s="17">
        <v>12.9</v>
      </c>
      <c r="I100" s="17"/>
      <c r="J100" s="17">
        <v>15.86</v>
      </c>
      <c r="K100" s="17">
        <v>18.45</v>
      </c>
      <c r="L100" s="17">
        <v>22.65</v>
      </c>
      <c r="M100" s="17"/>
      <c r="N100" s="17">
        <v>48.451114992000001</v>
      </c>
      <c r="O100" s="36">
        <v>59.434765200000001</v>
      </c>
      <c r="P100" s="20" t="s">
        <v>16</v>
      </c>
      <c r="Q100" s="15" t="s">
        <v>627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160</v>
      </c>
      <c r="D101" s="19" t="s">
        <v>161</v>
      </c>
      <c r="E101" s="16"/>
      <c r="F101" s="18">
        <v>21.51</v>
      </c>
      <c r="G101" s="18">
        <v>19.97</v>
      </c>
      <c r="H101" s="18">
        <v>18.440000000000001</v>
      </c>
      <c r="I101" s="17"/>
      <c r="J101" s="18">
        <v>21.91</v>
      </c>
      <c r="K101" s="18">
        <v>24.97</v>
      </c>
      <c r="L101" s="18">
        <v>29.93</v>
      </c>
      <c r="M101" s="18"/>
      <c r="N101" s="18">
        <v>40.745958510000001</v>
      </c>
      <c r="O101" s="18">
        <v>8.0555048500000002</v>
      </c>
      <c r="P101" s="19" t="s">
        <v>16</v>
      </c>
      <c r="Q101" s="14" t="s">
        <v>628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510</v>
      </c>
      <c r="D102" s="20" t="s">
        <v>511</v>
      </c>
      <c r="E102" s="16"/>
      <c r="F102" s="17">
        <v>1.76</v>
      </c>
      <c r="G102" s="17">
        <v>0.56999999999999995</v>
      </c>
      <c r="H102" s="17">
        <v>-0.6</v>
      </c>
      <c r="I102" s="17"/>
      <c r="J102" s="17">
        <v>1.83</v>
      </c>
      <c r="K102" s="17">
        <v>4.1900000000000004</v>
      </c>
      <c r="L102" s="17">
        <v>8.02</v>
      </c>
      <c r="M102" s="17"/>
      <c r="N102" s="17">
        <v>32.664847447</v>
      </c>
      <c r="O102" s="36">
        <v>3.0707060499999996</v>
      </c>
      <c r="P102" s="20" t="s">
        <v>16</v>
      </c>
      <c r="Q102" s="15" t="s">
        <v>629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162</v>
      </c>
      <c r="D103" s="20" t="s">
        <v>163</v>
      </c>
      <c r="E103" s="16"/>
      <c r="F103" s="17">
        <v>18.27</v>
      </c>
      <c r="G103" s="17">
        <v>16.05</v>
      </c>
      <c r="H103" s="17">
        <v>13.84</v>
      </c>
      <c r="I103" s="17"/>
      <c r="J103" s="17">
        <v>18.57</v>
      </c>
      <c r="K103" s="17">
        <v>22.99</v>
      </c>
      <c r="L103" s="17">
        <v>30.15</v>
      </c>
      <c r="M103" s="17"/>
      <c r="N103" s="17">
        <v>47.678922868000001</v>
      </c>
      <c r="O103" s="36">
        <v>231.37194459999998</v>
      </c>
      <c r="P103" s="20" t="s">
        <v>16</v>
      </c>
      <c r="Q103" s="15" t="s">
        <v>630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164</v>
      </c>
      <c r="D104" s="19" t="s">
        <v>165</v>
      </c>
      <c r="E104" s="16"/>
      <c r="F104" s="18">
        <v>8.23</v>
      </c>
      <c r="G104" s="18">
        <v>7.29</v>
      </c>
      <c r="H104" s="18">
        <v>6.35</v>
      </c>
      <c r="I104" s="17"/>
      <c r="J104" s="18">
        <v>8.35</v>
      </c>
      <c r="K104" s="18">
        <v>10.220000000000001</v>
      </c>
      <c r="L104" s="18">
        <v>13.24</v>
      </c>
      <c r="M104" s="18"/>
      <c r="N104" s="18">
        <v>46.907671567999998</v>
      </c>
      <c r="O104" s="18">
        <v>97.144099449999999</v>
      </c>
      <c r="P104" s="19" t="s">
        <v>16</v>
      </c>
      <c r="Q104" s="14" t="s">
        <v>631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166</v>
      </c>
      <c r="D105" s="20" t="s">
        <v>167</v>
      </c>
      <c r="E105" s="16"/>
      <c r="F105" s="17">
        <v>16.399999999999999</v>
      </c>
      <c r="G105" s="17">
        <v>15.09</v>
      </c>
      <c r="H105" s="17">
        <v>13.79</v>
      </c>
      <c r="I105" s="17"/>
      <c r="J105" s="17">
        <v>17.13</v>
      </c>
      <c r="K105" s="17">
        <v>19.73</v>
      </c>
      <c r="L105" s="17">
        <v>23.94</v>
      </c>
      <c r="M105" s="17"/>
      <c r="N105" s="17">
        <v>45.490163232999997</v>
      </c>
      <c r="O105" s="36">
        <v>57.831464950000004</v>
      </c>
      <c r="P105" s="20" t="s">
        <v>16</v>
      </c>
      <c r="Q105" s="15" t="s">
        <v>632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168</v>
      </c>
      <c r="D106" s="19" t="s">
        <v>169</v>
      </c>
      <c r="E106" s="16"/>
      <c r="F106" s="18">
        <v>4.7</v>
      </c>
      <c r="G106" s="18">
        <v>4.2300000000000004</v>
      </c>
      <c r="H106" s="18">
        <v>3.76</v>
      </c>
      <c r="I106" s="17"/>
      <c r="J106" s="18">
        <v>5.15</v>
      </c>
      <c r="K106" s="18">
        <v>6.08</v>
      </c>
      <c r="L106" s="18">
        <v>7.6</v>
      </c>
      <c r="M106" s="18"/>
      <c r="N106" s="18">
        <v>59.142062060999997</v>
      </c>
      <c r="O106" s="18">
        <v>32.448258899999999</v>
      </c>
      <c r="P106" s="19" t="s">
        <v>19</v>
      </c>
      <c r="Q106" s="14" t="s">
        <v>633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170</v>
      </c>
      <c r="D107" s="20" t="s">
        <v>171</v>
      </c>
      <c r="E107" s="16"/>
      <c r="F107" s="17">
        <v>4.45</v>
      </c>
      <c r="G107" s="17">
        <v>3.84</v>
      </c>
      <c r="H107" s="17">
        <v>3.23</v>
      </c>
      <c r="I107" s="17"/>
      <c r="J107" s="17">
        <v>4.66</v>
      </c>
      <c r="K107" s="17">
        <v>5.87</v>
      </c>
      <c r="L107" s="17">
        <v>7.83</v>
      </c>
      <c r="M107" s="17"/>
      <c r="N107" s="17">
        <v>41.777567394999998</v>
      </c>
      <c r="O107" s="36">
        <v>68.19983280000001</v>
      </c>
      <c r="P107" s="20" t="s">
        <v>16</v>
      </c>
      <c r="Q107" s="15" t="s">
        <v>634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172</v>
      </c>
      <c r="D108" s="19" t="s">
        <v>173</v>
      </c>
      <c r="E108" s="16"/>
      <c r="F108" s="18">
        <v>11.78</v>
      </c>
      <c r="G108" s="18">
        <v>10.18</v>
      </c>
      <c r="H108" s="18">
        <v>8.58</v>
      </c>
      <c r="I108" s="17"/>
      <c r="J108" s="18">
        <v>16</v>
      </c>
      <c r="K108" s="18">
        <v>19.190000000000001</v>
      </c>
      <c r="L108" s="18">
        <v>24.36</v>
      </c>
      <c r="M108" s="18"/>
      <c r="N108" s="18">
        <v>59.897270593000002</v>
      </c>
      <c r="O108" s="18">
        <v>30.183189500000001</v>
      </c>
      <c r="P108" s="19" t="s">
        <v>19</v>
      </c>
      <c r="Q108" s="14" t="s">
        <v>635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174</v>
      </c>
      <c r="D109" s="20" t="s">
        <v>175</v>
      </c>
      <c r="E109" s="16"/>
      <c r="F109" s="17">
        <v>9.51</v>
      </c>
      <c r="G109" s="17">
        <v>6.17</v>
      </c>
      <c r="H109" s="17">
        <v>2.83</v>
      </c>
      <c r="I109" s="17"/>
      <c r="J109" s="17">
        <v>17.8</v>
      </c>
      <c r="K109" s="17">
        <v>24.47</v>
      </c>
      <c r="L109" s="17">
        <v>35.270000000000003</v>
      </c>
      <c r="M109" s="17"/>
      <c r="N109" s="17">
        <v>58.306905186000002</v>
      </c>
      <c r="O109" s="36">
        <v>132.2186595</v>
      </c>
      <c r="P109" s="20" t="s">
        <v>19</v>
      </c>
      <c r="Q109" s="15" t="s">
        <v>636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176</v>
      </c>
      <c r="D110" s="19" t="s">
        <v>177</v>
      </c>
      <c r="E110" s="16"/>
      <c r="F110" s="18">
        <v>2.62</v>
      </c>
      <c r="G110" s="18">
        <v>2.25</v>
      </c>
      <c r="H110" s="18">
        <v>1.89</v>
      </c>
      <c r="I110" s="17"/>
      <c r="J110" s="18">
        <v>2.78</v>
      </c>
      <c r="K110" s="18">
        <v>3.5</v>
      </c>
      <c r="L110" s="18">
        <v>4.68</v>
      </c>
      <c r="M110" s="18"/>
      <c r="N110" s="18">
        <v>42.411076328</v>
      </c>
      <c r="O110" s="18">
        <v>4.1340773999999998</v>
      </c>
      <c r="P110" s="19" t="s">
        <v>16</v>
      </c>
      <c r="Q110" s="14" t="s">
        <v>637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178</v>
      </c>
      <c r="D111" s="20" t="s">
        <v>179</v>
      </c>
      <c r="E111" s="16"/>
      <c r="F111" s="17">
        <v>3.98</v>
      </c>
      <c r="G111" s="17">
        <v>3.7</v>
      </c>
      <c r="H111" s="17">
        <v>3.43</v>
      </c>
      <c r="I111" s="17"/>
      <c r="J111" s="17">
        <v>4.3899999999999997</v>
      </c>
      <c r="K111" s="17">
        <v>4.93</v>
      </c>
      <c r="L111" s="17">
        <v>5.81</v>
      </c>
      <c r="M111" s="17"/>
      <c r="N111" s="17">
        <v>62.700533127</v>
      </c>
      <c r="O111" s="36">
        <v>8.2510133499999991</v>
      </c>
      <c r="P111" s="20" t="s">
        <v>19</v>
      </c>
      <c r="Q111" s="15" t="s">
        <v>638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180</v>
      </c>
      <c r="D112" s="19" t="s">
        <v>181</v>
      </c>
      <c r="E112" s="16"/>
      <c r="F112" s="18">
        <v>22.93</v>
      </c>
      <c r="G112" s="18">
        <v>21.09</v>
      </c>
      <c r="H112" s="18">
        <v>19.260000000000002</v>
      </c>
      <c r="I112" s="17"/>
      <c r="J112" s="18">
        <v>27.16</v>
      </c>
      <c r="K112" s="18">
        <v>30.82</v>
      </c>
      <c r="L112" s="18">
        <v>36.75</v>
      </c>
      <c r="M112" s="18"/>
      <c r="N112" s="18">
        <v>67.346620317000003</v>
      </c>
      <c r="O112" s="18">
        <v>75.776346900000007</v>
      </c>
      <c r="P112" s="19" t="s">
        <v>19</v>
      </c>
      <c r="Q112" s="14" t="s">
        <v>639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182</v>
      </c>
      <c r="D113" s="20" t="s">
        <v>183</v>
      </c>
      <c r="E113" s="16"/>
      <c r="F113" s="17">
        <v>27.06</v>
      </c>
      <c r="G113" s="17">
        <v>25.21</v>
      </c>
      <c r="H113" s="17">
        <v>23.37</v>
      </c>
      <c r="I113" s="17"/>
      <c r="J113" s="17">
        <v>30.13</v>
      </c>
      <c r="K113" s="17">
        <v>33.81</v>
      </c>
      <c r="L113" s="17">
        <v>39.770000000000003</v>
      </c>
      <c r="M113" s="17"/>
      <c r="N113" s="17">
        <v>54.975891378</v>
      </c>
      <c r="O113" s="36">
        <v>66.115661450000005</v>
      </c>
      <c r="P113" s="20" t="s">
        <v>19</v>
      </c>
      <c r="Q113" s="15" t="s">
        <v>640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184</v>
      </c>
      <c r="D114" s="19" t="s">
        <v>185</v>
      </c>
      <c r="E114" s="16"/>
      <c r="F114" s="18">
        <v>39.69</v>
      </c>
      <c r="G114" s="18">
        <v>33.880000000000003</v>
      </c>
      <c r="H114" s="18">
        <v>28.07</v>
      </c>
      <c r="I114" s="17"/>
      <c r="J114" s="18">
        <v>48.53</v>
      </c>
      <c r="K114" s="18">
        <v>60.14</v>
      </c>
      <c r="L114" s="18">
        <v>78.94</v>
      </c>
      <c r="M114" s="18"/>
      <c r="N114" s="18">
        <v>57.536750351999999</v>
      </c>
      <c r="O114" s="18">
        <v>7.1366006249999998</v>
      </c>
      <c r="P114" s="19" t="s">
        <v>19</v>
      </c>
      <c r="Q114" s="14" t="s">
        <v>641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186</v>
      </c>
      <c r="D115" s="20" t="s">
        <v>187</v>
      </c>
      <c r="E115" s="16"/>
      <c r="F115" s="17">
        <v>14.81</v>
      </c>
      <c r="G115" s="17">
        <v>13.33</v>
      </c>
      <c r="H115" s="17">
        <v>11.86</v>
      </c>
      <c r="I115" s="17"/>
      <c r="J115" s="17">
        <v>15.25</v>
      </c>
      <c r="K115" s="17">
        <v>18.190000000000001</v>
      </c>
      <c r="L115" s="17">
        <v>22.95</v>
      </c>
      <c r="M115" s="17"/>
      <c r="N115" s="17">
        <v>64.588742851999996</v>
      </c>
      <c r="O115" s="36">
        <v>41.692532749999998</v>
      </c>
      <c r="P115" s="20" t="s">
        <v>19</v>
      </c>
      <c r="Q115" s="15" t="s">
        <v>642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188</v>
      </c>
      <c r="D116" s="19" t="s">
        <v>189</v>
      </c>
      <c r="E116" s="16"/>
      <c r="F116" s="18">
        <v>44.12</v>
      </c>
      <c r="G116" s="18">
        <v>40.28</v>
      </c>
      <c r="H116" s="18">
        <v>36.450000000000003</v>
      </c>
      <c r="I116" s="17"/>
      <c r="J116" s="18">
        <v>52.83</v>
      </c>
      <c r="K116" s="18">
        <v>60.49</v>
      </c>
      <c r="L116" s="18">
        <v>72.89</v>
      </c>
      <c r="M116" s="18"/>
      <c r="N116" s="18">
        <v>55.774223431000003</v>
      </c>
      <c r="O116" s="18">
        <v>82.127410197000003</v>
      </c>
      <c r="P116" s="19" t="s">
        <v>19</v>
      </c>
      <c r="Q116" s="14" t="s">
        <v>643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190</v>
      </c>
      <c r="D117" s="20" t="s">
        <v>191</v>
      </c>
      <c r="E117" s="16"/>
      <c r="F117" s="17">
        <v>9.06</v>
      </c>
      <c r="G117" s="17">
        <v>8.32</v>
      </c>
      <c r="H117" s="17">
        <v>7.59</v>
      </c>
      <c r="I117" s="17"/>
      <c r="J117" s="17">
        <v>9.25</v>
      </c>
      <c r="K117" s="17">
        <v>10.71</v>
      </c>
      <c r="L117" s="17">
        <v>13.08</v>
      </c>
      <c r="M117" s="17"/>
      <c r="N117" s="17">
        <v>41.443488199999997</v>
      </c>
      <c r="O117" s="36">
        <v>13.87349745</v>
      </c>
      <c r="P117" s="20" t="s">
        <v>16</v>
      </c>
      <c r="Q117" s="15" t="s">
        <v>644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192</v>
      </c>
      <c r="D118" s="19" t="s">
        <v>193</v>
      </c>
      <c r="E118" s="16"/>
      <c r="F118" s="18">
        <v>9.34</v>
      </c>
      <c r="G118" s="18">
        <v>8.7899999999999991</v>
      </c>
      <c r="H118" s="18">
        <v>8.25</v>
      </c>
      <c r="I118" s="17"/>
      <c r="J118" s="18">
        <v>10.07</v>
      </c>
      <c r="K118" s="18">
        <v>11.15</v>
      </c>
      <c r="L118" s="18">
        <v>12.92</v>
      </c>
      <c r="M118" s="18"/>
      <c r="N118" s="18">
        <v>56.844548289000002</v>
      </c>
      <c r="O118" s="18">
        <v>8.2757793500000005</v>
      </c>
      <c r="P118" s="19" t="s">
        <v>19</v>
      </c>
      <c r="Q118" s="14" t="s">
        <v>645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194</v>
      </c>
      <c r="D119" s="20" t="s">
        <v>195</v>
      </c>
      <c r="E119" s="16"/>
      <c r="F119" s="17">
        <v>55.32</v>
      </c>
      <c r="G119" s="17">
        <v>49.41</v>
      </c>
      <c r="H119" s="17">
        <v>43.51</v>
      </c>
      <c r="I119" s="17"/>
      <c r="J119" s="17">
        <v>57.35</v>
      </c>
      <c r="K119" s="17">
        <v>69.150000000000006</v>
      </c>
      <c r="L119" s="17">
        <v>88.25</v>
      </c>
      <c r="M119" s="17"/>
      <c r="N119" s="17">
        <v>44.683084780000002</v>
      </c>
      <c r="O119" s="36">
        <v>39.44733385</v>
      </c>
      <c r="P119" s="20" t="s">
        <v>16</v>
      </c>
      <c r="Q119" s="15" t="s">
        <v>646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196</v>
      </c>
      <c r="D120" s="19" t="s">
        <v>197</v>
      </c>
      <c r="E120" s="16"/>
      <c r="F120" s="18">
        <v>28.35</v>
      </c>
      <c r="G120" s="18">
        <v>26.8</v>
      </c>
      <c r="H120" s="18">
        <v>25.26</v>
      </c>
      <c r="I120" s="17"/>
      <c r="J120" s="18">
        <v>30.04</v>
      </c>
      <c r="K120" s="18">
        <v>33.119999999999997</v>
      </c>
      <c r="L120" s="18">
        <v>38.11</v>
      </c>
      <c r="M120" s="18"/>
      <c r="N120" s="18">
        <v>59.713164302999999</v>
      </c>
      <c r="O120" s="18">
        <v>77.823470849999993</v>
      </c>
      <c r="P120" s="19" t="s">
        <v>19</v>
      </c>
      <c r="Q120" s="14" t="s">
        <v>647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198</v>
      </c>
      <c r="D121" s="20" t="s">
        <v>199</v>
      </c>
      <c r="E121" s="16"/>
      <c r="F121" s="17">
        <v>13.52</v>
      </c>
      <c r="G121" s="17">
        <v>12.19</v>
      </c>
      <c r="H121" s="17">
        <v>10.86</v>
      </c>
      <c r="I121" s="17"/>
      <c r="J121" s="17">
        <v>13.71</v>
      </c>
      <c r="K121" s="17">
        <v>16.36</v>
      </c>
      <c r="L121" s="17">
        <v>20.67</v>
      </c>
      <c r="M121" s="17"/>
      <c r="N121" s="17">
        <v>52.988421635000002</v>
      </c>
      <c r="O121" s="36">
        <v>2.2973460000000001</v>
      </c>
      <c r="P121" s="20" t="s">
        <v>16</v>
      </c>
      <c r="Q121" s="15" t="s">
        <v>648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198</v>
      </c>
      <c r="D122" s="19" t="s">
        <v>200</v>
      </c>
      <c r="E122" s="16"/>
      <c r="F122" s="18">
        <v>13.61</v>
      </c>
      <c r="G122" s="18">
        <v>12.25</v>
      </c>
      <c r="H122" s="18">
        <v>10.9</v>
      </c>
      <c r="I122" s="17"/>
      <c r="J122" s="18">
        <v>14.96</v>
      </c>
      <c r="K122" s="18">
        <v>17.66</v>
      </c>
      <c r="L122" s="18">
        <v>22.04</v>
      </c>
      <c r="M122" s="18"/>
      <c r="N122" s="18">
        <v>56.938689668999999</v>
      </c>
      <c r="O122" s="18">
        <v>430.46173420000002</v>
      </c>
      <c r="P122" s="19" t="s">
        <v>19</v>
      </c>
      <c r="Q122" s="14" t="s">
        <v>649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201</v>
      </c>
      <c r="D123" s="20" t="s">
        <v>202</v>
      </c>
      <c r="E123" s="16"/>
      <c r="F123" s="17">
        <v>41.71</v>
      </c>
      <c r="G123" s="17">
        <v>37.36</v>
      </c>
      <c r="H123" s="17">
        <v>33.020000000000003</v>
      </c>
      <c r="I123" s="17"/>
      <c r="J123" s="17">
        <v>45.71</v>
      </c>
      <c r="K123" s="17">
        <v>54.39</v>
      </c>
      <c r="L123" s="17">
        <v>68.45</v>
      </c>
      <c r="M123" s="17"/>
      <c r="N123" s="17">
        <v>55.289957113</v>
      </c>
      <c r="O123" s="36">
        <v>72.176423899999989</v>
      </c>
      <c r="P123" s="20" t="s">
        <v>19</v>
      </c>
      <c r="Q123" s="15" t="s">
        <v>650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201</v>
      </c>
      <c r="D124" s="19" t="s">
        <v>203</v>
      </c>
      <c r="E124" s="16"/>
      <c r="F124" s="18">
        <v>42.85</v>
      </c>
      <c r="G124" s="18">
        <v>38.74</v>
      </c>
      <c r="H124" s="18">
        <v>34.64</v>
      </c>
      <c r="I124" s="17"/>
      <c r="J124" s="18">
        <v>43.5</v>
      </c>
      <c r="K124" s="18">
        <v>51.7</v>
      </c>
      <c r="L124" s="18">
        <v>64.98</v>
      </c>
      <c r="M124" s="18"/>
      <c r="N124" s="18">
        <v>49.929974485999999</v>
      </c>
      <c r="O124" s="18">
        <v>1400.7743507</v>
      </c>
      <c r="P124" s="19" t="s">
        <v>16</v>
      </c>
      <c r="Q124" s="14" t="s">
        <v>651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204</v>
      </c>
      <c r="D125" s="20" t="s">
        <v>205</v>
      </c>
      <c r="E125" s="16"/>
      <c r="F125" s="17">
        <v>3.35</v>
      </c>
      <c r="G125" s="17">
        <v>3.1</v>
      </c>
      <c r="H125" s="17">
        <v>2.86</v>
      </c>
      <c r="I125" s="17"/>
      <c r="J125" s="17">
        <v>3.46</v>
      </c>
      <c r="K125" s="17">
        <v>3.94</v>
      </c>
      <c r="L125" s="17">
        <v>4.72</v>
      </c>
      <c r="M125" s="17"/>
      <c r="N125" s="17">
        <v>67.531930740999996</v>
      </c>
      <c r="O125" s="36">
        <v>3.8754036000000003</v>
      </c>
      <c r="P125" s="20" t="s">
        <v>19</v>
      </c>
      <c r="Q125" s="15" t="s">
        <v>652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206</v>
      </c>
      <c r="D126" s="19" t="s">
        <v>207</v>
      </c>
      <c r="E126" s="16"/>
      <c r="F126" s="18">
        <v>79.94</v>
      </c>
      <c r="G126" s="18">
        <v>74.930000000000007</v>
      </c>
      <c r="H126" s="18">
        <v>69.92</v>
      </c>
      <c r="I126" s="17"/>
      <c r="J126" s="18">
        <v>87.49</v>
      </c>
      <c r="K126" s="18">
        <v>97.5</v>
      </c>
      <c r="L126" s="18">
        <v>113.71</v>
      </c>
      <c r="M126" s="18"/>
      <c r="N126" s="18">
        <v>56.463661590000001</v>
      </c>
      <c r="O126" s="18">
        <v>120.86519627</v>
      </c>
      <c r="P126" s="19" t="s">
        <v>19</v>
      </c>
      <c r="Q126" s="14" t="s">
        <v>653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208</v>
      </c>
      <c r="D127" s="20" t="s">
        <v>209</v>
      </c>
      <c r="E127" s="16"/>
      <c r="F127" s="17">
        <v>8.7100000000000009</v>
      </c>
      <c r="G127" s="17">
        <v>7.68</v>
      </c>
      <c r="H127" s="17">
        <v>6.66</v>
      </c>
      <c r="I127" s="17"/>
      <c r="J127" s="17">
        <v>8.9700000000000006</v>
      </c>
      <c r="K127" s="17">
        <v>11.01</v>
      </c>
      <c r="L127" s="17">
        <v>14.32</v>
      </c>
      <c r="M127" s="17"/>
      <c r="N127" s="17">
        <v>49.152429239</v>
      </c>
      <c r="O127" s="36">
        <v>37.315605550000001</v>
      </c>
      <c r="P127" s="20" t="s">
        <v>16</v>
      </c>
      <c r="Q127" s="15" t="s">
        <v>654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210</v>
      </c>
      <c r="D128" s="19" t="s">
        <v>211</v>
      </c>
      <c r="E128" s="16"/>
      <c r="F128" s="18">
        <v>153.16</v>
      </c>
      <c r="G128" s="18">
        <v>141.81</v>
      </c>
      <c r="H128" s="18">
        <v>130.46</v>
      </c>
      <c r="I128" s="17"/>
      <c r="J128" s="18">
        <v>182.31</v>
      </c>
      <c r="K128" s="18">
        <v>205</v>
      </c>
      <c r="L128" s="18">
        <v>241.73</v>
      </c>
      <c r="M128" s="18"/>
      <c r="N128" s="18">
        <v>56.391334673000003</v>
      </c>
      <c r="O128" s="18">
        <v>6.9873703125000004</v>
      </c>
      <c r="P128" s="19" t="s">
        <v>19</v>
      </c>
      <c r="Q128" s="14" t="s">
        <v>655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212</v>
      </c>
      <c r="D129" s="20" t="s">
        <v>213</v>
      </c>
      <c r="E129" s="16"/>
      <c r="F129" s="17">
        <v>6.63</v>
      </c>
      <c r="G129" s="17">
        <v>5.14</v>
      </c>
      <c r="H129" s="17">
        <v>3.66</v>
      </c>
      <c r="I129" s="17"/>
      <c r="J129" s="17">
        <v>7.08</v>
      </c>
      <c r="K129" s="17">
        <v>10.039999999999999</v>
      </c>
      <c r="L129" s="17">
        <v>14.84</v>
      </c>
      <c r="M129" s="17"/>
      <c r="N129" s="17">
        <v>48.240285004999997</v>
      </c>
      <c r="O129" s="36">
        <v>12.1760439</v>
      </c>
      <c r="P129" s="20" t="s">
        <v>16</v>
      </c>
      <c r="Q129" s="15" t="s">
        <v>656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214</v>
      </c>
      <c r="D130" s="19" t="s">
        <v>215</v>
      </c>
      <c r="E130" s="16"/>
      <c r="F130" s="18">
        <v>8.44</v>
      </c>
      <c r="G130" s="18">
        <v>7.51</v>
      </c>
      <c r="H130" s="18">
        <v>6.58</v>
      </c>
      <c r="I130" s="17"/>
      <c r="J130" s="18">
        <v>10.5</v>
      </c>
      <c r="K130" s="18">
        <v>12.35</v>
      </c>
      <c r="L130" s="18">
        <v>15.35</v>
      </c>
      <c r="M130" s="18"/>
      <c r="N130" s="18">
        <v>59.330126565999997</v>
      </c>
      <c r="O130" s="18">
        <v>35.387875299999997</v>
      </c>
      <c r="P130" s="19" t="s">
        <v>19</v>
      </c>
      <c r="Q130" s="14" t="s">
        <v>657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216</v>
      </c>
      <c r="D131" s="20" t="s">
        <v>217</v>
      </c>
      <c r="E131" s="16"/>
      <c r="F131" s="17">
        <v>3.83</v>
      </c>
      <c r="G131" s="17">
        <v>3.53</v>
      </c>
      <c r="H131" s="17">
        <v>3.23</v>
      </c>
      <c r="I131" s="17"/>
      <c r="J131" s="17">
        <v>3.93</v>
      </c>
      <c r="K131" s="17">
        <v>4.5199999999999996</v>
      </c>
      <c r="L131" s="17">
        <v>5.47</v>
      </c>
      <c r="M131" s="17"/>
      <c r="N131" s="17">
        <v>50.723808169000002</v>
      </c>
      <c r="O131" s="36">
        <v>2.5508755500000002</v>
      </c>
      <c r="P131" s="20" t="s">
        <v>16</v>
      </c>
      <c r="Q131" s="15" t="s">
        <v>658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216</v>
      </c>
      <c r="D132" s="19" t="s">
        <v>218</v>
      </c>
      <c r="E132" s="16"/>
      <c r="F132" s="18">
        <v>3.86</v>
      </c>
      <c r="G132" s="18">
        <v>3.57</v>
      </c>
      <c r="H132" s="18">
        <v>3.28</v>
      </c>
      <c r="I132" s="17"/>
      <c r="J132" s="18">
        <v>4.21</v>
      </c>
      <c r="K132" s="18">
        <v>4.78</v>
      </c>
      <c r="L132" s="18">
        <v>5.72</v>
      </c>
      <c r="M132" s="18"/>
      <c r="N132" s="18">
        <v>56.223633577999998</v>
      </c>
      <c r="O132" s="18">
        <v>12.689378549999999</v>
      </c>
      <c r="P132" s="19" t="s">
        <v>19</v>
      </c>
      <c r="Q132" s="14" t="s">
        <v>659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216</v>
      </c>
      <c r="D133" s="20" t="s">
        <v>219</v>
      </c>
      <c r="E133" s="16"/>
      <c r="F133" s="17">
        <v>19.350000000000001</v>
      </c>
      <c r="G133" s="17">
        <v>17.829999999999998</v>
      </c>
      <c r="H133" s="17">
        <v>16.309999999999999</v>
      </c>
      <c r="I133" s="17"/>
      <c r="J133" s="17">
        <v>19.62</v>
      </c>
      <c r="K133" s="17">
        <v>22.65</v>
      </c>
      <c r="L133" s="17">
        <v>27.57</v>
      </c>
      <c r="M133" s="17"/>
      <c r="N133" s="17">
        <v>53.260405409999997</v>
      </c>
      <c r="O133" s="36">
        <v>92.434298899999987</v>
      </c>
      <c r="P133" s="20" t="s">
        <v>16</v>
      </c>
      <c r="Q133" s="15" t="s">
        <v>660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220</v>
      </c>
      <c r="D134" s="19" t="s">
        <v>221</v>
      </c>
      <c r="E134" s="16"/>
      <c r="F134" s="18">
        <v>14</v>
      </c>
      <c r="G134" s="18">
        <v>12.36</v>
      </c>
      <c r="H134" s="18">
        <v>10.73</v>
      </c>
      <c r="I134" s="17"/>
      <c r="J134" s="18">
        <v>14.46</v>
      </c>
      <c r="K134" s="18">
        <v>17.72</v>
      </c>
      <c r="L134" s="18">
        <v>23.01</v>
      </c>
      <c r="M134" s="18"/>
      <c r="N134" s="18">
        <v>29.552152884000002</v>
      </c>
      <c r="O134" s="18">
        <v>15.63593975</v>
      </c>
      <c r="P134" s="19" t="s">
        <v>16</v>
      </c>
      <c r="Q134" s="14" t="s">
        <v>661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222</v>
      </c>
      <c r="D135" s="20" t="s">
        <v>223</v>
      </c>
      <c r="E135" s="16"/>
      <c r="F135" s="17">
        <v>4.6500000000000004</v>
      </c>
      <c r="G135" s="17">
        <v>4.1399999999999997</v>
      </c>
      <c r="H135" s="17">
        <v>3.63</v>
      </c>
      <c r="I135" s="17"/>
      <c r="J135" s="17">
        <v>4.8600000000000003</v>
      </c>
      <c r="K135" s="17">
        <v>5.87</v>
      </c>
      <c r="L135" s="17">
        <v>7.51</v>
      </c>
      <c r="M135" s="17"/>
      <c r="N135" s="17">
        <v>50.479577988999999</v>
      </c>
      <c r="O135" s="36">
        <v>7.3073665499999994</v>
      </c>
      <c r="P135" s="20" t="s">
        <v>16</v>
      </c>
      <c r="Q135" s="15" t="s">
        <v>662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224</v>
      </c>
      <c r="D136" s="19" t="s">
        <v>225</v>
      </c>
      <c r="E136" s="16"/>
      <c r="F136" s="18">
        <v>47.4</v>
      </c>
      <c r="G136" s="18">
        <v>43.26</v>
      </c>
      <c r="H136" s="18">
        <v>39.130000000000003</v>
      </c>
      <c r="I136" s="17"/>
      <c r="J136" s="18">
        <v>53</v>
      </c>
      <c r="K136" s="18">
        <v>61.26</v>
      </c>
      <c r="L136" s="18">
        <v>74.62</v>
      </c>
      <c r="M136" s="18"/>
      <c r="N136" s="18">
        <v>56.370218756</v>
      </c>
      <c r="O136" s="18">
        <v>513.52540974999999</v>
      </c>
      <c r="P136" s="19" t="s">
        <v>19</v>
      </c>
      <c r="Q136" s="14" t="s">
        <v>663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224</v>
      </c>
      <c r="D137" s="20" t="s">
        <v>226</v>
      </c>
      <c r="E137" s="16"/>
      <c r="F137" s="17">
        <v>44.8</v>
      </c>
      <c r="G137" s="17">
        <v>41.04</v>
      </c>
      <c r="H137" s="17">
        <v>37.28</v>
      </c>
      <c r="I137" s="17"/>
      <c r="J137" s="17">
        <v>51.13</v>
      </c>
      <c r="K137" s="17">
        <v>58.64</v>
      </c>
      <c r="L137" s="17">
        <v>70.8</v>
      </c>
      <c r="M137" s="17"/>
      <c r="N137" s="17">
        <v>55.635743300999998</v>
      </c>
      <c r="O137" s="36">
        <v>18.47966285</v>
      </c>
      <c r="P137" s="20" t="s">
        <v>19</v>
      </c>
      <c r="Q137" s="15" t="s">
        <v>664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227</v>
      </c>
      <c r="D138" s="19" t="s">
        <v>228</v>
      </c>
      <c r="E138" s="16"/>
      <c r="F138" s="18">
        <v>27.16</v>
      </c>
      <c r="G138" s="18">
        <v>24.58</v>
      </c>
      <c r="H138" s="18">
        <v>22.01</v>
      </c>
      <c r="I138" s="17"/>
      <c r="J138" s="18">
        <v>29.23</v>
      </c>
      <c r="K138" s="18">
        <v>34.369999999999997</v>
      </c>
      <c r="L138" s="18">
        <v>42.69</v>
      </c>
      <c r="M138" s="18"/>
      <c r="N138" s="18">
        <v>62.214155026999997</v>
      </c>
      <c r="O138" s="18">
        <v>13.16584145</v>
      </c>
      <c r="P138" s="19" t="s">
        <v>19</v>
      </c>
      <c r="Q138" s="14" t="s">
        <v>665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229</v>
      </c>
      <c r="D139" s="19" t="s">
        <v>230</v>
      </c>
      <c r="E139" s="16"/>
      <c r="F139" s="18">
        <v>15.44</v>
      </c>
      <c r="G139" s="18">
        <v>14.27</v>
      </c>
      <c r="H139" s="18">
        <v>13.11</v>
      </c>
      <c r="I139" s="17"/>
      <c r="J139" s="18">
        <v>16.010000000000002</v>
      </c>
      <c r="K139" s="18">
        <v>18.329999999999998</v>
      </c>
      <c r="L139" s="18">
        <v>22.1</v>
      </c>
      <c r="M139" s="18"/>
      <c r="N139" s="18">
        <v>60.004320741000001</v>
      </c>
      <c r="O139" s="18">
        <v>251.47425244999999</v>
      </c>
      <c r="P139" s="19" t="s">
        <v>19</v>
      </c>
      <c r="Q139" s="14" t="s">
        <v>666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231</v>
      </c>
      <c r="D140" s="20" t="s">
        <v>232</v>
      </c>
      <c r="E140" s="16"/>
      <c r="F140" s="17">
        <v>3.78</v>
      </c>
      <c r="G140" s="17">
        <v>3.3</v>
      </c>
      <c r="H140" s="17">
        <v>2.83</v>
      </c>
      <c r="I140" s="17"/>
      <c r="J140" s="17">
        <v>4.8</v>
      </c>
      <c r="K140" s="17">
        <v>5.74</v>
      </c>
      <c r="L140" s="17">
        <v>7.26</v>
      </c>
      <c r="M140" s="17"/>
      <c r="N140" s="17">
        <v>55.037168936999997</v>
      </c>
      <c r="O140" s="36">
        <v>22.66267345</v>
      </c>
      <c r="P140" s="20" t="s">
        <v>19</v>
      </c>
      <c r="Q140" s="15" t="s">
        <v>667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233</v>
      </c>
      <c r="D141" s="19" t="s">
        <v>234</v>
      </c>
      <c r="E141" s="16"/>
      <c r="F141" s="18">
        <v>21.92</v>
      </c>
      <c r="G141" s="18">
        <v>20.29</v>
      </c>
      <c r="H141" s="18">
        <v>18.670000000000002</v>
      </c>
      <c r="I141" s="17"/>
      <c r="J141" s="18">
        <v>22.78</v>
      </c>
      <c r="K141" s="18">
        <v>26.02</v>
      </c>
      <c r="L141" s="18">
        <v>31.26</v>
      </c>
      <c r="M141" s="18"/>
      <c r="N141" s="18">
        <v>51.727191996999998</v>
      </c>
      <c r="O141" s="18">
        <v>23.9353008</v>
      </c>
      <c r="P141" s="19" t="s">
        <v>16</v>
      </c>
      <c r="Q141" s="14" t="s">
        <v>668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235</v>
      </c>
      <c r="D142" s="20" t="s">
        <v>236</v>
      </c>
      <c r="E142" s="16"/>
      <c r="F142" s="17">
        <v>8.81</v>
      </c>
      <c r="G142" s="17">
        <v>7.78</v>
      </c>
      <c r="H142" s="17">
        <v>6.75</v>
      </c>
      <c r="I142" s="17"/>
      <c r="J142" s="17">
        <v>9.17</v>
      </c>
      <c r="K142" s="17">
        <v>11.22</v>
      </c>
      <c r="L142" s="17">
        <v>14.55</v>
      </c>
      <c r="M142" s="17"/>
      <c r="N142" s="17">
        <v>44.776517548999998</v>
      </c>
      <c r="O142" s="36">
        <v>185.33576545</v>
      </c>
      <c r="P142" s="20" t="s">
        <v>16</v>
      </c>
      <c r="Q142" s="15" t="s">
        <v>669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237</v>
      </c>
      <c r="D143" s="19" t="s">
        <v>238</v>
      </c>
      <c r="E143" s="16"/>
      <c r="F143" s="18">
        <v>5.77</v>
      </c>
      <c r="G143" s="18">
        <v>5.3</v>
      </c>
      <c r="H143" s="18">
        <v>4.84</v>
      </c>
      <c r="I143" s="17"/>
      <c r="J143" s="18">
        <v>5.89</v>
      </c>
      <c r="K143" s="18">
        <v>6.81</v>
      </c>
      <c r="L143" s="18">
        <v>8.32</v>
      </c>
      <c r="M143" s="18"/>
      <c r="N143" s="18">
        <v>52.981838549000003</v>
      </c>
      <c r="O143" s="18">
        <v>5.7793647000000004</v>
      </c>
      <c r="P143" s="19" t="s">
        <v>16</v>
      </c>
      <c r="Q143" s="14" t="s">
        <v>670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237</v>
      </c>
      <c r="D144" s="20" t="s">
        <v>239</v>
      </c>
      <c r="E144" s="16"/>
      <c r="F144" s="17">
        <v>6.16</v>
      </c>
      <c r="G144" s="17">
        <v>5.66</v>
      </c>
      <c r="H144" s="17">
        <v>5.17</v>
      </c>
      <c r="I144" s="17"/>
      <c r="J144" s="17">
        <v>6.27</v>
      </c>
      <c r="K144" s="17">
        <v>7.25</v>
      </c>
      <c r="L144" s="17">
        <v>8.85</v>
      </c>
      <c r="M144" s="17"/>
      <c r="N144" s="17">
        <v>53.679026180999998</v>
      </c>
      <c r="O144" s="36">
        <v>92.421867800000001</v>
      </c>
      <c r="P144" s="20" t="s">
        <v>16</v>
      </c>
      <c r="Q144" s="15" t="s">
        <v>671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240</v>
      </c>
      <c r="D145" s="19" t="s">
        <v>241</v>
      </c>
      <c r="E145" s="16"/>
      <c r="F145" s="18">
        <v>19.3</v>
      </c>
      <c r="G145" s="18">
        <v>17.239999999999998</v>
      </c>
      <c r="H145" s="18">
        <v>15.19</v>
      </c>
      <c r="I145" s="17"/>
      <c r="J145" s="18">
        <v>22.28</v>
      </c>
      <c r="K145" s="18">
        <v>26.38</v>
      </c>
      <c r="L145" s="18">
        <v>33.020000000000003</v>
      </c>
      <c r="M145" s="18"/>
      <c r="N145" s="18">
        <v>68.506607200999994</v>
      </c>
      <c r="O145" s="18">
        <v>215.58324145</v>
      </c>
      <c r="P145" s="19" t="s">
        <v>19</v>
      </c>
      <c r="Q145" s="14" t="s">
        <v>672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242</v>
      </c>
      <c r="D146" s="20" t="s">
        <v>243</v>
      </c>
      <c r="E146" s="16"/>
      <c r="F146" s="17">
        <v>3.68</v>
      </c>
      <c r="G146" s="17">
        <v>3.26</v>
      </c>
      <c r="H146" s="17">
        <v>2.85</v>
      </c>
      <c r="I146" s="17"/>
      <c r="J146" s="17">
        <v>4.55</v>
      </c>
      <c r="K146" s="17">
        <v>5.37</v>
      </c>
      <c r="L146" s="17">
        <v>6.71</v>
      </c>
      <c r="M146" s="17"/>
      <c r="N146" s="17">
        <v>60.776011009000001</v>
      </c>
      <c r="O146" s="36">
        <v>7.2885274999999998</v>
      </c>
      <c r="P146" s="20" t="s">
        <v>19</v>
      </c>
      <c r="Q146" s="15" t="s">
        <v>673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244</v>
      </c>
      <c r="D147" s="19" t="s">
        <v>245</v>
      </c>
      <c r="E147" s="16"/>
      <c r="F147" s="18">
        <v>3.44</v>
      </c>
      <c r="G147" s="18">
        <v>3.21</v>
      </c>
      <c r="H147" s="18">
        <v>2.98</v>
      </c>
      <c r="I147" s="17"/>
      <c r="J147" s="18">
        <v>3.48</v>
      </c>
      <c r="K147" s="18">
        <v>3.93</v>
      </c>
      <c r="L147" s="18">
        <v>4.66</v>
      </c>
      <c r="M147" s="18"/>
      <c r="N147" s="18">
        <v>34.522108562</v>
      </c>
      <c r="O147" s="18">
        <v>3.1167310499999998</v>
      </c>
      <c r="P147" s="19" t="s">
        <v>16</v>
      </c>
      <c r="Q147" s="14" t="s">
        <v>674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246</v>
      </c>
      <c r="D148" s="20" t="s">
        <v>247</v>
      </c>
      <c r="E148" s="16"/>
      <c r="F148" s="17">
        <v>70.52</v>
      </c>
      <c r="G148" s="17">
        <v>60.91</v>
      </c>
      <c r="H148" s="17">
        <v>51.3</v>
      </c>
      <c r="I148" s="17"/>
      <c r="J148" s="17">
        <v>72.349999999999994</v>
      </c>
      <c r="K148" s="17">
        <v>91.56</v>
      </c>
      <c r="L148" s="17">
        <v>122.65</v>
      </c>
      <c r="M148" s="17"/>
      <c r="N148" s="17">
        <v>33.067639573999998</v>
      </c>
      <c r="O148" s="36">
        <v>93.96176603100001</v>
      </c>
      <c r="P148" s="20" t="s">
        <v>16</v>
      </c>
      <c r="Q148" s="15" t="s">
        <v>675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676</v>
      </c>
      <c r="D149" s="19" t="s">
        <v>677</v>
      </c>
      <c r="E149" s="16"/>
      <c r="F149" s="18">
        <v>76.7</v>
      </c>
      <c r="G149" s="18">
        <v>66.02</v>
      </c>
      <c r="H149" s="18">
        <v>55.35</v>
      </c>
      <c r="I149" s="17"/>
      <c r="J149" s="18">
        <v>78.739999999999995</v>
      </c>
      <c r="K149" s="18">
        <v>100.08</v>
      </c>
      <c r="L149" s="18">
        <v>134.62</v>
      </c>
      <c r="M149" s="18"/>
      <c r="N149" s="18">
        <v>47.350508906000002</v>
      </c>
      <c r="O149" s="18">
        <v>3.1217703999999999</v>
      </c>
      <c r="P149" s="19" t="s">
        <v>16</v>
      </c>
      <c r="Q149" s="14" t="s">
        <v>678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248</v>
      </c>
      <c r="D150" s="20" t="s">
        <v>249</v>
      </c>
      <c r="E150" s="16"/>
      <c r="F150" s="17">
        <v>110.7</v>
      </c>
      <c r="G150" s="17">
        <v>102.52</v>
      </c>
      <c r="H150" s="17">
        <v>94.34</v>
      </c>
      <c r="I150" s="17"/>
      <c r="J150" s="17">
        <v>113.03</v>
      </c>
      <c r="K150" s="17">
        <v>129.38</v>
      </c>
      <c r="L150" s="17">
        <v>155.84</v>
      </c>
      <c r="M150" s="17"/>
      <c r="N150" s="17">
        <v>25.427556450000001</v>
      </c>
      <c r="O150" s="36">
        <v>17.170329783</v>
      </c>
      <c r="P150" s="20" t="s">
        <v>16</v>
      </c>
      <c r="Q150" s="15" t="s">
        <v>679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250</v>
      </c>
      <c r="D151" s="19" t="s">
        <v>251</v>
      </c>
      <c r="E151" s="16"/>
      <c r="F151" s="18">
        <v>35.119999999999997</v>
      </c>
      <c r="G151" s="18">
        <v>33.47</v>
      </c>
      <c r="H151" s="18">
        <v>31.82</v>
      </c>
      <c r="I151" s="17"/>
      <c r="J151" s="18">
        <v>36.96</v>
      </c>
      <c r="K151" s="18">
        <v>40.25</v>
      </c>
      <c r="L151" s="18">
        <v>45.59</v>
      </c>
      <c r="M151" s="18"/>
      <c r="N151" s="18">
        <v>54.480236183999999</v>
      </c>
      <c r="O151" s="18">
        <v>13.665157349999999</v>
      </c>
      <c r="P151" s="19" t="s">
        <v>19</v>
      </c>
      <c r="Q151" s="14" t="s">
        <v>680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252</v>
      </c>
      <c r="D152" s="20" t="s">
        <v>253</v>
      </c>
      <c r="E152" s="16"/>
      <c r="F152" s="17">
        <v>325</v>
      </c>
      <c r="G152" s="17">
        <v>252.02</v>
      </c>
      <c r="H152" s="17">
        <v>179.05</v>
      </c>
      <c r="I152" s="17"/>
      <c r="J152" s="17">
        <v>339.99</v>
      </c>
      <c r="K152" s="17">
        <v>485.93</v>
      </c>
      <c r="L152" s="17">
        <v>722.09</v>
      </c>
      <c r="M152" s="17"/>
      <c r="N152" s="17">
        <v>36.062066416999997</v>
      </c>
      <c r="O152" s="36">
        <v>20.435386549</v>
      </c>
      <c r="P152" s="20" t="s">
        <v>16</v>
      </c>
      <c r="Q152" s="15" t="s">
        <v>681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254</v>
      </c>
      <c r="D153" s="19" t="s">
        <v>255</v>
      </c>
      <c r="E153" s="16"/>
      <c r="F153" s="18">
        <v>80.36</v>
      </c>
      <c r="G153" s="18">
        <v>70.09</v>
      </c>
      <c r="H153" s="18">
        <v>59.82</v>
      </c>
      <c r="I153" s="17"/>
      <c r="J153" s="18">
        <v>82.35</v>
      </c>
      <c r="K153" s="18">
        <v>102.88</v>
      </c>
      <c r="L153" s="18">
        <v>136.11000000000001</v>
      </c>
      <c r="M153" s="18"/>
      <c r="N153" s="18">
        <v>21.059854664</v>
      </c>
      <c r="O153" s="18">
        <v>33.509930586000003</v>
      </c>
      <c r="P153" s="19" t="s">
        <v>16</v>
      </c>
      <c r="Q153" s="14" t="s">
        <v>682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256</v>
      </c>
      <c r="D154" s="20" t="s">
        <v>257</v>
      </c>
      <c r="E154" s="16"/>
      <c r="F154" s="17">
        <v>13.81</v>
      </c>
      <c r="G154" s="17">
        <v>12.67</v>
      </c>
      <c r="H154" s="17">
        <v>11.54</v>
      </c>
      <c r="I154" s="17"/>
      <c r="J154" s="17">
        <v>14.05</v>
      </c>
      <c r="K154" s="17">
        <v>16.309999999999999</v>
      </c>
      <c r="L154" s="17">
        <v>19.98</v>
      </c>
      <c r="M154" s="17"/>
      <c r="N154" s="17">
        <v>41.312374007999999</v>
      </c>
      <c r="O154" s="36">
        <v>11.414849050000001</v>
      </c>
      <c r="P154" s="20" t="s">
        <v>16</v>
      </c>
      <c r="Q154" s="15" t="s">
        <v>683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258</v>
      </c>
      <c r="D155" s="19" t="s">
        <v>259</v>
      </c>
      <c r="E155" s="16"/>
      <c r="F155" s="18">
        <v>4.0999999999999996</v>
      </c>
      <c r="G155" s="18">
        <v>3.19</v>
      </c>
      <c r="H155" s="18">
        <v>2.2799999999999998</v>
      </c>
      <c r="I155" s="17"/>
      <c r="J155" s="18">
        <v>4.25</v>
      </c>
      <c r="K155" s="18">
        <v>6.06</v>
      </c>
      <c r="L155" s="18">
        <v>8.99</v>
      </c>
      <c r="M155" s="18"/>
      <c r="N155" s="18">
        <v>40.277472877000001</v>
      </c>
      <c r="O155" s="18">
        <v>92.183286550000005</v>
      </c>
      <c r="P155" s="19" t="s">
        <v>16</v>
      </c>
      <c r="Q155" s="14" t="s">
        <v>684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260</v>
      </c>
      <c r="D156" s="20" t="s">
        <v>261</v>
      </c>
      <c r="E156" s="16"/>
      <c r="F156" s="17">
        <v>3.75</v>
      </c>
      <c r="G156" s="17">
        <v>3.46</v>
      </c>
      <c r="H156" s="17">
        <v>3.17</v>
      </c>
      <c r="I156" s="17"/>
      <c r="J156" s="17">
        <v>3.81</v>
      </c>
      <c r="K156" s="17">
        <v>4.38</v>
      </c>
      <c r="L156" s="17">
        <v>5.31</v>
      </c>
      <c r="M156" s="17"/>
      <c r="N156" s="17">
        <v>46.188859110999999</v>
      </c>
      <c r="O156" s="36">
        <v>2.2006275500000001</v>
      </c>
      <c r="P156" s="20" t="s">
        <v>16</v>
      </c>
      <c r="Q156" s="15" t="s">
        <v>685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262</v>
      </c>
      <c r="D157" s="19" t="s">
        <v>263</v>
      </c>
      <c r="E157" s="16"/>
      <c r="F157" s="18">
        <v>15.55</v>
      </c>
      <c r="G157" s="18">
        <v>14.57</v>
      </c>
      <c r="H157" s="18">
        <v>13.59</v>
      </c>
      <c r="I157" s="17"/>
      <c r="J157" s="18">
        <v>17.47</v>
      </c>
      <c r="K157" s="18">
        <v>19.420000000000002</v>
      </c>
      <c r="L157" s="18">
        <v>22.59</v>
      </c>
      <c r="M157" s="18"/>
      <c r="N157" s="18">
        <v>53.794622171999997</v>
      </c>
      <c r="O157" s="18">
        <v>177.5334513</v>
      </c>
      <c r="P157" s="19" t="s">
        <v>19</v>
      </c>
      <c r="Q157" s="14" t="s">
        <v>686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264</v>
      </c>
      <c r="D158" s="20" t="s">
        <v>265</v>
      </c>
      <c r="E158" s="16"/>
      <c r="F158" s="17">
        <v>31.65</v>
      </c>
      <c r="G158" s="17">
        <v>27.33</v>
      </c>
      <c r="H158" s="17">
        <v>23.01</v>
      </c>
      <c r="I158" s="17"/>
      <c r="J158" s="17">
        <v>34.28</v>
      </c>
      <c r="K158" s="17">
        <v>42.91</v>
      </c>
      <c r="L158" s="17">
        <v>56.89</v>
      </c>
      <c r="M158" s="17"/>
      <c r="N158" s="17">
        <v>60.904116193</v>
      </c>
      <c r="O158" s="36">
        <v>39.728345399999995</v>
      </c>
      <c r="P158" s="20" t="s">
        <v>19</v>
      </c>
      <c r="Q158" s="15" t="s">
        <v>687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266</v>
      </c>
      <c r="D159" s="19" t="s">
        <v>267</v>
      </c>
      <c r="E159" s="16"/>
      <c r="F159" s="18">
        <v>13.08</v>
      </c>
      <c r="G159" s="18">
        <v>11.28</v>
      </c>
      <c r="H159" s="18">
        <v>9.49</v>
      </c>
      <c r="I159" s="17"/>
      <c r="J159" s="18">
        <v>14.85</v>
      </c>
      <c r="K159" s="18">
        <v>18.43</v>
      </c>
      <c r="L159" s="18">
        <v>24.22</v>
      </c>
      <c r="M159" s="18"/>
      <c r="N159" s="18">
        <v>56.887294634</v>
      </c>
      <c r="O159" s="18">
        <v>69.9574669</v>
      </c>
      <c r="P159" s="19" t="s">
        <v>19</v>
      </c>
      <c r="Q159" s="14" t="s">
        <v>688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268</v>
      </c>
      <c r="D160" s="20" t="s">
        <v>269</v>
      </c>
      <c r="E160" s="16"/>
      <c r="F160" s="17">
        <v>7.87</v>
      </c>
      <c r="G160" s="17">
        <v>6.81</v>
      </c>
      <c r="H160" s="17">
        <v>5.75</v>
      </c>
      <c r="I160" s="17"/>
      <c r="J160" s="17">
        <v>8.4499999999999993</v>
      </c>
      <c r="K160" s="17">
        <v>10.56</v>
      </c>
      <c r="L160" s="17">
        <v>13.99</v>
      </c>
      <c r="M160" s="17"/>
      <c r="N160" s="17">
        <v>52.418046668000002</v>
      </c>
      <c r="O160" s="36">
        <v>86.333665299999993</v>
      </c>
      <c r="P160" s="20" t="s">
        <v>16</v>
      </c>
      <c r="Q160" s="15" t="s">
        <v>689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270</v>
      </c>
      <c r="D161" s="19" t="s">
        <v>271</v>
      </c>
      <c r="E161" s="16"/>
      <c r="F161" s="18">
        <v>31.38</v>
      </c>
      <c r="G161" s="18">
        <v>28.38</v>
      </c>
      <c r="H161" s="18">
        <v>25.38</v>
      </c>
      <c r="I161" s="17"/>
      <c r="J161" s="18">
        <v>31.92</v>
      </c>
      <c r="K161" s="18">
        <v>37.909999999999997</v>
      </c>
      <c r="L161" s="18">
        <v>47.61</v>
      </c>
      <c r="M161" s="18"/>
      <c r="N161" s="18">
        <v>52.005615161999998</v>
      </c>
      <c r="O161" s="18">
        <v>137.21141029999998</v>
      </c>
      <c r="P161" s="19" t="s">
        <v>16</v>
      </c>
      <c r="Q161" s="14" t="s">
        <v>690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272</v>
      </c>
      <c r="D162" s="20" t="s">
        <v>273</v>
      </c>
      <c r="E162" s="16"/>
      <c r="F162" s="17">
        <v>9.77</v>
      </c>
      <c r="G162" s="17">
        <v>8.86</v>
      </c>
      <c r="H162" s="17">
        <v>7.95</v>
      </c>
      <c r="I162" s="17"/>
      <c r="J162" s="17">
        <v>10.07</v>
      </c>
      <c r="K162" s="17">
        <v>11.88</v>
      </c>
      <c r="L162" s="17">
        <v>14.82</v>
      </c>
      <c r="M162" s="17"/>
      <c r="N162" s="17">
        <v>63.438032194999998</v>
      </c>
      <c r="O162" s="36">
        <v>79.0658873</v>
      </c>
      <c r="P162" s="20" t="s">
        <v>19</v>
      </c>
      <c r="Q162" s="15" t="s">
        <v>691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274</v>
      </c>
      <c r="D163" s="19" t="s">
        <v>275</v>
      </c>
      <c r="E163" s="16"/>
      <c r="F163" s="18">
        <v>33.22</v>
      </c>
      <c r="G163" s="18">
        <v>31.92</v>
      </c>
      <c r="H163" s="18">
        <v>30.62</v>
      </c>
      <c r="I163" s="17"/>
      <c r="J163" s="18">
        <v>33.28</v>
      </c>
      <c r="K163" s="18">
        <v>35.869999999999997</v>
      </c>
      <c r="L163" s="18">
        <v>40.08</v>
      </c>
      <c r="M163" s="18"/>
      <c r="N163" s="18">
        <v>85.064196288999995</v>
      </c>
      <c r="O163" s="18">
        <v>76.242363200000014</v>
      </c>
      <c r="P163" s="19" t="s">
        <v>19</v>
      </c>
      <c r="Q163" s="14" t="s">
        <v>692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276</v>
      </c>
      <c r="D164" s="20" t="s">
        <v>277</v>
      </c>
      <c r="E164" s="16"/>
      <c r="F164" s="17">
        <v>9.5399999999999991</v>
      </c>
      <c r="G164" s="17">
        <v>8.2799999999999994</v>
      </c>
      <c r="H164" s="17">
        <v>7.03</v>
      </c>
      <c r="I164" s="17"/>
      <c r="J164" s="17">
        <v>9.66</v>
      </c>
      <c r="K164" s="17">
        <v>12.16</v>
      </c>
      <c r="L164" s="17">
        <v>16.21</v>
      </c>
      <c r="M164" s="17"/>
      <c r="N164" s="17">
        <v>48.195948254000001</v>
      </c>
      <c r="O164" s="36">
        <v>22.190617839999998</v>
      </c>
      <c r="P164" s="20" t="s">
        <v>16</v>
      </c>
      <c r="Q164" s="15" t="s">
        <v>693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278</v>
      </c>
      <c r="D165" s="19" t="s">
        <v>279</v>
      </c>
      <c r="E165" s="16"/>
      <c r="F165" s="18">
        <v>12.45</v>
      </c>
      <c r="G165" s="18">
        <v>11.03</v>
      </c>
      <c r="H165" s="18">
        <v>9.6199999999999992</v>
      </c>
      <c r="I165" s="17"/>
      <c r="J165" s="18">
        <v>12.89</v>
      </c>
      <c r="K165" s="18">
        <v>15.71</v>
      </c>
      <c r="L165" s="18">
        <v>20.28</v>
      </c>
      <c r="M165" s="18"/>
      <c r="N165" s="18">
        <v>43.441694194999997</v>
      </c>
      <c r="O165" s="18">
        <v>115.98115820000001</v>
      </c>
      <c r="P165" s="19" t="s">
        <v>16</v>
      </c>
      <c r="Q165" s="14" t="s">
        <v>694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280</v>
      </c>
      <c r="D166" s="20" t="s">
        <v>281</v>
      </c>
      <c r="E166" s="16"/>
      <c r="F166" s="17">
        <v>19.28</v>
      </c>
      <c r="G166" s="17">
        <v>18.2</v>
      </c>
      <c r="H166" s="17">
        <v>17.12</v>
      </c>
      <c r="I166" s="17"/>
      <c r="J166" s="17">
        <v>19.68</v>
      </c>
      <c r="K166" s="17">
        <v>21.83</v>
      </c>
      <c r="L166" s="17">
        <v>25.31</v>
      </c>
      <c r="M166" s="17"/>
      <c r="N166" s="17">
        <v>45.369624571000003</v>
      </c>
      <c r="O166" s="36">
        <v>86.255987328000003</v>
      </c>
      <c r="P166" s="20" t="s">
        <v>16</v>
      </c>
      <c r="Q166" s="15" t="s">
        <v>695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282</v>
      </c>
      <c r="D167" s="19" t="s">
        <v>283</v>
      </c>
      <c r="E167" s="16"/>
      <c r="F167" s="18">
        <v>9.2100000000000009</v>
      </c>
      <c r="G167" s="18">
        <v>8.4700000000000006</v>
      </c>
      <c r="H167" s="18">
        <v>7.74</v>
      </c>
      <c r="I167" s="17"/>
      <c r="J167" s="18">
        <v>9.3800000000000008</v>
      </c>
      <c r="K167" s="18">
        <v>10.84</v>
      </c>
      <c r="L167" s="18">
        <v>13.21</v>
      </c>
      <c r="M167" s="18"/>
      <c r="N167" s="18">
        <v>52.232232283999998</v>
      </c>
      <c r="O167" s="18">
        <v>5.3543331500000004</v>
      </c>
      <c r="P167" s="19" t="s">
        <v>16</v>
      </c>
      <c r="Q167" s="14" t="s">
        <v>696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284</v>
      </c>
      <c r="D168" s="20" t="s">
        <v>285</v>
      </c>
      <c r="E168" s="16"/>
      <c r="F168" s="17">
        <v>13.25</v>
      </c>
      <c r="G168" s="17">
        <v>11.34</v>
      </c>
      <c r="H168" s="17">
        <v>9.43</v>
      </c>
      <c r="I168" s="17"/>
      <c r="J168" s="17">
        <v>16.57</v>
      </c>
      <c r="K168" s="17">
        <v>20.38</v>
      </c>
      <c r="L168" s="17">
        <v>26.56</v>
      </c>
      <c r="M168" s="17"/>
      <c r="N168" s="17">
        <v>58.669600035000002</v>
      </c>
      <c r="O168" s="36">
        <v>117.53448645</v>
      </c>
      <c r="P168" s="20" t="s">
        <v>19</v>
      </c>
      <c r="Q168" s="15" t="s">
        <v>697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286</v>
      </c>
      <c r="D169" s="19" t="s">
        <v>287</v>
      </c>
      <c r="E169" s="16"/>
      <c r="F169" s="18">
        <v>1.84</v>
      </c>
      <c r="G169" s="18">
        <v>1.24</v>
      </c>
      <c r="H169" s="18">
        <v>0.65</v>
      </c>
      <c r="I169" s="17"/>
      <c r="J169" s="18">
        <v>2.11</v>
      </c>
      <c r="K169" s="18">
        <v>3.29</v>
      </c>
      <c r="L169" s="18">
        <v>5.21</v>
      </c>
      <c r="M169" s="18"/>
      <c r="N169" s="18">
        <v>48.185108223999997</v>
      </c>
      <c r="O169" s="18">
        <v>19.044775749999999</v>
      </c>
      <c r="P169" s="19" t="s">
        <v>16</v>
      </c>
      <c r="Q169" s="14" t="s">
        <v>698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288</v>
      </c>
      <c r="D170" s="20" t="s">
        <v>289</v>
      </c>
      <c r="E170" s="16"/>
      <c r="F170" s="17">
        <v>125.83</v>
      </c>
      <c r="G170" s="17">
        <v>99.32</v>
      </c>
      <c r="H170" s="17">
        <v>72.819999999999993</v>
      </c>
      <c r="I170" s="17"/>
      <c r="J170" s="17">
        <v>132</v>
      </c>
      <c r="K170" s="17">
        <v>185</v>
      </c>
      <c r="L170" s="17">
        <v>270.77</v>
      </c>
      <c r="M170" s="17"/>
      <c r="N170" s="17">
        <v>36.627271164</v>
      </c>
      <c r="O170" s="36">
        <v>13.448334612</v>
      </c>
      <c r="P170" s="20" t="s">
        <v>16</v>
      </c>
      <c r="Q170" s="15" t="s">
        <v>699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700</v>
      </c>
      <c r="D171" s="19" t="s">
        <v>701</v>
      </c>
      <c r="E171" s="16"/>
      <c r="F171" s="18">
        <v>7.11</v>
      </c>
      <c r="G171" s="18">
        <v>5.42</v>
      </c>
      <c r="H171" s="18">
        <v>3.74</v>
      </c>
      <c r="I171" s="17"/>
      <c r="J171" s="18">
        <v>7.4</v>
      </c>
      <c r="K171" s="18">
        <v>10.76</v>
      </c>
      <c r="L171" s="18">
        <v>16.2</v>
      </c>
      <c r="M171" s="18"/>
      <c r="N171" s="18">
        <v>45.747789822000001</v>
      </c>
      <c r="O171" s="18">
        <v>1.9215028999999999</v>
      </c>
      <c r="P171" s="19" t="s">
        <v>16</v>
      </c>
      <c r="Q171" s="14" t="s">
        <v>702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290</v>
      </c>
      <c r="D172" s="20" t="s">
        <v>291</v>
      </c>
      <c r="E172" s="16"/>
      <c r="F172" s="17">
        <v>67.900000000000006</v>
      </c>
      <c r="G172" s="17">
        <v>62.18</v>
      </c>
      <c r="H172" s="17">
        <v>56.46</v>
      </c>
      <c r="I172" s="17"/>
      <c r="J172" s="17">
        <v>69.13</v>
      </c>
      <c r="K172" s="17">
        <v>80.56</v>
      </c>
      <c r="L172" s="17">
        <v>99.07</v>
      </c>
      <c r="M172" s="17"/>
      <c r="N172" s="17">
        <v>52.022968446999997</v>
      </c>
      <c r="O172" s="36">
        <v>54.27251055</v>
      </c>
      <c r="P172" s="20" t="s">
        <v>16</v>
      </c>
      <c r="Q172" s="15" t="s">
        <v>703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292</v>
      </c>
      <c r="D173" s="19" t="s">
        <v>293</v>
      </c>
      <c r="E173" s="16"/>
      <c r="F173" s="18">
        <v>2.25</v>
      </c>
      <c r="G173" s="18">
        <v>1.53</v>
      </c>
      <c r="H173" s="18">
        <v>0.82</v>
      </c>
      <c r="I173" s="17"/>
      <c r="J173" s="18">
        <v>2.5</v>
      </c>
      <c r="K173" s="18">
        <v>3.92</v>
      </c>
      <c r="L173" s="18">
        <v>6.22</v>
      </c>
      <c r="M173" s="18"/>
      <c r="N173" s="18">
        <v>47.884594864999997</v>
      </c>
      <c r="O173" s="18">
        <v>41.158796899999999</v>
      </c>
      <c r="P173" s="19" t="s">
        <v>16</v>
      </c>
      <c r="Q173" s="14" t="s">
        <v>704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705</v>
      </c>
      <c r="D174" s="20" t="s">
        <v>706</v>
      </c>
      <c r="E174" s="16"/>
      <c r="F174" s="17">
        <v>10.52</v>
      </c>
      <c r="G174" s="17">
        <v>9.56</v>
      </c>
      <c r="H174" s="17">
        <v>8.61</v>
      </c>
      <c r="I174" s="17"/>
      <c r="J174" s="17">
        <v>12.73</v>
      </c>
      <c r="K174" s="17">
        <v>14.63</v>
      </c>
      <c r="L174" s="17">
        <v>17.72</v>
      </c>
      <c r="M174" s="17"/>
      <c r="N174" s="17">
        <v>57.504467104</v>
      </c>
      <c r="O174" s="36">
        <v>1.8461211679999998</v>
      </c>
      <c r="P174" s="20" t="s">
        <v>19</v>
      </c>
      <c r="Q174" s="15" t="s">
        <v>707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294</v>
      </c>
      <c r="D175" s="19" t="s">
        <v>295</v>
      </c>
      <c r="E175" s="16"/>
      <c r="F175" s="18">
        <v>6.27</v>
      </c>
      <c r="G175" s="18">
        <v>5.3</v>
      </c>
      <c r="H175" s="18">
        <v>4.34</v>
      </c>
      <c r="I175" s="17"/>
      <c r="J175" s="18">
        <v>7.62</v>
      </c>
      <c r="K175" s="18">
        <v>9.5399999999999991</v>
      </c>
      <c r="L175" s="18">
        <v>12.65</v>
      </c>
      <c r="M175" s="18"/>
      <c r="N175" s="18">
        <v>56.328646096</v>
      </c>
      <c r="O175" s="18">
        <v>47.036708900000001</v>
      </c>
      <c r="P175" s="19" t="s">
        <v>19</v>
      </c>
      <c r="Q175" s="14" t="s">
        <v>708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296</v>
      </c>
      <c r="D176" s="20" t="s">
        <v>297</v>
      </c>
      <c r="E176" s="16"/>
      <c r="F176" s="17">
        <v>269.95</v>
      </c>
      <c r="G176" s="17">
        <v>223.79</v>
      </c>
      <c r="H176" s="17">
        <v>177.63</v>
      </c>
      <c r="I176" s="17"/>
      <c r="J176" s="17">
        <v>367.3</v>
      </c>
      <c r="K176" s="17">
        <v>459.61</v>
      </c>
      <c r="L176" s="17">
        <v>608.98</v>
      </c>
      <c r="M176" s="17"/>
      <c r="N176" s="17">
        <v>59.961180337999998</v>
      </c>
      <c r="O176" s="36">
        <v>6.0777547255000002</v>
      </c>
      <c r="P176" s="20" t="s">
        <v>19</v>
      </c>
      <c r="Q176" s="15" t="s">
        <v>709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298</v>
      </c>
      <c r="D177" s="19" t="s">
        <v>299</v>
      </c>
      <c r="E177" s="16"/>
      <c r="F177" s="18">
        <v>51.02</v>
      </c>
      <c r="G177" s="18">
        <v>44.15</v>
      </c>
      <c r="H177" s="18">
        <v>37.28</v>
      </c>
      <c r="I177" s="17"/>
      <c r="J177" s="18">
        <v>53.21</v>
      </c>
      <c r="K177" s="18">
        <v>66.94</v>
      </c>
      <c r="L177" s="18">
        <v>89.16</v>
      </c>
      <c r="M177" s="18"/>
      <c r="N177" s="18">
        <v>79.880728540000007</v>
      </c>
      <c r="O177" s="18">
        <v>827.44749664999995</v>
      </c>
      <c r="P177" s="19" t="s">
        <v>19</v>
      </c>
      <c r="Q177" s="14" t="s">
        <v>710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298</v>
      </c>
      <c r="D178" s="20" t="s">
        <v>301</v>
      </c>
      <c r="E178" s="16"/>
      <c r="F178" s="17">
        <v>46.3</v>
      </c>
      <c r="G178" s="17">
        <v>40.549999999999997</v>
      </c>
      <c r="H178" s="17">
        <v>34.799999999999997</v>
      </c>
      <c r="I178" s="17"/>
      <c r="J178" s="17">
        <v>48.13</v>
      </c>
      <c r="K178" s="17">
        <v>59.62</v>
      </c>
      <c r="L178" s="17">
        <v>78.22</v>
      </c>
      <c r="M178" s="17"/>
      <c r="N178" s="17">
        <v>77.527630583999994</v>
      </c>
      <c r="O178" s="36">
        <v>2793.8183221999998</v>
      </c>
      <c r="P178" s="20" t="s">
        <v>19</v>
      </c>
      <c r="Q178" s="15" t="s">
        <v>711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302</v>
      </c>
      <c r="D179" s="19" t="s">
        <v>303</v>
      </c>
      <c r="E179" s="16"/>
      <c r="F179" s="18">
        <v>12.88</v>
      </c>
      <c r="G179" s="18">
        <v>11.48</v>
      </c>
      <c r="H179" s="18">
        <v>10.08</v>
      </c>
      <c r="I179" s="17"/>
      <c r="J179" s="18">
        <v>13.95</v>
      </c>
      <c r="K179" s="18">
        <v>16.739999999999998</v>
      </c>
      <c r="L179" s="18">
        <v>21.25</v>
      </c>
      <c r="M179" s="18"/>
      <c r="N179" s="18">
        <v>60.019041463999997</v>
      </c>
      <c r="O179" s="18">
        <v>67.954709449999996</v>
      </c>
      <c r="P179" s="19" t="s">
        <v>19</v>
      </c>
      <c r="Q179" s="14" t="s">
        <v>712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458</v>
      </c>
      <c r="D180" s="20" t="s">
        <v>304</v>
      </c>
      <c r="E180" s="16"/>
      <c r="F180" s="17">
        <v>65.400000000000006</v>
      </c>
      <c r="G180" s="17">
        <v>55.56</v>
      </c>
      <c r="H180" s="17">
        <v>45.72</v>
      </c>
      <c r="I180" s="17"/>
      <c r="J180" s="17">
        <v>68.94</v>
      </c>
      <c r="K180" s="17">
        <v>88.61</v>
      </c>
      <c r="L180" s="17">
        <v>120.44</v>
      </c>
      <c r="M180" s="17"/>
      <c r="N180" s="17">
        <v>71.795962008000004</v>
      </c>
      <c r="O180" s="36">
        <v>1334.8834454</v>
      </c>
      <c r="P180" s="20" t="s">
        <v>19</v>
      </c>
      <c r="Q180" s="15" t="s">
        <v>713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462</v>
      </c>
      <c r="D181" s="19" t="s">
        <v>305</v>
      </c>
      <c r="E181" s="16"/>
      <c r="F181" s="18">
        <v>3.02</v>
      </c>
      <c r="G181" s="18">
        <v>2.6</v>
      </c>
      <c r="H181" s="18">
        <v>2.19</v>
      </c>
      <c r="I181" s="17"/>
      <c r="J181" s="18">
        <v>4.1399999999999997</v>
      </c>
      <c r="K181" s="18">
        <v>4.96</v>
      </c>
      <c r="L181" s="18">
        <v>6.28</v>
      </c>
      <c r="M181" s="18"/>
      <c r="N181" s="18">
        <v>53.078700193000003</v>
      </c>
      <c r="O181" s="18">
        <v>11.464647150000001</v>
      </c>
      <c r="P181" s="19" t="s">
        <v>19</v>
      </c>
      <c r="Q181" s="14" t="s">
        <v>714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306</v>
      </c>
      <c r="D182" s="20" t="s">
        <v>307</v>
      </c>
      <c r="E182" s="16"/>
      <c r="F182" s="17">
        <v>11.97</v>
      </c>
      <c r="G182" s="17">
        <v>10.35</v>
      </c>
      <c r="H182" s="17">
        <v>8.73</v>
      </c>
      <c r="I182" s="17"/>
      <c r="J182" s="17">
        <v>14.99</v>
      </c>
      <c r="K182" s="17">
        <v>18.22</v>
      </c>
      <c r="L182" s="17">
        <v>23.46</v>
      </c>
      <c r="M182" s="17"/>
      <c r="N182" s="17">
        <v>50.934554480999999</v>
      </c>
      <c r="O182" s="36">
        <v>15.41756415</v>
      </c>
      <c r="P182" s="20" t="s">
        <v>19</v>
      </c>
      <c r="Q182" s="15" t="s">
        <v>715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466</v>
      </c>
      <c r="D183" s="19" t="s">
        <v>308</v>
      </c>
      <c r="E183" s="16"/>
      <c r="F183" s="18">
        <v>13.71</v>
      </c>
      <c r="G183" s="18">
        <v>12.65</v>
      </c>
      <c r="H183" s="18">
        <v>11.59</v>
      </c>
      <c r="I183" s="17"/>
      <c r="J183" s="18">
        <v>14.35</v>
      </c>
      <c r="K183" s="18">
        <v>16.46</v>
      </c>
      <c r="L183" s="18">
        <v>19.89</v>
      </c>
      <c r="M183" s="18"/>
      <c r="N183" s="18">
        <v>51.330669700999998</v>
      </c>
      <c r="O183" s="18">
        <v>38.444392749999999</v>
      </c>
      <c r="P183" s="19" t="s">
        <v>16</v>
      </c>
      <c r="Q183" s="14" t="s">
        <v>716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465</v>
      </c>
      <c r="D184" s="20" t="s">
        <v>309</v>
      </c>
      <c r="E184" s="16"/>
      <c r="F184" s="17">
        <v>49.02</v>
      </c>
      <c r="G184" s="17">
        <v>46.16</v>
      </c>
      <c r="H184" s="17">
        <v>43.31</v>
      </c>
      <c r="I184" s="17"/>
      <c r="J184" s="17">
        <v>53.81</v>
      </c>
      <c r="K184" s="17">
        <v>59.51</v>
      </c>
      <c r="L184" s="17">
        <v>68.73</v>
      </c>
      <c r="M184" s="17"/>
      <c r="N184" s="17">
        <v>54.385697342999997</v>
      </c>
      <c r="O184" s="36">
        <v>88.062081449999994</v>
      </c>
      <c r="P184" s="20" t="s">
        <v>19</v>
      </c>
      <c r="Q184" s="15" t="s">
        <v>717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457</v>
      </c>
      <c r="D185" s="19" t="s">
        <v>310</v>
      </c>
      <c r="E185" s="16"/>
      <c r="F185" s="18">
        <v>4.1399999999999997</v>
      </c>
      <c r="G185" s="18">
        <v>3.85</v>
      </c>
      <c r="H185" s="18">
        <v>3.57</v>
      </c>
      <c r="I185" s="17"/>
      <c r="J185" s="18">
        <v>4.2699999999999996</v>
      </c>
      <c r="K185" s="18">
        <v>4.83</v>
      </c>
      <c r="L185" s="18">
        <v>5.75</v>
      </c>
      <c r="M185" s="18"/>
      <c r="N185" s="18">
        <v>42.619316761999997</v>
      </c>
      <c r="O185" s="18">
        <v>6.6388572000000003</v>
      </c>
      <c r="P185" s="19" t="s">
        <v>16</v>
      </c>
      <c r="Q185" s="14" t="s">
        <v>718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471</v>
      </c>
      <c r="D186" s="20" t="s">
        <v>311</v>
      </c>
      <c r="E186" s="16"/>
      <c r="F186" s="17">
        <v>19.23</v>
      </c>
      <c r="G186" s="17">
        <v>17.07</v>
      </c>
      <c r="H186" s="17">
        <v>14.91</v>
      </c>
      <c r="I186" s="17"/>
      <c r="J186" s="17">
        <v>19.88</v>
      </c>
      <c r="K186" s="17">
        <v>24.19</v>
      </c>
      <c r="L186" s="17">
        <v>31.17</v>
      </c>
      <c r="M186" s="17"/>
      <c r="N186" s="17">
        <v>40.862044978999997</v>
      </c>
      <c r="O186" s="36">
        <v>11.185779049999999</v>
      </c>
      <c r="P186" s="20" t="s">
        <v>16</v>
      </c>
      <c r="Q186" s="15" t="s">
        <v>719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463</v>
      </c>
      <c r="D187" s="19" t="s">
        <v>464</v>
      </c>
      <c r="E187" s="16"/>
      <c r="F187" s="18">
        <v>7.47</v>
      </c>
      <c r="G187" s="18">
        <v>6.74</v>
      </c>
      <c r="H187" s="18">
        <v>6.01</v>
      </c>
      <c r="I187" s="17"/>
      <c r="J187" s="18">
        <v>7.64</v>
      </c>
      <c r="K187" s="18">
        <v>9.09</v>
      </c>
      <c r="L187" s="18">
        <v>11.44</v>
      </c>
      <c r="M187" s="18"/>
      <c r="N187" s="18">
        <v>35.277531752000002</v>
      </c>
      <c r="O187" s="18">
        <v>2.38149195</v>
      </c>
      <c r="P187" s="19" t="s">
        <v>16</v>
      </c>
      <c r="Q187" s="14" t="s">
        <v>720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461</v>
      </c>
      <c r="D188" s="20" t="s">
        <v>312</v>
      </c>
      <c r="E188" s="16"/>
      <c r="F188" s="17">
        <v>1.92</v>
      </c>
      <c r="G188" s="17">
        <v>1.64</v>
      </c>
      <c r="H188" s="17">
        <v>1.36</v>
      </c>
      <c r="I188" s="17"/>
      <c r="J188" s="17">
        <v>2.64</v>
      </c>
      <c r="K188" s="17">
        <v>3.19</v>
      </c>
      <c r="L188" s="17">
        <v>4.08</v>
      </c>
      <c r="M188" s="17"/>
      <c r="N188" s="17">
        <v>59.855940017999998</v>
      </c>
      <c r="O188" s="36">
        <v>12.30426965</v>
      </c>
      <c r="P188" s="20" t="s">
        <v>19</v>
      </c>
      <c r="Q188" s="15" t="s">
        <v>721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474</v>
      </c>
      <c r="D189" s="19" t="s">
        <v>313</v>
      </c>
      <c r="E189" s="16"/>
      <c r="F189" s="18">
        <v>2</v>
      </c>
      <c r="G189" s="18">
        <v>1.7</v>
      </c>
      <c r="H189" s="18">
        <v>1.41</v>
      </c>
      <c r="I189" s="17"/>
      <c r="J189" s="18">
        <v>2.74</v>
      </c>
      <c r="K189" s="18">
        <v>3.32</v>
      </c>
      <c r="L189" s="18">
        <v>4.26</v>
      </c>
      <c r="M189" s="18"/>
      <c r="N189" s="18">
        <v>53.226124863999999</v>
      </c>
      <c r="O189" s="18">
        <v>10.013704299999999</v>
      </c>
      <c r="P189" s="19" t="s">
        <v>19</v>
      </c>
      <c r="Q189" s="14" t="s">
        <v>722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300</v>
      </c>
      <c r="D190" s="20" t="s">
        <v>314</v>
      </c>
      <c r="E190" s="16"/>
      <c r="F190" s="17">
        <v>23.9</v>
      </c>
      <c r="G190" s="17">
        <v>22.19</v>
      </c>
      <c r="H190" s="17">
        <v>20.48</v>
      </c>
      <c r="I190" s="17"/>
      <c r="J190" s="17">
        <v>27.42</v>
      </c>
      <c r="K190" s="17">
        <v>30.83</v>
      </c>
      <c r="L190" s="17">
        <v>36.36</v>
      </c>
      <c r="M190" s="17"/>
      <c r="N190" s="17">
        <v>59.862076191</v>
      </c>
      <c r="O190" s="36">
        <v>268.78592005000002</v>
      </c>
      <c r="P190" s="20" t="s">
        <v>19</v>
      </c>
      <c r="Q190" s="15" t="s">
        <v>723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531</v>
      </c>
      <c r="D191" s="19" t="s">
        <v>315</v>
      </c>
      <c r="E191" s="16"/>
      <c r="F191" s="18">
        <v>0.54</v>
      </c>
      <c r="G191" s="18">
        <v>0.32</v>
      </c>
      <c r="H191" s="18">
        <v>0.1</v>
      </c>
      <c r="I191" s="17"/>
      <c r="J191" s="18">
        <v>0.56999999999999995</v>
      </c>
      <c r="K191" s="18">
        <v>1</v>
      </c>
      <c r="L191" s="18">
        <v>1.7</v>
      </c>
      <c r="M191" s="18"/>
      <c r="N191" s="18">
        <v>49.01005954</v>
      </c>
      <c r="O191" s="18">
        <v>28.84473075</v>
      </c>
      <c r="P191" s="19" t="s">
        <v>16</v>
      </c>
      <c r="Q191" s="14" t="s">
        <v>724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512</v>
      </c>
      <c r="D192" s="20" t="s">
        <v>316</v>
      </c>
      <c r="E192" s="16"/>
      <c r="F192" s="17">
        <v>5.0199999999999996</v>
      </c>
      <c r="G192" s="17">
        <v>4.24</v>
      </c>
      <c r="H192" s="17">
        <v>3.47</v>
      </c>
      <c r="I192" s="17"/>
      <c r="J192" s="17">
        <v>5.24</v>
      </c>
      <c r="K192" s="17">
        <v>6.78</v>
      </c>
      <c r="L192" s="17">
        <v>9.2799999999999994</v>
      </c>
      <c r="M192" s="17"/>
      <c r="N192" s="17">
        <v>36.242063596000001</v>
      </c>
      <c r="O192" s="36">
        <v>35.2147279</v>
      </c>
      <c r="P192" s="20" t="s">
        <v>16</v>
      </c>
      <c r="Q192" s="15" t="s">
        <v>725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317</v>
      </c>
      <c r="D193" s="19" t="s">
        <v>318</v>
      </c>
      <c r="E193" s="16"/>
      <c r="F193" s="18">
        <v>1</v>
      </c>
      <c r="G193" s="18">
        <v>0.33</v>
      </c>
      <c r="H193" s="18">
        <v>-0.33</v>
      </c>
      <c r="I193" s="17"/>
      <c r="J193" s="18">
        <v>1.1499999999999999</v>
      </c>
      <c r="K193" s="18">
        <v>2.48</v>
      </c>
      <c r="L193" s="18">
        <v>4.6399999999999997</v>
      </c>
      <c r="M193" s="18"/>
      <c r="N193" s="18">
        <v>33.910465461000001</v>
      </c>
      <c r="O193" s="18">
        <v>13.647634</v>
      </c>
      <c r="P193" s="19" t="s">
        <v>16</v>
      </c>
      <c r="Q193" s="14" t="s">
        <v>726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727</v>
      </c>
      <c r="D194" s="20" t="s">
        <v>319</v>
      </c>
      <c r="E194" s="16"/>
      <c r="F194" s="17">
        <v>39.200000000000003</v>
      </c>
      <c r="G194" s="17">
        <v>36.35</v>
      </c>
      <c r="H194" s="17">
        <v>33.5</v>
      </c>
      <c r="I194" s="17"/>
      <c r="J194" s="17">
        <v>45.38</v>
      </c>
      <c r="K194" s="17">
        <v>51.07</v>
      </c>
      <c r="L194" s="17">
        <v>60.29</v>
      </c>
      <c r="M194" s="17"/>
      <c r="N194" s="17">
        <v>59.406091985000003</v>
      </c>
      <c r="O194" s="36">
        <v>379.31005304999996</v>
      </c>
      <c r="P194" s="20" t="s">
        <v>19</v>
      </c>
      <c r="Q194" s="15" t="s">
        <v>728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320</v>
      </c>
      <c r="D195" s="19" t="s">
        <v>321</v>
      </c>
      <c r="E195" s="16"/>
      <c r="F195" s="18">
        <v>9.49</v>
      </c>
      <c r="G195" s="18">
        <v>8.34</v>
      </c>
      <c r="H195" s="18">
        <v>7.19</v>
      </c>
      <c r="I195" s="17"/>
      <c r="J195" s="18">
        <v>10.91</v>
      </c>
      <c r="K195" s="18">
        <v>13.2</v>
      </c>
      <c r="L195" s="18">
        <v>16.899999999999999</v>
      </c>
      <c r="M195" s="18"/>
      <c r="N195" s="18">
        <v>62.259658543999997</v>
      </c>
      <c r="O195" s="18">
        <v>21.117851949999999</v>
      </c>
      <c r="P195" s="19" t="s">
        <v>19</v>
      </c>
      <c r="Q195" s="14" t="s">
        <v>729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322</v>
      </c>
      <c r="D196" s="20" t="s">
        <v>323</v>
      </c>
      <c r="E196" s="16"/>
      <c r="F196" s="17">
        <v>7.21</v>
      </c>
      <c r="G196" s="17">
        <v>6.65</v>
      </c>
      <c r="H196" s="17">
        <v>6.1</v>
      </c>
      <c r="I196" s="17"/>
      <c r="J196" s="17">
        <v>7.36</v>
      </c>
      <c r="K196" s="17">
        <v>8.4600000000000009</v>
      </c>
      <c r="L196" s="17">
        <v>10.25</v>
      </c>
      <c r="M196" s="17"/>
      <c r="N196" s="17">
        <v>22.750127776999999</v>
      </c>
      <c r="O196" s="36">
        <v>2.0433157500000001</v>
      </c>
      <c r="P196" s="20" t="s">
        <v>16</v>
      </c>
      <c r="Q196" s="15" t="s">
        <v>730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324</v>
      </c>
      <c r="D197" s="19" t="s">
        <v>325</v>
      </c>
      <c r="E197" s="16"/>
      <c r="F197" s="18">
        <v>16.48</v>
      </c>
      <c r="G197" s="18">
        <v>15.2</v>
      </c>
      <c r="H197" s="18">
        <v>13.92</v>
      </c>
      <c r="I197" s="17"/>
      <c r="J197" s="18">
        <v>17.45</v>
      </c>
      <c r="K197" s="18">
        <v>20</v>
      </c>
      <c r="L197" s="18">
        <v>24.14</v>
      </c>
      <c r="M197" s="18"/>
      <c r="N197" s="18">
        <v>56.701438969999998</v>
      </c>
      <c r="O197" s="18">
        <v>173.67264799999998</v>
      </c>
      <c r="P197" s="19" t="s">
        <v>19</v>
      </c>
      <c r="Q197" s="14" t="s">
        <v>731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326</v>
      </c>
      <c r="D198" s="20" t="s">
        <v>327</v>
      </c>
      <c r="E198" s="16"/>
      <c r="F198" s="17">
        <v>153.86000000000001</v>
      </c>
      <c r="G198" s="17">
        <v>142.36000000000001</v>
      </c>
      <c r="H198" s="17">
        <v>130.86000000000001</v>
      </c>
      <c r="I198" s="17"/>
      <c r="J198" s="17">
        <v>157.63</v>
      </c>
      <c r="K198" s="17">
        <v>180.62</v>
      </c>
      <c r="L198" s="17">
        <v>217.82</v>
      </c>
      <c r="M198" s="17"/>
      <c r="N198" s="17">
        <v>67.129431553000003</v>
      </c>
      <c r="O198" s="36">
        <v>476.88873560000002</v>
      </c>
      <c r="P198" s="20" t="s">
        <v>19</v>
      </c>
      <c r="Q198" s="15" t="s">
        <v>732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328</v>
      </c>
      <c r="D199" s="19" t="s">
        <v>501</v>
      </c>
      <c r="E199" s="16"/>
      <c r="F199" s="18">
        <v>9.7200000000000006</v>
      </c>
      <c r="G199" s="18">
        <v>8.19</v>
      </c>
      <c r="H199" s="18">
        <v>6.66</v>
      </c>
      <c r="I199" s="17"/>
      <c r="J199" s="18">
        <v>11.79</v>
      </c>
      <c r="K199" s="18">
        <v>14.84</v>
      </c>
      <c r="L199" s="18">
        <v>19.78</v>
      </c>
      <c r="M199" s="18"/>
      <c r="N199" s="18">
        <v>53.163975942</v>
      </c>
      <c r="O199" s="18">
        <v>2.4379868499999997</v>
      </c>
      <c r="P199" s="19" t="s">
        <v>19</v>
      </c>
      <c r="Q199" s="14" t="s">
        <v>733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328</v>
      </c>
      <c r="D200" s="20" t="s">
        <v>329</v>
      </c>
      <c r="E200" s="16"/>
      <c r="F200" s="17">
        <v>8.0399999999999991</v>
      </c>
      <c r="G200" s="17">
        <v>7.23</v>
      </c>
      <c r="H200" s="17">
        <v>6.42</v>
      </c>
      <c r="I200" s="17"/>
      <c r="J200" s="17">
        <v>9.23</v>
      </c>
      <c r="K200" s="17">
        <v>10.84</v>
      </c>
      <c r="L200" s="17">
        <v>13.44</v>
      </c>
      <c r="M200" s="17"/>
      <c r="N200" s="17">
        <v>53.499666413</v>
      </c>
      <c r="O200" s="36">
        <v>13.00156215</v>
      </c>
      <c r="P200" s="20" t="s">
        <v>19</v>
      </c>
      <c r="Q200" s="15" t="s">
        <v>734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328</v>
      </c>
      <c r="D201" s="20" t="s">
        <v>330</v>
      </c>
      <c r="E201" s="16"/>
      <c r="F201" s="17">
        <v>41.94</v>
      </c>
      <c r="G201" s="17">
        <v>37.19</v>
      </c>
      <c r="H201" s="17">
        <v>32.44</v>
      </c>
      <c r="I201" s="17"/>
      <c r="J201" s="17">
        <v>48.72</v>
      </c>
      <c r="K201" s="17">
        <v>58.21</v>
      </c>
      <c r="L201" s="17">
        <v>73.58</v>
      </c>
      <c r="M201" s="17"/>
      <c r="N201" s="17">
        <v>53.885591337000001</v>
      </c>
      <c r="O201" s="36">
        <v>100.29504505</v>
      </c>
      <c r="P201" s="20" t="s">
        <v>19</v>
      </c>
      <c r="Q201" s="15" t="s">
        <v>735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331</v>
      </c>
      <c r="D202" s="19" t="s">
        <v>477</v>
      </c>
      <c r="E202" s="16"/>
      <c r="F202" s="18">
        <v>14.87</v>
      </c>
      <c r="G202" s="18">
        <v>13.51</v>
      </c>
      <c r="H202" s="18">
        <v>12.15</v>
      </c>
      <c r="I202" s="17"/>
      <c r="J202" s="18">
        <v>15.13</v>
      </c>
      <c r="K202" s="18">
        <v>17.84</v>
      </c>
      <c r="L202" s="18">
        <v>22.23</v>
      </c>
      <c r="M202" s="18"/>
      <c r="N202" s="18">
        <v>40.767736065000001</v>
      </c>
      <c r="O202" s="18">
        <v>1.3457169499999999</v>
      </c>
      <c r="P202" s="19" t="s">
        <v>16</v>
      </c>
      <c r="Q202" s="14" t="s">
        <v>736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331</v>
      </c>
      <c r="D203" s="20" t="s">
        <v>332</v>
      </c>
      <c r="E203" s="16"/>
      <c r="F203" s="17">
        <v>30.07</v>
      </c>
      <c r="G203" s="17">
        <v>27.33</v>
      </c>
      <c r="H203" s="17">
        <v>24.6</v>
      </c>
      <c r="I203" s="17"/>
      <c r="J203" s="17">
        <v>30.67</v>
      </c>
      <c r="K203" s="17">
        <v>36.130000000000003</v>
      </c>
      <c r="L203" s="17">
        <v>44.98</v>
      </c>
      <c r="M203" s="17"/>
      <c r="N203" s="17">
        <v>39.613197642000003</v>
      </c>
      <c r="O203" s="36">
        <v>106.33863890000001</v>
      </c>
      <c r="P203" s="20" t="s">
        <v>16</v>
      </c>
      <c r="Q203" s="15" t="s">
        <v>737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333</v>
      </c>
      <c r="D204" s="19" t="s">
        <v>334</v>
      </c>
      <c r="E204" s="16"/>
      <c r="F204" s="18">
        <v>19.399999999999999</v>
      </c>
      <c r="G204" s="18">
        <v>17.09</v>
      </c>
      <c r="H204" s="18">
        <v>14.78</v>
      </c>
      <c r="I204" s="17"/>
      <c r="J204" s="18">
        <v>20.38</v>
      </c>
      <c r="K204" s="18">
        <v>24.99</v>
      </c>
      <c r="L204" s="18">
        <v>32.46</v>
      </c>
      <c r="M204" s="18"/>
      <c r="N204" s="18">
        <v>74.069360790000005</v>
      </c>
      <c r="O204" s="18">
        <v>57.979072200000004</v>
      </c>
      <c r="P204" s="19" t="s">
        <v>19</v>
      </c>
      <c r="Q204" s="14" t="s">
        <v>738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335</v>
      </c>
      <c r="D205" s="20" t="s">
        <v>336</v>
      </c>
      <c r="E205" s="16"/>
      <c r="F205" s="17">
        <v>5.3</v>
      </c>
      <c r="G205" s="17">
        <v>4.87</v>
      </c>
      <c r="H205" s="17">
        <v>4.4400000000000004</v>
      </c>
      <c r="I205" s="17"/>
      <c r="J205" s="17">
        <v>5.74</v>
      </c>
      <c r="K205" s="17">
        <v>6.59</v>
      </c>
      <c r="L205" s="17">
        <v>7.98</v>
      </c>
      <c r="M205" s="17"/>
      <c r="N205" s="17">
        <v>54.984423645</v>
      </c>
      <c r="O205" s="36">
        <v>2.5323940499999997</v>
      </c>
      <c r="P205" s="20" t="s">
        <v>19</v>
      </c>
      <c r="Q205" s="15" t="s">
        <v>739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532</v>
      </c>
      <c r="D206" s="19" t="s">
        <v>533</v>
      </c>
      <c r="E206" s="16"/>
      <c r="F206" s="18">
        <v>2070</v>
      </c>
      <c r="G206" s="18">
        <v>1713.97</v>
      </c>
      <c r="H206" s="18">
        <v>1357.94</v>
      </c>
      <c r="I206" s="17"/>
      <c r="J206" s="18">
        <v>2397.89</v>
      </c>
      <c r="K206" s="18">
        <v>3109.94</v>
      </c>
      <c r="L206" s="18">
        <v>4262.13</v>
      </c>
      <c r="M206" s="18"/>
      <c r="N206" s="18">
        <v>53.505936357000003</v>
      </c>
      <c r="O206" s="18">
        <v>1.6572538895</v>
      </c>
      <c r="P206" s="19" t="s">
        <v>19</v>
      </c>
      <c r="Q206" s="14" t="s">
        <v>740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337</v>
      </c>
      <c r="D207" s="20" t="s">
        <v>338</v>
      </c>
      <c r="E207" s="16"/>
      <c r="F207" s="17">
        <v>10.66</v>
      </c>
      <c r="G207" s="17">
        <v>9.16</v>
      </c>
      <c r="H207" s="17">
        <v>7.66</v>
      </c>
      <c r="I207" s="17"/>
      <c r="J207" s="17">
        <v>11.02</v>
      </c>
      <c r="K207" s="17">
        <v>14.01</v>
      </c>
      <c r="L207" s="17">
        <v>18.86</v>
      </c>
      <c r="M207" s="17"/>
      <c r="N207" s="17">
        <v>47.276798837999998</v>
      </c>
      <c r="O207" s="36">
        <v>11.75752185</v>
      </c>
      <c r="P207" s="20" t="s">
        <v>16</v>
      </c>
      <c r="Q207" s="15" t="s">
        <v>741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339</v>
      </c>
      <c r="D208" s="19" t="s">
        <v>340</v>
      </c>
      <c r="E208" s="16"/>
      <c r="F208" s="18" t="s">
        <v>36</v>
      </c>
      <c r="G208" s="18" t="s">
        <v>36</v>
      </c>
      <c r="H208" s="18" t="s">
        <v>36</v>
      </c>
      <c r="I208" s="17"/>
      <c r="J208" s="18" t="s">
        <v>36</v>
      </c>
      <c r="K208" s="18" t="s">
        <v>36</v>
      </c>
      <c r="L208" s="18" t="s">
        <v>36</v>
      </c>
      <c r="M208" s="18"/>
      <c r="N208" s="18">
        <v>68.185521023999996</v>
      </c>
      <c r="O208" s="18">
        <v>65.601804826000006</v>
      </c>
      <c r="P208" s="19" t="s">
        <v>19</v>
      </c>
      <c r="Q208" s="14" t="s">
        <v>36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341</v>
      </c>
      <c r="D209" s="20" t="s">
        <v>342</v>
      </c>
      <c r="E209" s="16"/>
      <c r="F209" s="17">
        <v>6.51</v>
      </c>
      <c r="G209" s="17">
        <v>4.76</v>
      </c>
      <c r="H209" s="17">
        <v>3.01</v>
      </c>
      <c r="I209" s="17"/>
      <c r="J209" s="17">
        <v>6.69</v>
      </c>
      <c r="K209" s="17">
        <v>10.18</v>
      </c>
      <c r="L209" s="17">
        <v>15.84</v>
      </c>
      <c r="M209" s="17"/>
      <c r="N209" s="17">
        <v>44.207871824000001</v>
      </c>
      <c r="O209" s="36">
        <v>132.22115169999998</v>
      </c>
      <c r="P209" s="20" t="s">
        <v>16</v>
      </c>
      <c r="Q209" s="15" t="s">
        <v>742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343</v>
      </c>
      <c r="D210" s="19" t="s">
        <v>344</v>
      </c>
      <c r="E210" s="16"/>
      <c r="F210" s="18">
        <v>11.3</v>
      </c>
      <c r="G210" s="18">
        <v>9.8000000000000007</v>
      </c>
      <c r="H210" s="18">
        <v>8.3000000000000007</v>
      </c>
      <c r="I210" s="17"/>
      <c r="J210" s="18">
        <v>11.62</v>
      </c>
      <c r="K210" s="18">
        <v>14.61</v>
      </c>
      <c r="L210" s="18">
        <v>19.46</v>
      </c>
      <c r="M210" s="18"/>
      <c r="N210" s="18">
        <v>52.368046501999999</v>
      </c>
      <c r="O210" s="18">
        <v>50.245669500000005</v>
      </c>
      <c r="P210" s="19" t="s">
        <v>16</v>
      </c>
      <c r="Q210" s="14" t="s">
        <v>743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345</v>
      </c>
      <c r="D211" s="20" t="s">
        <v>346</v>
      </c>
      <c r="E211" s="16"/>
      <c r="F211" s="17">
        <v>18.25</v>
      </c>
      <c r="G211" s="17">
        <v>16.690000000000001</v>
      </c>
      <c r="H211" s="17">
        <v>15.13</v>
      </c>
      <c r="I211" s="17"/>
      <c r="J211" s="17">
        <v>18.55</v>
      </c>
      <c r="K211" s="17">
        <v>21.66</v>
      </c>
      <c r="L211" s="17">
        <v>26.71</v>
      </c>
      <c r="M211" s="17"/>
      <c r="N211" s="17">
        <v>78.607230267000006</v>
      </c>
      <c r="O211" s="36">
        <v>54.239830049999995</v>
      </c>
      <c r="P211" s="20" t="s">
        <v>19</v>
      </c>
      <c r="Q211" s="15" t="s">
        <v>744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347</v>
      </c>
      <c r="D212" s="19" t="s">
        <v>348</v>
      </c>
      <c r="E212" s="16"/>
      <c r="F212" s="18">
        <v>18.88</v>
      </c>
      <c r="G212" s="18">
        <v>16.239999999999998</v>
      </c>
      <c r="H212" s="18">
        <v>13.6</v>
      </c>
      <c r="I212" s="17"/>
      <c r="J212" s="18">
        <v>26.39</v>
      </c>
      <c r="K212" s="18">
        <v>31.66</v>
      </c>
      <c r="L212" s="18">
        <v>40.200000000000003</v>
      </c>
      <c r="M212" s="18"/>
      <c r="N212" s="18">
        <v>56.102654025</v>
      </c>
      <c r="O212" s="18">
        <v>145.47863995</v>
      </c>
      <c r="P212" s="19" t="s">
        <v>19</v>
      </c>
      <c r="Q212" s="14" t="s">
        <v>745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534</v>
      </c>
      <c r="D213" s="20" t="s">
        <v>535</v>
      </c>
      <c r="E213" s="16"/>
      <c r="F213" s="17">
        <v>20.69</v>
      </c>
      <c r="G213" s="17">
        <v>15.87</v>
      </c>
      <c r="H213" s="17">
        <v>11.06</v>
      </c>
      <c r="I213" s="17"/>
      <c r="J213" s="17">
        <v>21.46</v>
      </c>
      <c r="K213" s="17">
        <v>31.08</v>
      </c>
      <c r="L213" s="17">
        <v>46.66</v>
      </c>
      <c r="M213" s="17"/>
      <c r="N213" s="17">
        <v>35.522006537000003</v>
      </c>
      <c r="O213" s="36">
        <v>1.7121392495000001</v>
      </c>
      <c r="P213" s="20" t="s">
        <v>16</v>
      </c>
      <c r="Q213" s="15" t="s">
        <v>746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349</v>
      </c>
      <c r="D214" s="20" t="s">
        <v>350</v>
      </c>
      <c r="E214" s="16"/>
      <c r="F214" s="17">
        <v>73.92</v>
      </c>
      <c r="G214" s="17">
        <v>65.430000000000007</v>
      </c>
      <c r="H214" s="17">
        <v>56.94</v>
      </c>
      <c r="I214" s="17"/>
      <c r="J214" s="17">
        <v>76.05</v>
      </c>
      <c r="K214" s="17">
        <v>93.02</v>
      </c>
      <c r="L214" s="17">
        <v>120.48</v>
      </c>
      <c r="M214" s="17"/>
      <c r="N214" s="17">
        <v>50.264547243999999</v>
      </c>
      <c r="O214" s="36">
        <v>24.713100497999999</v>
      </c>
      <c r="P214" s="20" t="s">
        <v>16</v>
      </c>
      <c r="Q214" s="15" t="s">
        <v>747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351</v>
      </c>
      <c r="D215" s="19" t="s">
        <v>352</v>
      </c>
      <c r="E215" s="16"/>
      <c r="F215" s="18">
        <v>10.23</v>
      </c>
      <c r="G215" s="18">
        <v>7.9</v>
      </c>
      <c r="H215" s="18">
        <v>5.57</v>
      </c>
      <c r="I215" s="17"/>
      <c r="J215" s="18">
        <v>15.39</v>
      </c>
      <c r="K215" s="18">
        <v>20.04</v>
      </c>
      <c r="L215" s="18">
        <v>27.58</v>
      </c>
      <c r="M215" s="18"/>
      <c r="N215" s="18">
        <v>50.330588603999999</v>
      </c>
      <c r="O215" s="18">
        <v>49.595601842999997</v>
      </c>
      <c r="P215" s="19" t="s">
        <v>19</v>
      </c>
      <c r="Q215" s="14" t="s">
        <v>748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353</v>
      </c>
      <c r="D216" s="19" t="s">
        <v>354</v>
      </c>
      <c r="E216" s="16"/>
      <c r="F216" s="18">
        <v>51.07</v>
      </c>
      <c r="G216" s="18">
        <v>46.94</v>
      </c>
      <c r="H216" s="18">
        <v>42.82</v>
      </c>
      <c r="I216" s="17"/>
      <c r="J216" s="18">
        <v>52.07</v>
      </c>
      <c r="K216" s="18">
        <v>60.31</v>
      </c>
      <c r="L216" s="18">
        <v>73.64</v>
      </c>
      <c r="M216" s="18"/>
      <c r="N216" s="18">
        <v>34.751539049000002</v>
      </c>
      <c r="O216" s="18">
        <v>314.80751905</v>
      </c>
      <c r="P216" s="19" t="s">
        <v>16</v>
      </c>
      <c r="Q216" s="14" t="s">
        <v>749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495</v>
      </c>
      <c r="D217" s="20" t="s">
        <v>496</v>
      </c>
      <c r="E217" s="16"/>
      <c r="F217" s="17">
        <v>4.67</v>
      </c>
      <c r="G217" s="17">
        <v>4.4400000000000004</v>
      </c>
      <c r="H217" s="17">
        <v>4.21</v>
      </c>
      <c r="I217" s="17"/>
      <c r="J217" s="17">
        <v>5.21</v>
      </c>
      <c r="K217" s="17">
        <v>5.66</v>
      </c>
      <c r="L217" s="17">
        <v>6.4</v>
      </c>
      <c r="M217" s="17"/>
      <c r="N217" s="17">
        <v>53.196584612000002</v>
      </c>
      <c r="O217" s="36">
        <v>1.8737564</v>
      </c>
      <c r="P217" s="20" t="s">
        <v>19</v>
      </c>
      <c r="Q217" s="15" t="s">
        <v>750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355</v>
      </c>
      <c r="D218" s="19" t="s">
        <v>536</v>
      </c>
      <c r="E218" s="16"/>
      <c r="F218" s="18">
        <v>13.84</v>
      </c>
      <c r="G218" s="18">
        <v>13.18</v>
      </c>
      <c r="H218" s="18">
        <v>12.53</v>
      </c>
      <c r="I218" s="17"/>
      <c r="J218" s="18">
        <v>14.12</v>
      </c>
      <c r="K218" s="18">
        <v>15.42</v>
      </c>
      <c r="L218" s="18">
        <v>17.53</v>
      </c>
      <c r="M218" s="18"/>
      <c r="N218" s="18">
        <v>49.045493934</v>
      </c>
      <c r="O218" s="18">
        <v>1.23901215</v>
      </c>
      <c r="P218" s="19" t="s">
        <v>16</v>
      </c>
      <c r="Q218" s="14" t="s">
        <v>751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355</v>
      </c>
      <c r="D219" s="20" t="s">
        <v>356</v>
      </c>
      <c r="E219" s="16"/>
      <c r="F219" s="17">
        <v>14.14</v>
      </c>
      <c r="G219" s="17">
        <v>13.44</v>
      </c>
      <c r="H219" s="17">
        <v>12.74</v>
      </c>
      <c r="I219" s="17"/>
      <c r="J219" s="17">
        <v>15.44</v>
      </c>
      <c r="K219" s="17">
        <v>16.829999999999998</v>
      </c>
      <c r="L219" s="17">
        <v>19.09</v>
      </c>
      <c r="M219" s="17"/>
      <c r="N219" s="17">
        <v>53.614538099999997</v>
      </c>
      <c r="O219" s="36">
        <v>2.42825925</v>
      </c>
      <c r="P219" s="20" t="s">
        <v>19</v>
      </c>
      <c r="Q219" s="15" t="s">
        <v>752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355</v>
      </c>
      <c r="D220" s="19" t="s">
        <v>357</v>
      </c>
      <c r="E220" s="16"/>
      <c r="F220" s="18">
        <v>41.99</v>
      </c>
      <c r="G220" s="18">
        <v>39.869999999999997</v>
      </c>
      <c r="H220" s="18">
        <v>37.76</v>
      </c>
      <c r="I220" s="17"/>
      <c r="J220" s="18">
        <v>43.01</v>
      </c>
      <c r="K220" s="18">
        <v>47.23</v>
      </c>
      <c r="L220" s="18">
        <v>54.06</v>
      </c>
      <c r="M220" s="18"/>
      <c r="N220" s="18">
        <v>52.351019401000002</v>
      </c>
      <c r="O220" s="18">
        <v>85.853693950000007</v>
      </c>
      <c r="P220" s="19" t="s">
        <v>16</v>
      </c>
      <c r="Q220" s="14" t="s">
        <v>753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358</v>
      </c>
      <c r="D221" s="20" t="s">
        <v>359</v>
      </c>
      <c r="E221" s="16"/>
      <c r="F221" s="17">
        <v>225.2</v>
      </c>
      <c r="G221" s="17">
        <v>203.03</v>
      </c>
      <c r="H221" s="17">
        <v>180.86</v>
      </c>
      <c r="I221" s="17"/>
      <c r="J221" s="17">
        <v>228.42</v>
      </c>
      <c r="K221" s="17">
        <v>272.75</v>
      </c>
      <c r="L221" s="17">
        <v>344.48</v>
      </c>
      <c r="M221" s="17"/>
      <c r="N221" s="17">
        <v>52.103319534999997</v>
      </c>
      <c r="O221" s="36">
        <v>15.672421015999999</v>
      </c>
      <c r="P221" s="20" t="s">
        <v>16</v>
      </c>
      <c r="Q221" s="15" t="s">
        <v>754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360</v>
      </c>
      <c r="D222" s="19" t="s">
        <v>361</v>
      </c>
      <c r="E222" s="16"/>
      <c r="F222" s="18">
        <v>5.35</v>
      </c>
      <c r="G222" s="18">
        <v>4.8600000000000003</v>
      </c>
      <c r="H222" s="18">
        <v>4.37</v>
      </c>
      <c r="I222" s="17"/>
      <c r="J222" s="18">
        <v>5.5</v>
      </c>
      <c r="K222" s="18">
        <v>6.47</v>
      </c>
      <c r="L222" s="18">
        <v>8.0399999999999991</v>
      </c>
      <c r="M222" s="18"/>
      <c r="N222" s="18">
        <v>44.479896771</v>
      </c>
      <c r="O222" s="18">
        <v>2.3075196999999998</v>
      </c>
      <c r="P222" s="19" t="s">
        <v>16</v>
      </c>
      <c r="Q222" s="14" t="s">
        <v>755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362</v>
      </c>
      <c r="D223" s="20" t="s">
        <v>363</v>
      </c>
      <c r="E223" s="16"/>
      <c r="F223" s="17">
        <v>29.41</v>
      </c>
      <c r="G223" s="17">
        <v>25.1</v>
      </c>
      <c r="H223" s="17">
        <v>20.79</v>
      </c>
      <c r="I223" s="17"/>
      <c r="J223" s="17">
        <v>30.04</v>
      </c>
      <c r="K223" s="17">
        <v>38.65</v>
      </c>
      <c r="L223" s="17">
        <v>52.59</v>
      </c>
      <c r="M223" s="17"/>
      <c r="N223" s="17">
        <v>31.957368721000002</v>
      </c>
      <c r="O223" s="36">
        <v>27.1133639</v>
      </c>
      <c r="P223" s="20" t="s">
        <v>16</v>
      </c>
      <c r="Q223" s="15" t="s">
        <v>756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364</v>
      </c>
      <c r="D224" s="19" t="s">
        <v>365</v>
      </c>
      <c r="E224" s="16"/>
      <c r="F224" s="18">
        <v>41.01</v>
      </c>
      <c r="G224" s="18">
        <v>37.44</v>
      </c>
      <c r="H224" s="18">
        <v>33.880000000000003</v>
      </c>
      <c r="I224" s="17"/>
      <c r="J224" s="18">
        <v>41.76</v>
      </c>
      <c r="K224" s="18">
        <v>48.88</v>
      </c>
      <c r="L224" s="18">
        <v>60.42</v>
      </c>
      <c r="M224" s="18"/>
      <c r="N224" s="18">
        <v>55.701618164000003</v>
      </c>
      <c r="O224" s="18">
        <v>237.61733014999999</v>
      </c>
      <c r="P224" s="19" t="s">
        <v>16</v>
      </c>
      <c r="Q224" s="14" t="s">
        <v>757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366</v>
      </c>
      <c r="D225" s="20" t="s">
        <v>367</v>
      </c>
      <c r="E225" s="16"/>
      <c r="F225" s="17">
        <v>31.4</v>
      </c>
      <c r="G225" s="17">
        <v>27.7</v>
      </c>
      <c r="H225" s="17">
        <v>24</v>
      </c>
      <c r="I225" s="17"/>
      <c r="J225" s="17">
        <v>34.130000000000003</v>
      </c>
      <c r="K225" s="17">
        <v>41.52</v>
      </c>
      <c r="L225" s="17">
        <v>53.49</v>
      </c>
      <c r="M225" s="17"/>
      <c r="N225" s="17">
        <v>60.954948639999998</v>
      </c>
      <c r="O225" s="36">
        <v>68.043814400000002</v>
      </c>
      <c r="P225" s="20" t="s">
        <v>19</v>
      </c>
      <c r="Q225" s="15" t="s">
        <v>758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368</v>
      </c>
      <c r="D226" s="19" t="s">
        <v>369</v>
      </c>
      <c r="E226" s="16"/>
      <c r="F226" s="18">
        <v>62.82</v>
      </c>
      <c r="G226" s="18">
        <v>54.78</v>
      </c>
      <c r="H226" s="18">
        <v>46.75</v>
      </c>
      <c r="I226" s="17"/>
      <c r="J226" s="18">
        <v>64.73</v>
      </c>
      <c r="K226" s="18">
        <v>80.790000000000006</v>
      </c>
      <c r="L226" s="18">
        <v>106.79</v>
      </c>
      <c r="M226" s="18"/>
      <c r="N226" s="18">
        <v>41.726452666</v>
      </c>
      <c r="O226" s="18">
        <v>70.786686046</v>
      </c>
      <c r="P226" s="19" t="s">
        <v>16</v>
      </c>
      <c r="Q226" s="14" t="s">
        <v>759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370</v>
      </c>
      <c r="D227" s="20" t="s">
        <v>371</v>
      </c>
      <c r="E227" s="16"/>
      <c r="F227" s="17">
        <v>26.98</v>
      </c>
      <c r="G227" s="17">
        <v>24.68</v>
      </c>
      <c r="H227" s="17">
        <v>22.38</v>
      </c>
      <c r="I227" s="17"/>
      <c r="J227" s="17">
        <v>28.56</v>
      </c>
      <c r="K227" s="17">
        <v>33.15</v>
      </c>
      <c r="L227" s="17">
        <v>40.590000000000003</v>
      </c>
      <c r="M227" s="17"/>
      <c r="N227" s="17">
        <v>59.757362755000003</v>
      </c>
      <c r="O227" s="36">
        <v>158.31482135000002</v>
      </c>
      <c r="P227" s="20" t="s">
        <v>19</v>
      </c>
      <c r="Q227" s="15" t="s">
        <v>760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372</v>
      </c>
      <c r="D228" s="19" t="s">
        <v>373</v>
      </c>
      <c r="E228" s="16"/>
      <c r="F228" s="18">
        <v>34.979999999999997</v>
      </c>
      <c r="G228" s="18">
        <v>30.35</v>
      </c>
      <c r="H228" s="18">
        <v>25.72</v>
      </c>
      <c r="I228" s="17"/>
      <c r="J228" s="18">
        <v>36.090000000000003</v>
      </c>
      <c r="K228" s="18">
        <v>45.34</v>
      </c>
      <c r="L228" s="18">
        <v>60.32</v>
      </c>
      <c r="M228" s="18"/>
      <c r="N228" s="18">
        <v>44.462843335000002</v>
      </c>
      <c r="O228" s="18">
        <v>174.2405028</v>
      </c>
      <c r="P228" s="19" t="s">
        <v>16</v>
      </c>
      <c r="Q228" s="14" t="s">
        <v>761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374</v>
      </c>
      <c r="D229" s="20" t="s">
        <v>375</v>
      </c>
      <c r="E229" s="16"/>
      <c r="F229" s="17">
        <v>16.27</v>
      </c>
      <c r="G229" s="17">
        <v>15.08</v>
      </c>
      <c r="H229" s="17">
        <v>13.9</v>
      </c>
      <c r="I229" s="17"/>
      <c r="J229" s="17">
        <v>16.7</v>
      </c>
      <c r="K229" s="17">
        <v>19.059999999999999</v>
      </c>
      <c r="L229" s="17">
        <v>22.89</v>
      </c>
      <c r="M229" s="17"/>
      <c r="N229" s="17">
        <v>49.942229634999997</v>
      </c>
      <c r="O229" s="36">
        <v>11.116321149999999</v>
      </c>
      <c r="P229" s="20" t="s">
        <v>16</v>
      </c>
      <c r="Q229" s="15" t="s">
        <v>762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376</v>
      </c>
      <c r="D230" s="19" t="s">
        <v>377</v>
      </c>
      <c r="E230" s="16"/>
      <c r="F230" s="18">
        <v>5.66</v>
      </c>
      <c r="G230" s="18">
        <v>4.95</v>
      </c>
      <c r="H230" s="18">
        <v>4.25</v>
      </c>
      <c r="I230" s="17"/>
      <c r="J230" s="18">
        <v>5.98</v>
      </c>
      <c r="K230" s="18">
        <v>7.38</v>
      </c>
      <c r="L230" s="18">
        <v>9.65</v>
      </c>
      <c r="M230" s="18"/>
      <c r="N230" s="18">
        <v>40.941968815000003</v>
      </c>
      <c r="O230" s="18">
        <v>3.5348942000000001</v>
      </c>
      <c r="P230" s="19" t="s">
        <v>16</v>
      </c>
      <c r="Q230" s="14" t="s">
        <v>763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378</v>
      </c>
      <c r="D231" s="20" t="s">
        <v>379</v>
      </c>
      <c r="E231" s="16"/>
      <c r="F231" s="17">
        <v>12.07</v>
      </c>
      <c r="G231" s="17">
        <v>11.07</v>
      </c>
      <c r="H231" s="17">
        <v>10.08</v>
      </c>
      <c r="I231" s="17"/>
      <c r="J231" s="17">
        <v>12.61</v>
      </c>
      <c r="K231" s="17">
        <v>14.59</v>
      </c>
      <c r="L231" s="17">
        <v>17.8</v>
      </c>
      <c r="M231" s="17"/>
      <c r="N231" s="17">
        <v>46.352372991999999</v>
      </c>
      <c r="O231" s="36">
        <v>18.708801950000002</v>
      </c>
      <c r="P231" s="20" t="s">
        <v>16</v>
      </c>
      <c r="Q231" s="15" t="s">
        <v>764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380</v>
      </c>
      <c r="D232" s="19" t="s">
        <v>381</v>
      </c>
      <c r="E232" s="16"/>
      <c r="F232" s="18">
        <v>27.98</v>
      </c>
      <c r="G232" s="18">
        <v>25.35</v>
      </c>
      <c r="H232" s="18">
        <v>22.73</v>
      </c>
      <c r="I232" s="17"/>
      <c r="J232" s="18">
        <v>28.46</v>
      </c>
      <c r="K232" s="18">
        <v>33.700000000000003</v>
      </c>
      <c r="L232" s="18">
        <v>42.18</v>
      </c>
      <c r="M232" s="18"/>
      <c r="N232" s="18">
        <v>70.585048036000003</v>
      </c>
      <c r="O232" s="18">
        <v>202.7410132</v>
      </c>
      <c r="P232" s="19" t="s">
        <v>19</v>
      </c>
      <c r="Q232" s="14" t="s">
        <v>765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382</v>
      </c>
      <c r="D233" s="20" t="s">
        <v>383</v>
      </c>
      <c r="E233" s="16"/>
      <c r="F233" s="17">
        <v>6.45</v>
      </c>
      <c r="G233" s="17">
        <v>5.67</v>
      </c>
      <c r="H233" s="17">
        <v>4.9000000000000004</v>
      </c>
      <c r="I233" s="17"/>
      <c r="J233" s="17">
        <v>6.7</v>
      </c>
      <c r="K233" s="17">
        <v>8.24</v>
      </c>
      <c r="L233" s="17">
        <v>10.73</v>
      </c>
      <c r="M233" s="17"/>
      <c r="N233" s="17">
        <v>81.919767003999993</v>
      </c>
      <c r="O233" s="36">
        <v>5.1059107000000008</v>
      </c>
      <c r="P233" s="20" t="s">
        <v>19</v>
      </c>
      <c r="Q233" s="15" t="s">
        <v>766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384</v>
      </c>
      <c r="D234" s="19" t="s">
        <v>385</v>
      </c>
      <c r="E234" s="16"/>
      <c r="F234" s="18">
        <v>58</v>
      </c>
      <c r="G234" s="18">
        <v>52.03</v>
      </c>
      <c r="H234" s="18">
        <v>46.07</v>
      </c>
      <c r="I234" s="17"/>
      <c r="J234" s="18">
        <v>59.92</v>
      </c>
      <c r="K234" s="18">
        <v>71.84</v>
      </c>
      <c r="L234" s="18">
        <v>91.14</v>
      </c>
      <c r="M234" s="18"/>
      <c r="N234" s="18">
        <v>34.796391145000001</v>
      </c>
      <c r="O234" s="18">
        <v>34.422669950000007</v>
      </c>
      <c r="P234" s="19" t="s">
        <v>16</v>
      </c>
      <c r="Q234" s="14" t="s">
        <v>767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386</v>
      </c>
      <c r="D235" s="20" t="s">
        <v>387</v>
      </c>
      <c r="E235" s="16"/>
      <c r="F235" s="17">
        <v>6.64</v>
      </c>
      <c r="G235" s="17">
        <v>5.98</v>
      </c>
      <c r="H235" s="17">
        <v>5.33</v>
      </c>
      <c r="I235" s="17"/>
      <c r="J235" s="17">
        <v>7.14</v>
      </c>
      <c r="K235" s="17">
        <v>8.44</v>
      </c>
      <c r="L235" s="17">
        <v>10.55</v>
      </c>
      <c r="M235" s="17"/>
      <c r="N235" s="17">
        <v>59.248905137000001</v>
      </c>
      <c r="O235" s="36">
        <v>3.2386202499999999</v>
      </c>
      <c r="P235" s="20" t="s">
        <v>19</v>
      </c>
      <c r="Q235" s="15" t="s">
        <v>768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386</v>
      </c>
      <c r="D236" s="19" t="s">
        <v>388</v>
      </c>
      <c r="E236" s="16"/>
      <c r="F236" s="18">
        <v>6.71</v>
      </c>
      <c r="G236" s="18">
        <v>6.06</v>
      </c>
      <c r="H236" s="18">
        <v>5.41</v>
      </c>
      <c r="I236" s="17"/>
      <c r="J236" s="18">
        <v>7.15</v>
      </c>
      <c r="K236" s="18">
        <v>8.44</v>
      </c>
      <c r="L236" s="18">
        <v>10.54</v>
      </c>
      <c r="M236" s="18"/>
      <c r="N236" s="18">
        <v>61.367846499000002</v>
      </c>
      <c r="O236" s="18">
        <v>76.227556500000006</v>
      </c>
      <c r="P236" s="19" t="s">
        <v>19</v>
      </c>
      <c r="Q236" s="14" t="s">
        <v>769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389</v>
      </c>
      <c r="D237" s="20" t="s">
        <v>390</v>
      </c>
      <c r="E237" s="16"/>
      <c r="F237" s="17">
        <v>79</v>
      </c>
      <c r="G237" s="17">
        <v>69.510000000000005</v>
      </c>
      <c r="H237" s="17">
        <v>60.03</v>
      </c>
      <c r="I237" s="17"/>
      <c r="J237" s="17">
        <v>80.25</v>
      </c>
      <c r="K237" s="17">
        <v>99.21</v>
      </c>
      <c r="L237" s="17">
        <v>129.88999999999999</v>
      </c>
      <c r="M237" s="17"/>
      <c r="N237" s="17">
        <v>49.465310289999998</v>
      </c>
      <c r="O237" s="36">
        <v>1864.7679037999999</v>
      </c>
      <c r="P237" s="20" t="s">
        <v>16</v>
      </c>
      <c r="Q237" s="15" t="s">
        <v>770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391</v>
      </c>
      <c r="D238" s="19" t="s">
        <v>392</v>
      </c>
      <c r="E238" s="16"/>
      <c r="F238" s="18">
        <v>19.920000000000002</v>
      </c>
      <c r="G238" s="18">
        <v>18.649999999999999</v>
      </c>
      <c r="H238" s="18">
        <v>17.38</v>
      </c>
      <c r="I238" s="17"/>
      <c r="J238" s="18">
        <v>20.51</v>
      </c>
      <c r="K238" s="18">
        <v>23.04</v>
      </c>
      <c r="L238" s="18">
        <v>27.14</v>
      </c>
      <c r="M238" s="18"/>
      <c r="N238" s="18">
        <v>47.827453228000003</v>
      </c>
      <c r="O238" s="18">
        <v>5.6235420500000002</v>
      </c>
      <c r="P238" s="19" t="s">
        <v>16</v>
      </c>
      <c r="Q238" s="14" t="s">
        <v>771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393</v>
      </c>
      <c r="D239" s="20" t="s">
        <v>394</v>
      </c>
      <c r="E239" s="16"/>
      <c r="F239" s="17">
        <v>3.64</v>
      </c>
      <c r="G239" s="17">
        <v>3.07</v>
      </c>
      <c r="H239" s="17">
        <v>2.5</v>
      </c>
      <c r="I239" s="17"/>
      <c r="J239" s="17">
        <v>3.76</v>
      </c>
      <c r="K239" s="17">
        <v>4.8899999999999997</v>
      </c>
      <c r="L239" s="17">
        <v>6.72</v>
      </c>
      <c r="M239" s="17"/>
      <c r="N239" s="17">
        <v>50.225470459999997</v>
      </c>
      <c r="O239" s="36">
        <v>70.198336650000002</v>
      </c>
      <c r="P239" s="20" t="s">
        <v>16</v>
      </c>
      <c r="Q239" s="15" t="s">
        <v>772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395</v>
      </c>
      <c r="D240" s="19" t="s">
        <v>396</v>
      </c>
      <c r="E240" s="16"/>
      <c r="F240" s="18">
        <v>30.99</v>
      </c>
      <c r="G240" s="18">
        <v>28.17</v>
      </c>
      <c r="H240" s="18">
        <v>25.36</v>
      </c>
      <c r="I240" s="17"/>
      <c r="J240" s="18">
        <v>32.229999999999997</v>
      </c>
      <c r="K240" s="18">
        <v>37.85</v>
      </c>
      <c r="L240" s="18">
        <v>46.94</v>
      </c>
      <c r="M240" s="18"/>
      <c r="N240" s="18">
        <v>61.537971067999997</v>
      </c>
      <c r="O240" s="18">
        <v>305.97809660000001</v>
      </c>
      <c r="P240" s="19" t="s">
        <v>19</v>
      </c>
      <c r="Q240" s="14" t="s">
        <v>773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397</v>
      </c>
      <c r="D241" s="20" t="s">
        <v>398</v>
      </c>
      <c r="E241" s="16"/>
      <c r="F241" s="17">
        <v>13.81</v>
      </c>
      <c r="G241" s="17">
        <v>12.39</v>
      </c>
      <c r="H241" s="17">
        <v>10.97</v>
      </c>
      <c r="I241" s="17"/>
      <c r="J241" s="17">
        <v>17.38</v>
      </c>
      <c r="K241" s="17">
        <v>20.21</v>
      </c>
      <c r="L241" s="17">
        <v>24.8</v>
      </c>
      <c r="M241" s="17"/>
      <c r="N241" s="17">
        <v>49.208883235000002</v>
      </c>
      <c r="O241" s="36">
        <v>6.0618942499999999</v>
      </c>
      <c r="P241" s="20" t="s">
        <v>19</v>
      </c>
      <c r="Q241" s="15" t="s">
        <v>774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497</v>
      </c>
      <c r="D242" s="19" t="s">
        <v>498</v>
      </c>
      <c r="E242" s="16"/>
      <c r="F242" s="18">
        <v>4.12</v>
      </c>
      <c r="G242" s="18">
        <v>3.81</v>
      </c>
      <c r="H242" s="18">
        <v>3.51</v>
      </c>
      <c r="I242" s="17"/>
      <c r="J242" s="18">
        <v>4.88</v>
      </c>
      <c r="K242" s="18">
        <v>5.48</v>
      </c>
      <c r="L242" s="18">
        <v>6.46</v>
      </c>
      <c r="M242" s="18"/>
      <c r="N242" s="18">
        <v>53.731405643000002</v>
      </c>
      <c r="O242" s="18">
        <v>1.2230809999999999</v>
      </c>
      <c r="P242" s="19" t="s">
        <v>19</v>
      </c>
      <c r="Q242" s="14" t="s">
        <v>775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399</v>
      </c>
      <c r="D243" s="20" t="s">
        <v>400</v>
      </c>
      <c r="E243" s="16"/>
      <c r="F243" s="17">
        <v>26.43</v>
      </c>
      <c r="G243" s="17">
        <v>22.45</v>
      </c>
      <c r="H243" s="17">
        <v>18.47</v>
      </c>
      <c r="I243" s="17"/>
      <c r="J243" s="17">
        <v>27.89</v>
      </c>
      <c r="K243" s="17">
        <v>35.840000000000003</v>
      </c>
      <c r="L243" s="17">
        <v>48.71</v>
      </c>
      <c r="M243" s="17"/>
      <c r="N243" s="17">
        <v>53.695090106000002</v>
      </c>
      <c r="O243" s="36">
        <v>136.21601145</v>
      </c>
      <c r="P243" s="20" t="s">
        <v>16</v>
      </c>
      <c r="Q243" s="15" t="s">
        <v>776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401</v>
      </c>
      <c r="D244" s="19" t="s">
        <v>402</v>
      </c>
      <c r="E244" s="16"/>
      <c r="F244" s="18">
        <v>1.26</v>
      </c>
      <c r="G244" s="18">
        <v>1.04</v>
      </c>
      <c r="H244" s="18">
        <v>0.83</v>
      </c>
      <c r="I244" s="17"/>
      <c r="J244" s="18">
        <v>1.34</v>
      </c>
      <c r="K244" s="18">
        <v>1.76</v>
      </c>
      <c r="L244" s="18">
        <v>2.44</v>
      </c>
      <c r="M244" s="18"/>
      <c r="N244" s="18">
        <v>43.095979077999999</v>
      </c>
      <c r="O244" s="18">
        <v>2.7184591999999999</v>
      </c>
      <c r="P244" s="19" t="s">
        <v>16</v>
      </c>
      <c r="Q244" s="14" t="s">
        <v>777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403</v>
      </c>
      <c r="D245" s="20" t="s">
        <v>404</v>
      </c>
      <c r="E245" s="16"/>
      <c r="F245" s="17">
        <v>17.21</v>
      </c>
      <c r="G245" s="17">
        <v>15.88</v>
      </c>
      <c r="H245" s="17">
        <v>14.55</v>
      </c>
      <c r="I245" s="17"/>
      <c r="J245" s="17">
        <v>20.22</v>
      </c>
      <c r="K245" s="17">
        <v>22.87</v>
      </c>
      <c r="L245" s="17">
        <v>27.17</v>
      </c>
      <c r="M245" s="17"/>
      <c r="N245" s="17">
        <v>60.497863449999997</v>
      </c>
      <c r="O245" s="36">
        <v>34.406340049999997</v>
      </c>
      <c r="P245" s="20" t="s">
        <v>19</v>
      </c>
      <c r="Q245" s="15" t="s">
        <v>778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513</v>
      </c>
      <c r="D246" s="19" t="s">
        <v>514</v>
      </c>
      <c r="E246" s="16"/>
      <c r="F246" s="18">
        <v>33.1</v>
      </c>
      <c r="G246" s="18">
        <v>30.18</v>
      </c>
      <c r="H246" s="18">
        <v>27.26</v>
      </c>
      <c r="I246" s="17"/>
      <c r="J246" s="18">
        <v>33.9</v>
      </c>
      <c r="K246" s="18">
        <v>39.729999999999997</v>
      </c>
      <c r="L246" s="18">
        <v>49.17</v>
      </c>
      <c r="M246" s="18"/>
      <c r="N246" s="18">
        <v>31.871809525</v>
      </c>
      <c r="O246" s="18">
        <v>1.4719793700000001</v>
      </c>
      <c r="P246" s="19" t="s">
        <v>16</v>
      </c>
      <c r="Q246" s="14" t="s">
        <v>779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405</v>
      </c>
      <c r="D247" s="20" t="s">
        <v>406</v>
      </c>
      <c r="E247" s="16"/>
      <c r="F247" s="17">
        <v>47.67</v>
      </c>
      <c r="G247" s="17">
        <v>43.56</v>
      </c>
      <c r="H247" s="17">
        <v>39.450000000000003</v>
      </c>
      <c r="I247" s="17"/>
      <c r="J247" s="17">
        <v>54.41</v>
      </c>
      <c r="K247" s="17">
        <v>62.62</v>
      </c>
      <c r="L247" s="17">
        <v>75.91</v>
      </c>
      <c r="M247" s="17"/>
      <c r="N247" s="17">
        <v>59.906060050000001</v>
      </c>
      <c r="O247" s="36">
        <v>318.63620640000005</v>
      </c>
      <c r="P247" s="20" t="s">
        <v>19</v>
      </c>
      <c r="Q247" s="15" t="s">
        <v>780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459</v>
      </c>
      <c r="D248" s="19" t="s">
        <v>460</v>
      </c>
      <c r="E248" s="16"/>
      <c r="F248" s="18">
        <v>1477.06</v>
      </c>
      <c r="G248" s="18">
        <v>1183.8800000000001</v>
      </c>
      <c r="H248" s="18">
        <v>890.71</v>
      </c>
      <c r="I248" s="17"/>
      <c r="J248" s="18">
        <v>1669.89</v>
      </c>
      <c r="K248" s="18">
        <v>2256.23</v>
      </c>
      <c r="L248" s="18">
        <v>3205.02</v>
      </c>
      <c r="M248" s="18"/>
      <c r="N248" s="18">
        <v>52.898009098000003</v>
      </c>
      <c r="O248" s="18">
        <v>3.1367776829999996</v>
      </c>
      <c r="P248" s="19" t="s">
        <v>19</v>
      </c>
      <c r="Q248" s="14" t="s">
        <v>781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407</v>
      </c>
      <c r="D249" s="20" t="s">
        <v>408</v>
      </c>
      <c r="E249" s="16"/>
      <c r="F249" s="17">
        <v>8.77</v>
      </c>
      <c r="G249" s="17">
        <v>7.96</v>
      </c>
      <c r="H249" s="17">
        <v>7.16</v>
      </c>
      <c r="I249" s="17"/>
      <c r="J249" s="17">
        <v>8.9</v>
      </c>
      <c r="K249" s="17">
        <v>10.5</v>
      </c>
      <c r="L249" s="17">
        <v>13.1</v>
      </c>
      <c r="M249" s="17"/>
      <c r="N249" s="17">
        <v>44.402237771999999</v>
      </c>
      <c r="O249" s="36">
        <v>5.7413888999999996</v>
      </c>
      <c r="P249" s="20" t="s">
        <v>16</v>
      </c>
      <c r="Q249" s="15" t="s">
        <v>782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409</v>
      </c>
      <c r="D250" s="19" t="s">
        <v>410</v>
      </c>
      <c r="E250" s="16"/>
      <c r="F250" s="18" t="s">
        <v>36</v>
      </c>
      <c r="G250" s="18" t="s">
        <v>36</v>
      </c>
      <c r="H250" s="18" t="s">
        <v>36</v>
      </c>
      <c r="I250" s="17"/>
      <c r="J250" s="18" t="s">
        <v>36</v>
      </c>
      <c r="K250" s="18" t="s">
        <v>36</v>
      </c>
      <c r="L250" s="18" t="s">
        <v>36</v>
      </c>
      <c r="M250" s="18"/>
      <c r="N250" s="18" t="s">
        <v>36</v>
      </c>
      <c r="O250" s="18" t="s">
        <v>36</v>
      </c>
      <c r="P250" s="19" t="s">
        <v>36</v>
      </c>
      <c r="Q250" s="14" t="s">
        <v>37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411</v>
      </c>
      <c r="D251" s="20" t="s">
        <v>412</v>
      </c>
      <c r="E251" s="16"/>
      <c r="F251" s="17">
        <v>11.28</v>
      </c>
      <c r="G251" s="17">
        <v>9.48</v>
      </c>
      <c r="H251" s="17">
        <v>7.68</v>
      </c>
      <c r="I251" s="17"/>
      <c r="J251" s="17">
        <v>11.58</v>
      </c>
      <c r="K251" s="17">
        <v>15.17</v>
      </c>
      <c r="L251" s="17">
        <v>20.99</v>
      </c>
      <c r="M251" s="17"/>
      <c r="N251" s="17">
        <v>53.390287467999997</v>
      </c>
      <c r="O251" s="36">
        <v>57.121694900000001</v>
      </c>
      <c r="P251" s="20" t="s">
        <v>16</v>
      </c>
      <c r="Q251" s="15" t="s">
        <v>783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478</v>
      </c>
      <c r="D252" s="19" t="s">
        <v>479</v>
      </c>
      <c r="E252" s="16"/>
      <c r="F252" s="18">
        <v>10.08</v>
      </c>
      <c r="G252" s="18">
        <v>9.81</v>
      </c>
      <c r="H252" s="18">
        <v>9.5500000000000007</v>
      </c>
      <c r="I252" s="17"/>
      <c r="J252" s="18">
        <v>10.23</v>
      </c>
      <c r="K252" s="18">
        <v>10.75</v>
      </c>
      <c r="L252" s="18">
        <v>11.6</v>
      </c>
      <c r="M252" s="18"/>
      <c r="N252" s="18">
        <v>47.358829378000003</v>
      </c>
      <c r="O252" s="18">
        <v>2.417859032</v>
      </c>
      <c r="P252" s="19" t="s">
        <v>16</v>
      </c>
      <c r="Q252" s="14" t="s">
        <v>784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785</v>
      </c>
      <c r="D253" s="20" t="s">
        <v>786</v>
      </c>
      <c r="E253" s="16"/>
      <c r="F253" s="17">
        <v>107.68</v>
      </c>
      <c r="G253" s="17">
        <v>104.05</v>
      </c>
      <c r="H253" s="17">
        <v>100.42</v>
      </c>
      <c r="I253" s="17"/>
      <c r="J253" s="17">
        <v>108.51</v>
      </c>
      <c r="K253" s="17">
        <v>115.76</v>
      </c>
      <c r="L253" s="17">
        <v>127.5</v>
      </c>
      <c r="M253" s="17"/>
      <c r="N253" s="17">
        <v>64.700211495999994</v>
      </c>
      <c r="O253" s="36">
        <v>1.0168921235000001</v>
      </c>
      <c r="P253" s="20" t="s">
        <v>19</v>
      </c>
      <c r="Q253" s="15" t="s">
        <v>787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515</v>
      </c>
      <c r="D254" s="20" t="s">
        <v>516</v>
      </c>
      <c r="E254" s="16"/>
      <c r="F254" s="17">
        <v>109.86</v>
      </c>
      <c r="G254" s="17">
        <v>98.08</v>
      </c>
      <c r="H254" s="17">
        <v>86.3</v>
      </c>
      <c r="I254" s="17"/>
      <c r="J254" s="17">
        <v>112.71</v>
      </c>
      <c r="K254" s="17">
        <v>136.26</v>
      </c>
      <c r="L254" s="17">
        <v>174.37</v>
      </c>
      <c r="M254" s="17"/>
      <c r="N254" s="17">
        <v>30.876134064999999</v>
      </c>
      <c r="O254" s="36">
        <v>2.4717813574999998</v>
      </c>
      <c r="P254" s="20" t="s">
        <v>16</v>
      </c>
      <c r="Q254" s="15" t="s">
        <v>788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413</v>
      </c>
      <c r="D255" s="19" t="s">
        <v>414</v>
      </c>
      <c r="E255" s="16"/>
      <c r="F255" s="18">
        <v>188.46</v>
      </c>
      <c r="G255" s="18">
        <v>176.21</v>
      </c>
      <c r="H255" s="18">
        <v>163.96</v>
      </c>
      <c r="I255" s="17"/>
      <c r="J255" s="18">
        <v>196.92</v>
      </c>
      <c r="K255" s="18">
        <v>221.41</v>
      </c>
      <c r="L255" s="18">
        <v>261.05</v>
      </c>
      <c r="M255" s="18"/>
      <c r="N255" s="18">
        <v>59.763243957</v>
      </c>
      <c r="O255" s="18">
        <v>4.5580155050000002</v>
      </c>
      <c r="P255" s="19" t="s">
        <v>19</v>
      </c>
      <c r="Q255" s="14" t="s">
        <v>789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415</v>
      </c>
      <c r="D256" s="20" t="s">
        <v>416</v>
      </c>
      <c r="E256" s="16"/>
      <c r="F256" s="17">
        <v>46.43</v>
      </c>
      <c r="G256" s="17">
        <v>39.39</v>
      </c>
      <c r="H256" s="17">
        <v>32.35</v>
      </c>
      <c r="I256" s="17"/>
      <c r="J256" s="17">
        <v>64.25</v>
      </c>
      <c r="K256" s="17">
        <v>78.319999999999993</v>
      </c>
      <c r="L256" s="17">
        <v>101.08</v>
      </c>
      <c r="M256" s="17"/>
      <c r="N256" s="17">
        <v>51.255958122000003</v>
      </c>
      <c r="O256" s="36">
        <v>4.3240819610000001</v>
      </c>
      <c r="P256" s="20" t="s">
        <v>19</v>
      </c>
      <c r="Q256" s="15" t="s">
        <v>790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417</v>
      </c>
      <c r="D257" s="19" t="s">
        <v>418</v>
      </c>
      <c r="E257" s="16"/>
      <c r="F257" s="18">
        <v>102.85</v>
      </c>
      <c r="G257" s="18">
        <v>99.44</v>
      </c>
      <c r="H257" s="18">
        <v>96.04</v>
      </c>
      <c r="I257" s="17"/>
      <c r="J257" s="18">
        <v>103.82</v>
      </c>
      <c r="K257" s="18">
        <v>110.62</v>
      </c>
      <c r="L257" s="18">
        <v>121.64</v>
      </c>
      <c r="M257" s="18"/>
      <c r="N257" s="18">
        <v>28.748860196999999</v>
      </c>
      <c r="O257" s="18">
        <v>5.1359269350000005</v>
      </c>
      <c r="P257" s="19" t="s">
        <v>16</v>
      </c>
      <c r="Q257" s="14" t="s">
        <v>791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517</v>
      </c>
      <c r="D258" s="20" t="s">
        <v>518</v>
      </c>
      <c r="E258" s="16"/>
      <c r="F258" s="17">
        <v>90.52</v>
      </c>
      <c r="G258" s="17">
        <v>87.21</v>
      </c>
      <c r="H258" s="17">
        <v>83.91</v>
      </c>
      <c r="I258" s="17"/>
      <c r="J258" s="17">
        <v>91.5</v>
      </c>
      <c r="K258" s="17">
        <v>98.1</v>
      </c>
      <c r="L258" s="17">
        <v>108.79</v>
      </c>
      <c r="M258" s="17"/>
      <c r="N258" s="17">
        <v>32.381785536000002</v>
      </c>
      <c r="O258" s="36">
        <v>2.1848558935</v>
      </c>
      <c r="P258" s="20" t="s">
        <v>16</v>
      </c>
      <c r="Q258" s="15" t="s">
        <v>792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793</v>
      </c>
      <c r="D259" s="19" t="s">
        <v>794</v>
      </c>
      <c r="E259" s="16"/>
      <c r="F259" s="18">
        <v>39.119999999999997</v>
      </c>
      <c r="G259" s="18">
        <v>32.5</v>
      </c>
      <c r="H259" s="18">
        <v>25.88</v>
      </c>
      <c r="I259" s="17"/>
      <c r="J259" s="18">
        <v>39.79</v>
      </c>
      <c r="K259" s="18">
        <v>53.02</v>
      </c>
      <c r="L259" s="18">
        <v>74.430000000000007</v>
      </c>
      <c r="M259" s="18"/>
      <c r="N259" s="18">
        <v>42.019822662000003</v>
      </c>
      <c r="O259" s="18">
        <v>1.7283188164999999</v>
      </c>
      <c r="P259" s="19" t="s">
        <v>16</v>
      </c>
      <c r="Q259" s="14" t="s">
        <v>795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537</v>
      </c>
      <c r="D260" s="20" t="s">
        <v>538</v>
      </c>
      <c r="E260" s="16"/>
      <c r="F260" s="17">
        <v>44.38</v>
      </c>
      <c r="G260" s="17">
        <v>35.49</v>
      </c>
      <c r="H260" s="17">
        <v>26.61</v>
      </c>
      <c r="I260" s="17"/>
      <c r="J260" s="17">
        <v>46.07</v>
      </c>
      <c r="K260" s="17">
        <v>63.83</v>
      </c>
      <c r="L260" s="17">
        <v>92.58</v>
      </c>
      <c r="M260" s="17"/>
      <c r="N260" s="17">
        <v>32.465246641999997</v>
      </c>
      <c r="O260" s="36">
        <v>3.0778592140000001</v>
      </c>
      <c r="P260" s="20" t="s">
        <v>16</v>
      </c>
      <c r="Q260" s="15" t="s">
        <v>796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419</v>
      </c>
      <c r="D261" s="19" t="s">
        <v>420</v>
      </c>
      <c r="E261" s="16"/>
      <c r="F261" s="18">
        <v>83.47</v>
      </c>
      <c r="G261" s="18">
        <v>69.3</v>
      </c>
      <c r="H261" s="18">
        <v>55.14</v>
      </c>
      <c r="I261" s="17"/>
      <c r="J261" s="18">
        <v>119.5</v>
      </c>
      <c r="K261" s="18">
        <v>147.82</v>
      </c>
      <c r="L261" s="18">
        <v>193.65</v>
      </c>
      <c r="M261" s="18"/>
      <c r="N261" s="18">
        <v>48.592247509000003</v>
      </c>
      <c r="O261" s="18">
        <v>12.301642944999999</v>
      </c>
      <c r="P261" s="19" t="s">
        <v>19</v>
      </c>
      <c r="Q261" s="14" t="s">
        <v>797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421</v>
      </c>
      <c r="D262" s="19" t="s">
        <v>422</v>
      </c>
      <c r="E262" s="16"/>
      <c r="F262" s="18">
        <v>32.590000000000003</v>
      </c>
      <c r="G262" s="18">
        <v>24.1</v>
      </c>
      <c r="H262" s="18">
        <v>15.62</v>
      </c>
      <c r="I262" s="17"/>
      <c r="J262" s="18">
        <v>54.52</v>
      </c>
      <c r="K262" s="18">
        <v>71.48</v>
      </c>
      <c r="L262" s="18">
        <v>98.93</v>
      </c>
      <c r="M262" s="18"/>
      <c r="N262" s="18">
        <v>52.600406075000002</v>
      </c>
      <c r="O262" s="18">
        <v>13.146756848999999</v>
      </c>
      <c r="P262" s="19" t="s">
        <v>19</v>
      </c>
      <c r="Q262" s="14" t="s">
        <v>798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423</v>
      </c>
      <c r="D263" s="20" t="s">
        <v>424</v>
      </c>
      <c r="E263" s="16"/>
      <c r="F263" s="17">
        <v>48.85</v>
      </c>
      <c r="G263" s="17">
        <v>39.86</v>
      </c>
      <c r="H263" s="17">
        <v>30.87</v>
      </c>
      <c r="I263" s="17"/>
      <c r="J263" s="17">
        <v>72.150000000000006</v>
      </c>
      <c r="K263" s="17">
        <v>90.12</v>
      </c>
      <c r="L263" s="17">
        <v>119.2</v>
      </c>
      <c r="M263" s="17"/>
      <c r="N263" s="17">
        <v>49.466587437999998</v>
      </c>
      <c r="O263" s="36">
        <v>26.062486517</v>
      </c>
      <c r="P263" s="20" t="s">
        <v>19</v>
      </c>
      <c r="Q263" s="15" t="s">
        <v>799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502</v>
      </c>
      <c r="D264" s="19" t="s">
        <v>503</v>
      </c>
      <c r="E264" s="16"/>
      <c r="F264" s="18">
        <v>110.2</v>
      </c>
      <c r="G264" s="18">
        <v>99.1</v>
      </c>
      <c r="H264" s="18">
        <v>88.01</v>
      </c>
      <c r="I264" s="17"/>
      <c r="J264" s="18">
        <v>111.96</v>
      </c>
      <c r="K264" s="18">
        <v>134.13999999999999</v>
      </c>
      <c r="L264" s="18">
        <v>170.04</v>
      </c>
      <c r="M264" s="18"/>
      <c r="N264" s="18">
        <v>28.312668979000001</v>
      </c>
      <c r="O264" s="18">
        <v>1.5801071465000001</v>
      </c>
      <c r="P264" s="19" t="s">
        <v>16</v>
      </c>
      <c r="Q264" s="14" t="s">
        <v>800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425</v>
      </c>
      <c r="D265" s="20" t="s">
        <v>426</v>
      </c>
      <c r="E265" s="16"/>
      <c r="F265" s="17">
        <v>62.16</v>
      </c>
      <c r="G265" s="17">
        <v>51.47</v>
      </c>
      <c r="H265" s="17">
        <v>40.79</v>
      </c>
      <c r="I265" s="17"/>
      <c r="J265" s="17">
        <v>89.49</v>
      </c>
      <c r="K265" s="17">
        <v>110.85</v>
      </c>
      <c r="L265" s="17">
        <v>145.41999999999999</v>
      </c>
      <c r="M265" s="17"/>
      <c r="N265" s="17">
        <v>49.971298363999999</v>
      </c>
      <c r="O265" s="36">
        <v>2.5403093325000001</v>
      </c>
      <c r="P265" s="20" t="s">
        <v>19</v>
      </c>
      <c r="Q265" s="15" t="s">
        <v>801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802</v>
      </c>
      <c r="D266" s="19" t="s">
        <v>803</v>
      </c>
      <c r="E266" s="16"/>
      <c r="F266" s="18">
        <v>99.91</v>
      </c>
      <c r="G266" s="18">
        <v>97.13</v>
      </c>
      <c r="H266" s="18">
        <v>94.35</v>
      </c>
      <c r="I266" s="17"/>
      <c r="J266" s="18">
        <v>100.9</v>
      </c>
      <c r="K266" s="18">
        <v>106.45</v>
      </c>
      <c r="L266" s="18">
        <v>115.44</v>
      </c>
      <c r="M266" s="18"/>
      <c r="N266" s="18">
        <v>44.065485019999997</v>
      </c>
      <c r="O266" s="18">
        <v>1.3436613400000001</v>
      </c>
      <c r="P266" s="19" t="s">
        <v>16</v>
      </c>
      <c r="Q266" s="14" t="s">
        <v>804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427</v>
      </c>
      <c r="D267" s="20" t="s">
        <v>428</v>
      </c>
      <c r="E267" s="16"/>
      <c r="F267" s="17">
        <v>131</v>
      </c>
      <c r="G267" s="17">
        <v>125.32</v>
      </c>
      <c r="H267" s="17">
        <v>119.64</v>
      </c>
      <c r="I267" s="17"/>
      <c r="J267" s="17">
        <v>132.26</v>
      </c>
      <c r="K267" s="17">
        <v>143.61000000000001</v>
      </c>
      <c r="L267" s="17">
        <v>161.97999999999999</v>
      </c>
      <c r="M267" s="17"/>
      <c r="N267" s="17">
        <v>31.366868195999999</v>
      </c>
      <c r="O267" s="36">
        <v>7.0622945735</v>
      </c>
      <c r="P267" s="20" t="s">
        <v>16</v>
      </c>
      <c r="Q267" s="15" t="s">
        <v>805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429</v>
      </c>
      <c r="D268" s="19" t="s">
        <v>430</v>
      </c>
      <c r="E268" s="16"/>
      <c r="F268" s="18">
        <v>180.66</v>
      </c>
      <c r="G268" s="18">
        <v>168.77</v>
      </c>
      <c r="H268" s="18">
        <v>156.88</v>
      </c>
      <c r="I268" s="17"/>
      <c r="J268" s="18">
        <v>188.96</v>
      </c>
      <c r="K268" s="18">
        <v>212.73</v>
      </c>
      <c r="L268" s="18">
        <v>251.2</v>
      </c>
      <c r="M268" s="18"/>
      <c r="N268" s="18">
        <v>60.124415740000003</v>
      </c>
      <c r="O268" s="18">
        <v>1026.8174486999999</v>
      </c>
      <c r="P268" s="19" t="s">
        <v>19</v>
      </c>
      <c r="Q268" s="14" t="s">
        <v>806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807</v>
      </c>
      <c r="D269" s="20" t="s">
        <v>808</v>
      </c>
      <c r="E269" s="16"/>
      <c r="F269" s="17">
        <v>137.87</v>
      </c>
      <c r="G269" s="17">
        <v>131.26</v>
      </c>
      <c r="H269" s="17">
        <v>124.66</v>
      </c>
      <c r="I269" s="17"/>
      <c r="J269" s="17">
        <v>147.21</v>
      </c>
      <c r="K269" s="17">
        <v>160.41</v>
      </c>
      <c r="L269" s="17">
        <v>181.77</v>
      </c>
      <c r="M269" s="17"/>
      <c r="N269" s="17">
        <v>55.445246732000001</v>
      </c>
      <c r="O269" s="36">
        <v>3.7252516565000002</v>
      </c>
      <c r="P269" s="20" t="s">
        <v>19</v>
      </c>
      <c r="Q269" s="15" t="s">
        <v>809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491</v>
      </c>
      <c r="D270" s="19" t="s">
        <v>492</v>
      </c>
      <c r="E270" s="16"/>
      <c r="F270" s="18">
        <v>110.33</v>
      </c>
      <c r="G270" s="18">
        <v>100.09</v>
      </c>
      <c r="H270" s="18">
        <v>89.86</v>
      </c>
      <c r="I270" s="17"/>
      <c r="J270" s="18">
        <v>112.3</v>
      </c>
      <c r="K270" s="18">
        <v>132.76</v>
      </c>
      <c r="L270" s="18">
        <v>165.88</v>
      </c>
      <c r="M270" s="18"/>
      <c r="N270" s="18">
        <v>30.127319190000001</v>
      </c>
      <c r="O270" s="18">
        <v>48.657796322000003</v>
      </c>
      <c r="P270" s="19" t="s">
        <v>16</v>
      </c>
      <c r="Q270" s="14" t="s">
        <v>810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431</v>
      </c>
      <c r="D271" s="20" t="s">
        <v>432</v>
      </c>
      <c r="E271" s="16"/>
      <c r="F271" s="17">
        <v>386.81</v>
      </c>
      <c r="G271" s="17">
        <v>372.34</v>
      </c>
      <c r="H271" s="17">
        <v>357.88</v>
      </c>
      <c r="I271" s="17"/>
      <c r="J271" s="17">
        <v>390.49</v>
      </c>
      <c r="K271" s="17">
        <v>419.41</v>
      </c>
      <c r="L271" s="17">
        <v>466.21</v>
      </c>
      <c r="M271" s="17"/>
      <c r="N271" s="17">
        <v>29.053651430999999</v>
      </c>
      <c r="O271" s="36">
        <v>72.616453525000011</v>
      </c>
      <c r="P271" s="20" t="s">
        <v>16</v>
      </c>
      <c r="Q271" s="15" t="s">
        <v>811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433</v>
      </c>
      <c r="D272" s="19" t="s">
        <v>434</v>
      </c>
      <c r="E272" s="16"/>
      <c r="F272" s="18">
        <v>112.41</v>
      </c>
      <c r="G272" s="18">
        <v>78.349999999999994</v>
      </c>
      <c r="H272" s="18">
        <v>44.3</v>
      </c>
      <c r="I272" s="17"/>
      <c r="J272" s="18">
        <v>115.69</v>
      </c>
      <c r="K272" s="18">
        <v>183.79</v>
      </c>
      <c r="L272" s="18">
        <v>293.99</v>
      </c>
      <c r="M272" s="18"/>
      <c r="N272" s="18">
        <v>34.606287074999997</v>
      </c>
      <c r="O272" s="18">
        <v>21.320742177</v>
      </c>
      <c r="P272" s="19" t="s">
        <v>16</v>
      </c>
      <c r="Q272" s="14" t="s">
        <v>812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435</v>
      </c>
      <c r="D273" s="20" t="s">
        <v>436</v>
      </c>
      <c r="E273" s="16"/>
      <c r="F273" s="17">
        <v>117.12</v>
      </c>
      <c r="G273" s="17">
        <v>110.49</v>
      </c>
      <c r="H273" s="17">
        <v>103.87</v>
      </c>
      <c r="I273" s="17"/>
      <c r="J273" s="17">
        <v>119.78</v>
      </c>
      <c r="K273" s="17">
        <v>133.02000000000001</v>
      </c>
      <c r="L273" s="17">
        <v>154.46</v>
      </c>
      <c r="M273" s="17"/>
      <c r="N273" s="17">
        <v>53.605296766999999</v>
      </c>
      <c r="O273" s="36">
        <v>359.67140122000001</v>
      </c>
      <c r="P273" s="20" t="s">
        <v>16</v>
      </c>
      <c r="Q273" s="15" t="s">
        <v>813</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814</v>
      </c>
      <c r="D274" s="19" t="s">
        <v>815</v>
      </c>
      <c r="E274" s="16"/>
      <c r="F274" s="18">
        <v>106.2</v>
      </c>
      <c r="G274" s="18">
        <v>96.59</v>
      </c>
      <c r="H274" s="18">
        <v>86.98</v>
      </c>
      <c r="I274" s="17"/>
      <c r="J274" s="18">
        <v>114.13</v>
      </c>
      <c r="K274" s="18">
        <v>133.34</v>
      </c>
      <c r="L274" s="18">
        <v>164.43</v>
      </c>
      <c r="M274" s="18"/>
      <c r="N274" s="18">
        <v>68.721626018999999</v>
      </c>
      <c r="O274" s="18">
        <v>2.286786298</v>
      </c>
      <c r="P274" s="19" t="s">
        <v>19</v>
      </c>
      <c r="Q274" s="14" t="s">
        <v>816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499</v>
      </c>
      <c r="D275" s="20" t="s">
        <v>500</v>
      </c>
      <c r="E275" s="16"/>
      <c r="F275" s="17">
        <v>65.72</v>
      </c>
      <c r="G275" s="17">
        <v>61.42</v>
      </c>
      <c r="H275" s="17">
        <v>57.13</v>
      </c>
      <c r="I275" s="17"/>
      <c r="J275" s="17">
        <v>68.569999999999993</v>
      </c>
      <c r="K275" s="17">
        <v>77.150000000000006</v>
      </c>
      <c r="L275" s="17">
        <v>91.04</v>
      </c>
      <c r="M275" s="17"/>
      <c r="N275" s="17">
        <v>59.803072014000001</v>
      </c>
      <c r="O275" s="36">
        <v>1.896490507</v>
      </c>
      <c r="P275" s="20" t="s">
        <v>19</v>
      </c>
      <c r="Q275" s="15" t="s">
        <v>817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437</v>
      </c>
      <c r="D276" s="19" t="s">
        <v>438</v>
      </c>
      <c r="E276" s="16"/>
      <c r="F276" s="18">
        <v>189.62</v>
      </c>
      <c r="G276" s="18">
        <v>177.13</v>
      </c>
      <c r="H276" s="18">
        <v>164.65</v>
      </c>
      <c r="I276" s="17"/>
      <c r="J276" s="18">
        <v>198.3</v>
      </c>
      <c r="K276" s="18">
        <v>223.26</v>
      </c>
      <c r="L276" s="18">
        <v>263.66000000000003</v>
      </c>
      <c r="M276" s="18"/>
      <c r="N276" s="18">
        <v>59.894055936999997</v>
      </c>
      <c r="O276" s="18">
        <v>136.24889973000001</v>
      </c>
      <c r="P276" s="19" t="s">
        <v>19</v>
      </c>
      <c r="Q276" s="14" t="s">
        <v>818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439</v>
      </c>
      <c r="D277" s="20" t="s">
        <v>440</v>
      </c>
      <c r="E277" s="16"/>
      <c r="F277" s="17">
        <v>131.61000000000001</v>
      </c>
      <c r="G277" s="17">
        <v>123.43</v>
      </c>
      <c r="H277" s="17">
        <v>115.25</v>
      </c>
      <c r="I277" s="17"/>
      <c r="J277" s="17">
        <v>137.62</v>
      </c>
      <c r="K277" s="17">
        <v>153.97</v>
      </c>
      <c r="L277" s="17">
        <v>180.44</v>
      </c>
      <c r="M277" s="17"/>
      <c r="N277" s="17">
        <v>60.376173713999997</v>
      </c>
      <c r="O277" s="36">
        <v>12.946993237999999</v>
      </c>
      <c r="P277" s="20" t="s">
        <v>19</v>
      </c>
      <c r="Q277" s="15" t="s">
        <v>819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480</v>
      </c>
      <c r="D278" s="19" t="s">
        <v>481</v>
      </c>
      <c r="E278" s="16"/>
      <c r="F278" s="18">
        <v>183.25</v>
      </c>
      <c r="G278" s="18">
        <v>169.22</v>
      </c>
      <c r="H278" s="18">
        <v>155.19</v>
      </c>
      <c r="I278" s="17"/>
      <c r="J278" s="18">
        <v>188.61</v>
      </c>
      <c r="K278" s="18">
        <v>216.66</v>
      </c>
      <c r="L278" s="18">
        <v>262.05</v>
      </c>
      <c r="M278" s="18"/>
      <c r="N278" s="18">
        <v>52.640418085999997</v>
      </c>
      <c r="O278" s="18">
        <v>7.4296989890000003</v>
      </c>
      <c r="P278" s="19" t="s">
        <v>16</v>
      </c>
      <c r="Q278" s="14" t="s">
        <v>820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519</v>
      </c>
      <c r="D279" s="20" t="s">
        <v>520</v>
      </c>
      <c r="E279" s="16"/>
      <c r="F279" s="17">
        <v>61.65</v>
      </c>
      <c r="G279" s="17">
        <v>58.26</v>
      </c>
      <c r="H279" s="17">
        <v>54.88</v>
      </c>
      <c r="I279" s="17"/>
      <c r="J279" s="17">
        <v>62.55</v>
      </c>
      <c r="K279" s="17">
        <v>69.31</v>
      </c>
      <c r="L279" s="17">
        <v>80.25</v>
      </c>
      <c r="M279" s="17"/>
      <c r="N279" s="17">
        <v>54.057971701</v>
      </c>
      <c r="O279" s="36">
        <v>1.1075575874999999</v>
      </c>
      <c r="P279" s="20" t="s">
        <v>16</v>
      </c>
      <c r="Q279" s="15" t="s">
        <v>821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441</v>
      </c>
      <c r="D280" s="19" t="s">
        <v>442</v>
      </c>
      <c r="E280" s="16"/>
      <c r="F280" s="18">
        <v>61.96</v>
      </c>
      <c r="G280" s="18">
        <v>59.8</v>
      </c>
      <c r="H280" s="18">
        <v>57.65</v>
      </c>
      <c r="I280" s="17"/>
      <c r="J280" s="18">
        <v>62.75</v>
      </c>
      <c r="K280" s="18">
        <v>67.05</v>
      </c>
      <c r="L280" s="18">
        <v>74.010000000000005</v>
      </c>
      <c r="M280" s="18"/>
      <c r="N280" s="18">
        <v>43.740530970000002</v>
      </c>
      <c r="O280" s="18">
        <v>15.476269207</v>
      </c>
      <c r="P280" s="19" t="s">
        <v>16</v>
      </c>
      <c r="Q280" s="14" t="s">
        <v>822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443</v>
      </c>
      <c r="D281" s="20" t="s">
        <v>444</v>
      </c>
      <c r="E281" s="16"/>
      <c r="F281" s="17">
        <v>47.07</v>
      </c>
      <c r="G281" s="17">
        <v>45.25</v>
      </c>
      <c r="H281" s="17">
        <v>43.43</v>
      </c>
      <c r="I281" s="17"/>
      <c r="J281" s="17">
        <v>47.5</v>
      </c>
      <c r="K281" s="17">
        <v>51.13</v>
      </c>
      <c r="L281" s="17">
        <v>57.02</v>
      </c>
      <c r="M281" s="17"/>
      <c r="N281" s="17">
        <v>26.324034972</v>
      </c>
      <c r="O281" s="36">
        <v>6.1056924190000004</v>
      </c>
      <c r="P281" s="20" t="s">
        <v>16</v>
      </c>
      <c r="Q281" s="15" t="s">
        <v>823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445</v>
      </c>
      <c r="D282" s="19" t="s">
        <v>446</v>
      </c>
      <c r="E282" s="16"/>
      <c r="F282" s="18">
        <v>95.88</v>
      </c>
      <c r="G282" s="18">
        <v>88.33</v>
      </c>
      <c r="H282" s="18">
        <v>80.790000000000006</v>
      </c>
      <c r="I282" s="17"/>
      <c r="J282" s="18">
        <v>97.11</v>
      </c>
      <c r="K282" s="18">
        <v>112.19</v>
      </c>
      <c r="L282" s="18">
        <v>136.6</v>
      </c>
      <c r="M282" s="18"/>
      <c r="N282" s="18">
        <v>34.298095435999997</v>
      </c>
      <c r="O282" s="18">
        <v>14.988896322</v>
      </c>
      <c r="P282" s="19" t="s">
        <v>16</v>
      </c>
      <c r="Q282" s="14" t="s">
        <v>824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t="s">
        <v>825</v>
      </c>
      <c r="D283" s="20" t="s">
        <v>826</v>
      </c>
      <c r="E283" s="16"/>
      <c r="F283" s="17">
        <v>156.06</v>
      </c>
      <c r="G283" s="17">
        <v>147.37</v>
      </c>
      <c r="H283" s="17">
        <v>138.69</v>
      </c>
      <c r="I283" s="17"/>
      <c r="J283" s="17">
        <v>168.1</v>
      </c>
      <c r="K283" s="17">
        <v>185.46</v>
      </c>
      <c r="L283" s="17">
        <v>213.56</v>
      </c>
      <c r="M283" s="17"/>
      <c r="N283" s="17">
        <v>55.870101791000003</v>
      </c>
      <c r="O283" s="36">
        <v>2.1048677554999999</v>
      </c>
      <c r="P283" s="20" t="s">
        <v>19</v>
      </c>
      <c r="Q283" s="15" t="s">
        <v>827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t="s">
        <v>482</v>
      </c>
      <c r="D284" s="19" t="s">
        <v>483</v>
      </c>
      <c r="E284" s="16"/>
      <c r="F284" s="18">
        <v>127.85</v>
      </c>
      <c r="G284" s="18">
        <v>120.93</v>
      </c>
      <c r="H284" s="18">
        <v>114.01</v>
      </c>
      <c r="I284" s="17"/>
      <c r="J284" s="18">
        <v>136.38</v>
      </c>
      <c r="K284" s="18">
        <v>150.21</v>
      </c>
      <c r="L284" s="18">
        <v>172.59</v>
      </c>
      <c r="M284" s="18"/>
      <c r="N284" s="18">
        <v>56.925430874</v>
      </c>
      <c r="O284" s="18">
        <v>3.1301814614999999</v>
      </c>
      <c r="P284" s="19" t="s">
        <v>19</v>
      </c>
      <c r="Q284" s="14" t="s">
        <v>828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t="s">
        <v>829</v>
      </c>
      <c r="D285" s="20" t="s">
        <v>830</v>
      </c>
      <c r="E285" s="16"/>
      <c r="F285" s="17">
        <v>95</v>
      </c>
      <c r="G285" s="17">
        <v>88.51</v>
      </c>
      <c r="H285" s="17">
        <v>82.03</v>
      </c>
      <c r="I285" s="17"/>
      <c r="J285" s="17">
        <v>97.38</v>
      </c>
      <c r="K285" s="17">
        <v>110.34</v>
      </c>
      <c r="L285" s="17">
        <v>131.32</v>
      </c>
      <c r="M285" s="17"/>
      <c r="N285" s="17">
        <v>53.683741875999999</v>
      </c>
      <c r="O285" s="36">
        <v>2.9846616754999999</v>
      </c>
      <c r="P285" s="20" t="s">
        <v>16</v>
      </c>
      <c r="Q285" s="15" t="s">
        <v>831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t="s">
        <v>475</v>
      </c>
      <c r="D286" s="19" t="s">
        <v>476</v>
      </c>
      <c r="E286" s="16"/>
      <c r="F286" s="18">
        <v>141.97</v>
      </c>
      <c r="G286" s="18">
        <v>133.27000000000001</v>
      </c>
      <c r="H286" s="18">
        <v>124.57</v>
      </c>
      <c r="I286" s="17"/>
      <c r="J286" s="18">
        <v>149.41</v>
      </c>
      <c r="K286" s="18">
        <v>166.8</v>
      </c>
      <c r="L286" s="18">
        <v>194.95</v>
      </c>
      <c r="M286" s="18"/>
      <c r="N286" s="18">
        <v>57.140583196999998</v>
      </c>
      <c r="O286" s="18">
        <v>2.1424617625</v>
      </c>
      <c r="P286" s="19" t="s">
        <v>19</v>
      </c>
      <c r="Q286" s="14" t="s">
        <v>832</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t="s">
        <v>521</v>
      </c>
      <c r="D287" s="20" t="s">
        <v>522</v>
      </c>
      <c r="E287" s="16"/>
      <c r="F287" s="17">
        <v>151.35</v>
      </c>
      <c r="G287" s="17">
        <v>141.52000000000001</v>
      </c>
      <c r="H287" s="17">
        <v>131.69</v>
      </c>
      <c r="I287" s="17"/>
      <c r="J287" s="17">
        <v>158.30000000000001</v>
      </c>
      <c r="K287" s="17">
        <v>177.95</v>
      </c>
      <c r="L287" s="17">
        <v>209.76</v>
      </c>
      <c r="M287" s="17"/>
      <c r="N287" s="17">
        <v>59.009109193999997</v>
      </c>
      <c r="O287" s="36">
        <v>5.4114444959999997</v>
      </c>
      <c r="P287" s="20" t="s">
        <v>19</v>
      </c>
      <c r="Q287" s="15" t="s">
        <v>833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t="s">
        <v>447</v>
      </c>
      <c r="D288" s="19" t="s">
        <v>448</v>
      </c>
      <c r="E288" s="16"/>
      <c r="F288" s="18">
        <v>22.38</v>
      </c>
      <c r="G288" s="18">
        <v>18.66</v>
      </c>
      <c r="H288" s="18">
        <v>14.94</v>
      </c>
      <c r="I288" s="17"/>
      <c r="J288" s="18">
        <v>31.86</v>
      </c>
      <c r="K288" s="18">
        <v>39.29</v>
      </c>
      <c r="L288" s="18">
        <v>51.32</v>
      </c>
      <c r="M288" s="18"/>
      <c r="N288" s="18">
        <v>49.936082794000001</v>
      </c>
      <c r="O288" s="18">
        <v>3.6921695155000003</v>
      </c>
      <c r="P288" s="19" t="s">
        <v>19</v>
      </c>
      <c r="Q288" s="14" t="s">
        <v>834</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t="s">
        <v>504</v>
      </c>
      <c r="D289" s="19" t="s">
        <v>505</v>
      </c>
      <c r="E289" s="16"/>
      <c r="F289" s="18">
        <v>15.25</v>
      </c>
      <c r="G289" s="18">
        <v>14.67</v>
      </c>
      <c r="H289" s="18">
        <v>14.1</v>
      </c>
      <c r="I289" s="17"/>
      <c r="J289" s="18">
        <v>15.39</v>
      </c>
      <c r="K289" s="18">
        <v>16.53</v>
      </c>
      <c r="L289" s="18">
        <v>18.38</v>
      </c>
      <c r="M289" s="18"/>
      <c r="N289" s="18">
        <v>24.549415643</v>
      </c>
      <c r="O289" s="18">
        <v>1.9079572075000002</v>
      </c>
      <c r="P289" s="19" t="s">
        <v>16</v>
      </c>
      <c r="Q289" s="14" t="s">
        <v>835</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t="s">
        <v>493</v>
      </c>
      <c r="D290" s="20" t="s">
        <v>494</v>
      </c>
      <c r="E290" s="16"/>
      <c r="F290" s="17">
        <v>7.6</v>
      </c>
      <c r="G290" s="17">
        <v>7.15</v>
      </c>
      <c r="H290" s="17">
        <v>6.7</v>
      </c>
      <c r="I290" s="17"/>
      <c r="J290" s="17">
        <v>7.69</v>
      </c>
      <c r="K290" s="17">
        <v>8.58</v>
      </c>
      <c r="L290" s="17">
        <v>10.029999999999999</v>
      </c>
      <c r="M290" s="17"/>
      <c r="N290" s="17">
        <v>41.011346308</v>
      </c>
      <c r="O290" s="36">
        <v>2.0410232820000003</v>
      </c>
      <c r="P290" s="20" t="s">
        <v>16</v>
      </c>
      <c r="Q290" s="15" t="s">
        <v>836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t="s">
        <v>449</v>
      </c>
      <c r="D291" s="19" t="s">
        <v>450</v>
      </c>
      <c r="E291" s="16"/>
      <c r="F291" s="18" t="s">
        <v>36</v>
      </c>
      <c r="G291" s="18" t="s">
        <v>36</v>
      </c>
      <c r="H291" s="18" t="s">
        <v>36</v>
      </c>
      <c r="I291" s="17"/>
      <c r="J291" s="18" t="s">
        <v>36</v>
      </c>
      <c r="K291" s="18" t="s">
        <v>36</v>
      </c>
      <c r="L291" s="18" t="s">
        <v>36</v>
      </c>
      <c r="M291" s="18"/>
      <c r="N291" s="18" t="s">
        <v>36</v>
      </c>
      <c r="O291" s="18" t="s">
        <v>36</v>
      </c>
      <c r="P291" s="19" t="s">
        <v>36</v>
      </c>
      <c r="Q291" s="14" t="s">
        <v>37</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t="s">
        <v>451</v>
      </c>
      <c r="D292" s="20" t="s">
        <v>452</v>
      </c>
      <c r="E292" s="16"/>
      <c r="F292" s="17">
        <v>18.87</v>
      </c>
      <c r="G292" s="17">
        <v>17.579999999999998</v>
      </c>
      <c r="H292" s="17">
        <v>16.3</v>
      </c>
      <c r="I292" s="17"/>
      <c r="J292" s="17">
        <v>19.84</v>
      </c>
      <c r="K292" s="17">
        <v>22.4</v>
      </c>
      <c r="L292" s="17">
        <v>26.55</v>
      </c>
      <c r="M292" s="17"/>
      <c r="N292" s="17">
        <v>59.178945941999999</v>
      </c>
      <c r="O292" s="36">
        <v>12.273773262999999</v>
      </c>
      <c r="P292" s="20" t="s">
        <v>19</v>
      </c>
      <c r="Q292" s="15" t="s">
        <v>837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t="s">
        <v>453</v>
      </c>
      <c r="D293" s="19" t="s">
        <v>454</v>
      </c>
      <c r="E293" s="16"/>
      <c r="F293" s="18">
        <v>17.54</v>
      </c>
      <c r="G293" s="18">
        <v>16.79</v>
      </c>
      <c r="H293" s="18">
        <v>16.04</v>
      </c>
      <c r="I293" s="17"/>
      <c r="J293" s="18">
        <v>17.71</v>
      </c>
      <c r="K293" s="18">
        <v>19.2</v>
      </c>
      <c r="L293" s="18">
        <v>21.62</v>
      </c>
      <c r="M293" s="18"/>
      <c r="N293" s="18">
        <v>26.98100896</v>
      </c>
      <c r="O293" s="18">
        <v>12.757612140999999</v>
      </c>
      <c r="P293" s="19" t="s">
        <v>16</v>
      </c>
      <c r="Q293" s="14" t="s">
        <v>838</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t="s">
        <v>455</v>
      </c>
      <c r="D294" s="20" t="s">
        <v>456</v>
      </c>
      <c r="E294" s="16"/>
      <c r="F294" s="17">
        <v>24.42</v>
      </c>
      <c r="G294" s="17">
        <v>22.1</v>
      </c>
      <c r="H294" s="17">
        <v>19.79</v>
      </c>
      <c r="I294" s="17"/>
      <c r="J294" s="17">
        <v>24.87</v>
      </c>
      <c r="K294" s="17">
        <v>29.49</v>
      </c>
      <c r="L294" s="17">
        <v>36.97</v>
      </c>
      <c r="M294" s="17"/>
      <c r="N294" s="17">
        <v>28.417143886000002</v>
      </c>
      <c r="O294" s="36">
        <v>63.647122531000001</v>
      </c>
      <c r="P294" s="20" t="s">
        <v>16</v>
      </c>
      <c r="Q294" s="15" t="s">
        <v>839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t="s">
        <v>469</v>
      </c>
      <c r="D295" s="19" t="s">
        <v>470</v>
      </c>
      <c r="E295" s="16"/>
      <c r="F295" s="18">
        <v>51.83</v>
      </c>
      <c r="G295" s="18">
        <v>46.64</v>
      </c>
      <c r="H295" s="18">
        <v>41.45</v>
      </c>
      <c r="I295" s="17"/>
      <c r="J295" s="18">
        <v>53.7</v>
      </c>
      <c r="K295" s="18">
        <v>64.069999999999993</v>
      </c>
      <c r="L295" s="18">
        <v>80.849999999999994</v>
      </c>
      <c r="M295" s="18"/>
      <c r="N295" s="18">
        <v>31.906470247000001</v>
      </c>
      <c r="O295" s="18">
        <v>2.606132187</v>
      </c>
      <c r="P295" s="19" t="s">
        <v>16</v>
      </c>
      <c r="Q295" s="14" t="s">
        <v>840</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t="s">
        <v>506</v>
      </c>
      <c r="D296" s="20" t="s">
        <v>507</v>
      </c>
      <c r="E296" s="16"/>
      <c r="F296" s="17">
        <v>14.74</v>
      </c>
      <c r="G296" s="17">
        <v>14.14</v>
      </c>
      <c r="H296" s="17">
        <v>13.55</v>
      </c>
      <c r="I296" s="17"/>
      <c r="J296" s="17">
        <v>14.9</v>
      </c>
      <c r="K296" s="17">
        <v>16.079999999999998</v>
      </c>
      <c r="L296" s="17">
        <v>18</v>
      </c>
      <c r="M296" s="17"/>
      <c r="N296" s="17">
        <v>31.745290498999999</v>
      </c>
      <c r="O296" s="36">
        <v>4.6375590165</v>
      </c>
      <c r="P296" s="20" t="s">
        <v>16</v>
      </c>
      <c r="Q296" s="15" t="s">
        <v>841</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t="s">
        <v>508</v>
      </c>
      <c r="D297" s="19" t="s">
        <v>509</v>
      </c>
      <c r="E297" s="16"/>
      <c r="F297" s="18">
        <v>22.15</v>
      </c>
      <c r="G297" s="18">
        <v>21.06</v>
      </c>
      <c r="H297" s="18">
        <v>19.97</v>
      </c>
      <c r="I297" s="17"/>
      <c r="J297" s="18">
        <v>22.35</v>
      </c>
      <c r="K297" s="18">
        <v>24.52</v>
      </c>
      <c r="L297" s="18">
        <v>28.04</v>
      </c>
      <c r="M297" s="18"/>
      <c r="N297" s="18">
        <v>37.789867972000003</v>
      </c>
      <c r="O297" s="18">
        <v>2.4019405029999996</v>
      </c>
      <c r="P297" s="19" t="s">
        <v>16</v>
      </c>
      <c r="Q297" s="14" t="s">
        <v>842</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t="s">
        <v>843</v>
      </c>
      <c r="D298" s="20" t="s">
        <v>844</v>
      </c>
      <c r="E298" s="16"/>
      <c r="F298" s="17">
        <v>149.19</v>
      </c>
      <c r="G298" s="17">
        <v>125.99</v>
      </c>
      <c r="H298" s="17">
        <v>102.79</v>
      </c>
      <c r="I298" s="17"/>
      <c r="J298" s="17">
        <v>153</v>
      </c>
      <c r="K298" s="17">
        <v>199.39</v>
      </c>
      <c r="L298" s="17">
        <v>274.47000000000003</v>
      </c>
      <c r="M298" s="17"/>
      <c r="N298" s="17">
        <v>34.482938662999999</v>
      </c>
      <c r="O298" s="36">
        <v>1.1935972934999999</v>
      </c>
      <c r="P298" s="20" t="s">
        <v>16</v>
      </c>
      <c r="Q298" s="15" t="s">
        <v>845</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2026-03-25T22:30:45Z</cp:lastPrinted>
  <dcterms:created xsi:type="dcterms:W3CDTF">2020-05-21T15:06:06Z</dcterms:created>
  <dcterms:modified xsi:type="dcterms:W3CDTF">2026-03-25T22:31:18Z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