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8" documentId="14_{82F6EE54-92E6-4E2A-995E-828A4F459A9B}" xr6:coauthVersionLast="47" xr6:coauthVersionMax="47" xr10:uidLastSave="{04C4487D-21EA-41A2-9158-6E667423C718}"/>
  <bookViews>
    <workbookView xWindow="1680" yWindow="4035" windowWidth="23895" windowHeight="112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<sst xmlns="http://schemas.openxmlformats.org/spreadsheetml/2006/main" count="1159" uniqueCount="840">
  <si>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</si>
  <si>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</si>
  <si>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</si>
  <si>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</si>
  <si>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</si>
  <si>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</si>
  <si>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</si>
  <si>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</si>
  <si>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</si>
  <si>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</si>
  <si>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</si>
  <si>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</si>
  <si>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</si>
  <si>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</si>
  <si>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</si>
  <si>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</si>
  <si>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</si>
  <si>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</si>
  <si>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</si>
  <si>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</si>
  <si>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</si>
  <si>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</si>
  <si>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</si>
  <si>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</si>
  <si>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</si>
  <si>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</si>
  <si>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</si>
  <si>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</si>
  <si>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</si>
  <si>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</si>
  <si>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</si>
  <si>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</si>
  <si>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</si>
  <si>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</si>
  <si>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</si>
  <si>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</si>
  <si>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</si>
  <si>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</si>
  <si>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</si>
  <si>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</si>
  <si>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</si>
  <si>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</si>
  <si>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</si>
  <si>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</si>
  <si>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</si>
  <si>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</si>
  <si>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</si>
  <si>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</si>
  <si>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</si>
  <si>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</si>
  <si>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</si>
  <si>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</si>
  <si>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</si>
  <si>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</si>
  <si>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</si>
  <si>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</si>
  <si>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</si>
  <si>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</si>
  <si>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</si>
  <si>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</si>
  <si>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</si>
  <si>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</si>
  <si>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</si>
  <si>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</si>
  <si>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</si>
  <si>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</si>
  <si>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</si>
  <si>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</si>
  <si>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</si>
  <si>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</si>
  <si>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</si>
  <si>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</si>
  <si>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</si>
  <si>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</si>
  <si>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</si>
  <si>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</si>
  <si>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</si>
  <si>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</si>
  <si>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</si>
  <si>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</si>
  <si>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</si>
  <si>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</si>
  <si>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</si>
  <si>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</si>
  <si>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</si>
  <si>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</si>
  <si>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</si>
  <si>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</si>
  <si>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</si>
  <si>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</si>
  <si>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</si>
  <si>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</si>
  <si>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</si>
  <si>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</si>
  <si>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</si>
  <si>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</si>
  <si>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</si>
  <si>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</si>
  <si>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</si>
  <si>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</si>
  <si>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</si>
  <si>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</si>
  <si>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</si>
  <si>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</si>
  <si>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</si>
  <si>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</si>
  <si>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</si>
  <si>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</si>
  <si>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</si>
  <si>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</si>
  <si>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</si>
  <si>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</si>
  <si>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</si>
  <si>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</si>
  <si>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</si>
  <si>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</si>
  <si>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</si>
  <si>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</si>
  <si>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</si>
  <si>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</si>
  <si>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</si>
  <si>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</si>
  <si>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</si>
  <si>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</si>
  <si>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</si>
  <si>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</si>
  <si>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</si>
  <si>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</si>
  <si>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</si>
  <si>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</si>
  <si>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</si>
  <si>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</si>
  <si>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</si>
  <si>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</si>
  <si>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</si>
  <si>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</si>
  <si>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</si>
  <si>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</si>
  <si>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</si>
  <si>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</si>
  <si>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</si>
  <si>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</si>
  <si>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</si>
  <si>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</si>
  <si>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</si>
  <si>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</si>
  <si>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</si>
  <si>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</si>
  <si>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</si>
  <si>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</si>
  <si>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</si>
  <si>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</si>
  <si>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</si>
  <si>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</si>
  <si>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</si>
  <si>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</si>
  <si>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</si>
  <si>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</si>
  <si>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</si>
  <si>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</si>
  <si>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</si>
  <si>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</si>
  <si>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</si>
  <si>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</si>
  <si>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</si>
  <si>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</si>
  <si>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</si>
  <si>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</si>
  <si>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</si>
  <si>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</si>
  <si>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</si>
  <si>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</si>
  <si>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</si>
  <si>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</si>
  <si>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</si>
  <si>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</si>
  <si>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</si>
  <si>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</si>
  <si>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</si>
  <si>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</si>
  <si>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</si>
  <si>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</si>
  <si>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</si>
  <si>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</si>
  <si>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</si>
  <si>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</si>
  <si>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</si>
  <si>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</si>
  <si>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</si>
  <si>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</si>
  <si>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</si>
  <si>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</si>
  <si>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</si>
  <si>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</si>
  <si>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</si>
  <si>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</si>
  <si>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</si>
  <si>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</si>
  <si>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</si>
  <si>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</si>
  <si>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</si>
  <si>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</si>
  <si>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</si>
  <si>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</si>
  <si>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</si>
  <si>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</si>
  <si>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</si>
  <si>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</si>
  <si>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</si>
  <si>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</si>
  <si>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</si>
  <si>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</si>
  <si>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</si>
  <si>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</si>
  <si>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</si>
  <si>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</si>
  <si>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</si>
  <si>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</si>
  <si>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</si>
  <si>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</si>
  <si>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</si>
  <si>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</si>
  <si>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</si>
  <si>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</si>
  <si>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</si>
  <si>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</si>
  <si>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</si>
  <si>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</si>
  <si>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</si>
  <si>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</si>
  <si>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</si>
  <si>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</si>
  <si>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</si>
  <si>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</si>
  <si>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</si>
  <si>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</si>
  <si>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</si>
  <si>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</si>
  <si>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</si>
  <si>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</si>
  <si>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</si>
  <si>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</si>
  <si>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</si>
  <si>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</si>
  <si>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</si>
  <si>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</si>
  <si>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</si>
  <si>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</si>
  <si>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</si>
  <si>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</si>
  <si>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</si>
  <si>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</si>
  <si>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</si>
  <si>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</si>
  <si>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</si>
  <si>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</si>
  <si>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</si>
  <si>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</si>
  <si>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</si>
  <si>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</si>
  <si>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</si>
  <si>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</si>
  <si>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</si>
  <si>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</si>
  <si>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</si>
  <si>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</si>
  <si>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</si>
  <si>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</si>
  <si>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</si>
  <si>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</si>
  <si>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</si>
  <si>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</si>
  <si>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</si>
  <si>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</si>
  <si>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</si>
  <si>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</si>
  <si>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</si>
  <si>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</si>
  <si>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</si>
  <si>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</si>
  <si>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</si>
  <si>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</si>
  <si>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</si>
  <si>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</si>
  <si>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</si>
  <si>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</si>
  <si>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</si>
  <si>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</si>
  <si>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</si>
  <si>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</si>
  <si>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</si>
  <si>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</si>
  <si>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</si>
  <si>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</si>
  <si>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</si>
  <si>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</si>
  <si>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</si>
  <si>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</si>
  <si>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</si>
  <si>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</si>
  <si>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</si>
  <si>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</si>
  <si>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</si>
  <si>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</si>
  <si>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</si>
  <si>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</si>
  <si>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</si>
  <si>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</si>
  <si>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</si>
  <si>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</si>
  <si>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</si>
  <si>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</si>
  <si>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</si>
  <si>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</si>
  <si>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</si>
  <si>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</si>
  <si>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</si>
  <si>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</si>
  <si>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</si>
  <si>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</si>
  <si>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</si>
  <si>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</si>
  <si>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RaiaDrogasil</t>
  </si>
  <si>
    <t>RADL3</t>
  </si>
  <si>
    <t>Raizen</t>
  </si>
  <si>
    <t>RAIZ4</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</si>
  <si>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</si>
  <si>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</si>
  <si>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</si>
  <si>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</si>
  <si>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</si>
  <si>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</si>
  <si>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</si>
  <si>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</si>
  <si>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</si>
  <si>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</si>
  <si>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</si>
  <si>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</si>
  <si>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</si>
  <si>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</si>
  <si>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</si>
  <si>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</si>
  <si>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</si>
  <si>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</si>
  <si>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</si>
  <si>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</si>
  <si>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</si>
  <si>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</si>
  <si>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</si>
  <si>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</si>
  <si>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</si>
  <si>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</si>
  <si>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</si>
  <si>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</si>
  <si>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</si>
  <si>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</si>
  <si>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</si>
  <si>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</si>
  <si>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</si>
  <si>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</si>
  <si>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</si>
  <si>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</si>
  <si>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</si>
  <si>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</si>
  <si>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</si>
  <si>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</si>
  <si>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</si>
  <si>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</si>
  <si>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</si>
  <si>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</si>
  <si>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</si>
  <si>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</si>
  <si>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</si>
  <si>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</si>
  <si>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</si>
  <si>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</si>
  <si>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</si>
  <si>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</si>
  <si>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</si>
  <si>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</si>
  <si>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</si>
  <si>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</si>
  <si>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</si>
  <si>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</si>
  <si>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</si>
  <si>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</si>
  <si>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</si>
  <si>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</si>
  <si>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</si>
  <si>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</si>
  <si>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</si>
  <si>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</si>
  <si>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</si>
  <si>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</si>
  <si>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</si>
  <si>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</si>
  <si>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</si>
  <si>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</si>
  <si>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</si>
  <si>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</si>
  <si>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</si>
  <si>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</si>
  <si>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</si>
  <si>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</si>
  <si>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</si>
  <si>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</si>
  <si>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</si>
  <si>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</si>
  <si>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</si>
  <si>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</si>
  <si>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</si>
  <si>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</si>
  <si>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</si>
  <si>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</si>
  <si>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</si>
  <si>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</si>
  <si>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</si>
  <si>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</si>
  <si>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</si>
  <si>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</si>
  <si>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</si>
  <si>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</si>
  <si>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</si>
  <si>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</si>
  <si>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</si>
  <si>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</si>
  <si>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</si>
  <si>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</si>
  <si>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</si>
  <si>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</si>
  <si>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</si>
  <si>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</si>
  <si>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</si>
  <si>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</si>
  <si>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</si>
  <si>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</si>
  <si>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</si>
  <si>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</si>
  <si>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</si>
  <si>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</si>
  <si>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</si>
  <si>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</si>
  <si>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</si>
  <si>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</si>
  <si>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</si>
  <si>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</si>
  <si>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</si>
  <si>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</si>
  <si>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</si>
  <si>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</si>
  <si>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</si>
  <si>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</si>
  <si>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</si>
  <si>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</si>
  <si>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</si>
  <si>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</si>
  <si>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</si>
  <si>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</si>
  <si>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</si>
  <si>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</si>
  <si>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</si>
  <si>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</si>
  <si>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</si>
  <si>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Solana Hash</t>
  </si>
  <si>
    <t>SOLH11</t>
  </si>
  <si>
    <t>Trend Acwi</t>
  </si>
  <si>
    <t>ACWI11</t>
  </si>
  <si>
    <t>Trend China</t>
  </si>
  <si>
    <t>XINA11</t>
  </si>
  <si>
    <t>Trend Europa</t>
  </si>
  <si>
    <t>EURP11</t>
  </si>
  <si>
    <t>Trend Ibovx</t>
  </si>
  <si>
    <t>BOVX11</t>
  </si>
  <si>
    <t>Trend Nasdaq</t>
  </si>
  <si>
    <t>NASD11</t>
  </si>
  <si>
    <t>Trend Ouro</t>
  </si>
  <si>
    <t>GOLD11</t>
  </si>
  <si>
    <t>Positivo Tec</t>
  </si>
  <si>
    <t>Syn Prop Tec</t>
  </si>
  <si>
    <t>SYNE3</t>
  </si>
  <si>
    <t>Nuibovhighbt</t>
  </si>
  <si>
    <t>HIGH11</t>
  </si>
  <si>
    <t>Btgteva Auvp</t>
  </si>
  <si>
    <t>AUVP11</t>
  </si>
  <si>
    <t>Ishares Eqwe</t>
  </si>
  <si>
    <t>EWBZ11</t>
  </si>
  <si>
    <t>Petrorio</t>
  </si>
  <si>
    <t>Western Digital Corp</t>
  </si>
  <si>
    <t>W1DC34</t>
  </si>
  <si>
    <t>Qualicorp</t>
  </si>
  <si>
    <t>Trend Us Lrg</t>
  </si>
  <si>
    <t>USAL11</t>
  </si>
  <si>
    <t>Bank Of America Corp</t>
  </si>
  <si>
    <t>BOAC34</t>
  </si>
  <si>
    <t>Seagate Technology Holdings Plc</t>
  </si>
  <si>
    <t>S1TX34</t>
  </si>
  <si>
    <t>Petzcobasi</t>
  </si>
  <si>
    <t>Profarma</t>
  </si>
  <si>
    <t>PFRM3</t>
  </si>
  <si>
    <t>iShares Core S&amp;P 500 Index</t>
  </si>
  <si>
    <t>BIVB39</t>
  </si>
  <si>
    <t>Newmont Corp</t>
  </si>
  <si>
    <t>N1EM34</t>
  </si>
  <si>
    <t>Porto Seguro</t>
  </si>
  <si>
    <t>Planoeplano</t>
  </si>
  <si>
    <t>Etf Galaxy B</t>
  </si>
  <si>
    <t>BITI11</t>
  </si>
  <si>
    <t>Chevron Corp</t>
  </si>
  <si>
    <t>CHVX34</t>
  </si>
  <si>
    <t>Espacolaser</t>
  </si>
  <si>
    <t>ESPA3</t>
  </si>
  <si>
    <t>Exxon Mobil Corp</t>
  </si>
  <si>
    <t>EXXO34</t>
  </si>
  <si>
    <t>SRNA3 está em tendência de alta no curto prazo e acima de 12,62 projetaria de 12,66 a 12,73. Tem suportes em 12,59 e 12,56.</t>
  </si>
  <si>
    <t>Vittia</t>
  </si>
  <si>
    <t>VITT3</t>
  </si>
  <si>
    <t>BB Etf Ibov</t>
  </si>
  <si>
    <t>BBOV11</t>
  </si>
  <si>
    <t>Trend Ouro H</t>
  </si>
  <si>
    <t>GOLX11</t>
  </si>
  <si>
    <t>Trend Us Tec</t>
  </si>
  <si>
    <t>UTEC11</t>
  </si>
  <si>
    <t>Adobe Inc</t>
  </si>
  <si>
    <t>ADBE34</t>
  </si>
  <si>
    <t>Coca Cola Co</t>
  </si>
  <si>
    <t>COCA34</t>
  </si>
  <si>
    <t>Multilaser</t>
  </si>
  <si>
    <t>MLAS3</t>
  </si>
  <si>
    <t>Priner</t>
  </si>
  <si>
    <t>Rio Tinto Plc</t>
  </si>
  <si>
    <t>RIOT34</t>
  </si>
  <si>
    <t>Sigma Lithium Corp</t>
  </si>
  <si>
    <t>S2GM34</t>
  </si>
  <si>
    <t>Snowflake Inc</t>
  </si>
  <si>
    <t>S2NW34</t>
  </si>
  <si>
    <t>Visa Inc</t>
  </si>
  <si>
    <t>VISA34</t>
  </si>
  <si>
    <t>Btc iShares Core MSCI Europe ETF</t>
  </si>
  <si>
    <t>BIEU39</t>
  </si>
  <si>
    <t>Btgp Golb</t>
  </si>
  <si>
    <t>GOLB11</t>
  </si>
  <si>
    <t>Global X Uranium</t>
  </si>
  <si>
    <t>BURA39</t>
  </si>
  <si>
    <t>iShares Bitcoin Trust</t>
  </si>
  <si>
    <t>IBIT39</t>
  </si>
  <si>
    <t>iShares MSCI Emerging Markets Index</t>
  </si>
  <si>
    <t>BEEM39</t>
  </si>
  <si>
    <t>iShares MSCI South Korea Capped ETF</t>
  </si>
  <si>
    <t>BEWY39</t>
  </si>
  <si>
    <t>Qr Ether</t>
  </si>
  <si>
    <t>QETH11</t>
  </si>
  <si>
    <t>TTEN3 está em tendência de baixa no curto prazo e abaixo de 14,77 projetaria de 13,64 a 12,52. Tem resistências em 15,26  e 17,5.</t>
  </si>
  <si>
    <t>ABCB4 está em tendência de baixa no curto prazo e abaixo de 25,79 projetaria de 23,55 a 21,32. Tem resistências em 26,63  e 31,09.</t>
  </si>
  <si>
    <t>ADBE34 está em tendência de baixa no curto prazo e abaixo de 25,77 projetaria de 21,14 a 16,51. Tem resistências em 26,92  e 36,17.</t>
  </si>
  <si>
    <t>A1MD34 está em tendência de baixa no curto prazo e abaixo de 128,09 projetaria de 111,55 a 95,02. Tem resistências em 131,6  e 164,66.</t>
  </si>
  <si>
    <t>BABA34 está em tendência de baixa no curto prazo e abaixo de 25,5 projetaria de 22,3 a 19,11. Tem resistências em 26,27  e 32,65.</t>
  </si>
  <si>
    <t>Allied</t>
  </si>
  <si>
    <t>ALLD3</t>
  </si>
  <si>
    <t>ALLD3 está em tendência de alta no curto prazo e acima de 8,23 projetaria de 9,03 a 10,35. Tem suportes em 7,35 e 6,94.</t>
  </si>
  <si>
    <t>ALOS3 está em tendência de baixa no curto prazo e abaixo de 29,2 projetaria de 26,91 a 24,63. Tem resistências em 29,77  e 34,33.</t>
  </si>
  <si>
    <t>ALPA4 está em tendência de baixa no curto prazo e abaixo de 11,34 projetaria de 9,45 a 7,57. Tem resistências em 11,77  e 15,53. O IFR sobrevendido alerta para recuperações se superar 11,77</t>
  </si>
  <si>
    <t>GOGL34 está em tendência de alta no curto prazo e acima de 152,42 projetaria de 172,9 a 206,05. Tem suportes em 132,82 e 122,57.</t>
  </si>
  <si>
    <t>ALUP11 está em tendência de baixa no curto prazo e abaixo de 34,47 projetaria de 32,58 a 30,7. Tem resistências em 36,3  e 40,06.</t>
  </si>
  <si>
    <t>AMZO34 está em tendência de alta no curto prazo e acima de 66,8 projetaria de 76,5 a 92,2. Tem suportes em 54,61 e 49,75.</t>
  </si>
  <si>
    <t>ABEV3 está em tendência de baixa no curto prazo e abaixo de 15,1 projetaria de 13,76 a 12,43. Tem resistências em 15,32  e 17,98.</t>
  </si>
  <si>
    <t>AMER3 está em tendência de baixa no curto prazo e abaixo de 4,95 projetaria de 4,08 a 3,22. Tem resistências em 5,06  e 6,78.</t>
  </si>
  <si>
    <t>ANIM3 está em tendência de baixa no curto prazo e abaixo de 4,02 projetaria de 3,34 a 2,67. Tem resistências em 4,3  e 5,64. O IFR sobrevendido alerta para recuperações se superar 4,3</t>
  </si>
  <si>
    <t>AAPL34 está em tendência de baixa no curto prazo e abaixo de 65,93 projetaria de 62,28 a 58,63. Tem resistências em 66,89  e 74,18.</t>
  </si>
  <si>
    <t>ARML3 está em tendência de baixa no curto prazo e abaixo de 4,74 projetaria de 3,86 a 2,98. Tem resistências em 5,08  e 6,83.</t>
  </si>
  <si>
    <t>ASAI3 está em tendência de baixa no curto prazo e abaixo de 7,74 projetaria de 6,71 a 5,68. Tem resistências em 7,99  e 10,04. O IFR sobrevendido alerta para recuperações se superar 7,99</t>
  </si>
  <si>
    <t>AURA33 está em tendência de baixa no curto prazo e abaixo de 129,85 projetaria de 99,93 a 70,02. Tem resistências em 134,44  e 194,26.</t>
  </si>
  <si>
    <t>AURE3 está em tendência de alta no curto prazo e acima de 12,99 projetaria de 14,55 a 17,09. Tem suportes em 11,72 e 10,93.</t>
  </si>
  <si>
    <t>AXIA3 está em tendência de baixa no curto prazo e abaixo de 58,5 projetaria de 53,13 a 47,76. Tem resistências em 59,48  e 70,21.</t>
  </si>
  <si>
    <t>AXIA6 está em tendência de baixa no curto prazo e abaixo de 63,92 projetaria de 57,45 a 50,98. Tem resistências em 64,81  e 77,74.</t>
  </si>
  <si>
    <t>AXIA7 está em tendência de baixa no curto prazo e abaixo de 56,37 projetaria de 52,09 a 47,82. Tem resistências em 57,64  e 66,18.</t>
  </si>
  <si>
    <t>AZZA3 está em tendência de alta no curto prazo e acima de 28,86 projetaria de 32,87 a 39,37. Tem suportes em 27,87 e 25,86. O padrão de volume favorece a alta.</t>
  </si>
  <si>
    <t>B3SA3 está em tendência de baixa no curto prazo e abaixo de 17,11 projetaria de 15,28 a 13,45. Tem resistências em 17,6  e 21,25.</t>
  </si>
  <si>
    <t>BMGB4 está em tendência de alta no curto prazo e acima de 5,3 projetaria de 6,26 a 7,82. Tem suportes em 4,75 e 4,26.</t>
  </si>
  <si>
    <t>BOAC34 está em tendência de baixa no curto prazo e abaixo de 61,4 projetaria de 56,01 a 50,63. Tem resistências em 62,64  e 73,4.</t>
  </si>
  <si>
    <t>BRSR6 está em tendência de baixa no curto prazo e abaixo de 16,84 projetaria de 14,96 a 13,09. Tem resistências em 17,38  e 21,12.</t>
  </si>
  <si>
    <t>BBSE3 está em tendência de alta no curto prazo e acima de 36,6 projetaria de 40,21 a 46,06. Tem suportes em 34,83 e 33,02.</t>
  </si>
  <si>
    <t>BMOB3 está em tendência de baixa no curto prazo e abaixo de 22,26 projetaria de 20,51 a 18,76. Tem resistências em 23,28  e 26,77.</t>
  </si>
  <si>
    <t>BERK34 está em tendência de baixa no curto prazo e abaixo de 128,3 projetaria de 122,74 a 117,18. Tem resistências em 130,47  e 141,58.</t>
  </si>
  <si>
    <t>BLAU3 está em tendência de baixa no curto prazo e abaixo de 10,03 projetaria de 9,14 a 8,26. Tem resistências em 10,39  e 12,15.</t>
  </si>
  <si>
    <t>SOJA3 está em tendência de baixa no curto prazo e abaixo de 8,09 projetaria de 7,26 a 6,44. Tem resistências em 8,25  e 9,89.</t>
  </si>
  <si>
    <t>BRBI11 está em tendência de baixa no curto prazo e abaixo de 18,75 projetaria de 17,49 a 16,23. Tem resistências em 19,24  e 21,75.</t>
  </si>
  <si>
    <t>BBDC3 está em tendência de baixa no curto prazo e abaixo de 16,4 projetaria de 15,11 a 13,82. Tem resistências em 16,85  e 19,42. O IFR sobrevendido alerta para recuperações se superar 16,85</t>
  </si>
  <si>
    <t>BBDC4 está em tendência de baixa no curto prazo e abaixo de 19 projetaria de 17,47 a 15,94. Tem resistências em 19,48  e 22,53. O IFR sobrevendido alerta para recuperações se superar 19,48</t>
  </si>
  <si>
    <t>BRAP4 está em tendência de baixa no curto prazo e abaixo de 22,39 projetaria de 19,65 a 16,92. Tem resistências em 22,71  e 28,17.</t>
  </si>
  <si>
    <t>BBAS3 está em tendência de baixa no curto prazo e abaixo de 23,82 projetaria de 21,68 a 19,54. Tem resistências em 24,34  e 28,61.</t>
  </si>
  <si>
    <t>AGRO3 está em tendência de alta no curto prazo e acima de 22,75 projetaria de 25,32 a 29,48. Tem suportes em 22,05 e 20,76. O padrão de volume favorece a alta.</t>
  </si>
  <si>
    <t>BRKM5 está em tendência de alta no curto prazo e acima de 13,78 projetaria de 18,03 a 24,91. Tem suportes em 11,58 e 9,45.</t>
  </si>
  <si>
    <t>BRAV3 está em tendência de baixa no curto prazo e abaixo de 17,77 projetaria de 15,55 a 13,33. Tem resistências em 18,81  e 23,24.</t>
  </si>
  <si>
    <t>AVGO34 está em tendência de baixa no curto prazo e abaixo de 24,11 projetaria de 20,99 a 17,88. Tem resistências em 24,75  e 30,97.</t>
  </si>
  <si>
    <t>BPAC11 está em tendência de baixa no curto prazo e abaixo de 55,42 projetaria de 51,38 a 47,35. Tem resistências em 56,73  e 64,79.</t>
  </si>
  <si>
    <t>CXSE3 está em tendência de alta no curto prazo e acima de 18,65 projetaria de 21,05 a 24,94. Tem suportes em 18,22 e 17,01.</t>
  </si>
  <si>
    <t>CAML3 está em tendência de baixa no curto prazo e abaixo de 5,98 projetaria de 5,38 a 4,78. Tem resistências em 6,12  e 7,31.</t>
  </si>
  <si>
    <t>BHIA3 está em tendência de baixa no curto prazo e abaixo de 2,82 projetaria de 2,37 a 1,93. Tem resistências em 2,93  e 3,81.</t>
  </si>
  <si>
    <t>CBAV3 está em tendência de alta no curto prazo e acima de 10,54 projetaria de 14,21 a 20,16. Tem suportes em 10,34 e 8,5. O IFR sobrecomprado alerta realizações se perder 10,34.</t>
  </si>
  <si>
    <t>CEAB3 está em tendência de baixa no curto prazo e abaixo de 11,2 projetaria de 8,55 a 5,91. Tem resistências em 11,72  e 17.</t>
  </si>
  <si>
    <t>CMIG4 está em tendência de alta no curto prazo e acima de 12,44 projetaria de 13,68 a 15,69. Tem suportes em 11,82 e 11,19.</t>
  </si>
  <si>
    <t>CHVX34 está em tendência de alta no curto prazo e acima de 105 projetaria de 121,62 a 148,51. Tem suportes em 102,79 e 94,47.</t>
  </si>
  <si>
    <t>COCA34 está em tendência de alta no curto prazo e acima de 70,3 projetaria de 76,56 a 86,69. Tem suportes em 67,71 e 64,57.</t>
  </si>
  <si>
    <t>COGN3 está em tendência de baixa no curto prazo e abaixo de 2,96 projetaria de 2,39 a 1,82. Tem resistências em 3,05  e 4,18. O IFR sobrevendido alerta para recuperações se superar 3,05</t>
  </si>
  <si>
    <t>C2OI34 está em tendência de alta no curto prazo e acima de 67 projetaria de 90,46 a 128,43. Tem suportes em 41,87 e 30,13. O padrão de volume favorece a alta.</t>
  </si>
  <si>
    <t>CSMG3 está em tendência de baixa no curto prazo e abaixo de 51,97 projetaria de 44,93 a 37,9. Tem resistências em 53,68  e 67,74.</t>
  </si>
  <si>
    <t>CPLE3 está em tendência de baixa no curto prazo e abaixo de 14,32 projetaria de 13,28 a 12,24. Tem resistências em 14,51  e 16,58.</t>
  </si>
  <si>
    <t>CSAN3 está em tendência de baixa no curto prazo e abaixo de 5,4 projetaria de 4,78 a 4,17. Tem resistências em 5,64  e 6,86.</t>
  </si>
  <si>
    <t>CPFE3 está em tendência de baixa no curto prazo e abaixo de 48,44 projetaria de 44,53 a 40,62. Tem resistências em 49,05  e 56,86.</t>
  </si>
  <si>
    <t>CSED3 está em tendência de baixa no curto prazo e abaixo de 5,99 projetaria de 5,35 a 4,71. Tem resistências em 6,24  e 7,51.</t>
  </si>
  <si>
    <t>CMIN3 está em tendência de baixa no curto prazo e abaixo de 4,82 projetaria de 4,28 a 3,74. Tem resistências em 4,96  e 6,03. O IFR sobrevendido alerta para recuperações se superar 4,96</t>
  </si>
  <si>
    <t>CURY3 está em tendência de baixa no curto prazo e abaixo de 36,22 projetaria de 32,74 a 29,27. Tem resistências em 37,14  e 44,08.</t>
  </si>
  <si>
    <t>CVCB3 está em tendência de baixa no curto prazo e abaixo de 1,92 projetaria de 1,58 a 1,25. Tem resistências em 1,98  e 2,64.</t>
  </si>
  <si>
    <t>CYRE3 está em tendência de baixa no curto prazo e abaixo de 26,63 projetaria de 24,04 a 21,45. Tem resistências em 27,41  e 32,58.</t>
  </si>
  <si>
    <t>CYRE4 está em tendência de baixa no curto prazo e abaixo de 25,1 projetaria de 22,56 a 20,03. Tem resistências em 25,86  e 30,92.</t>
  </si>
  <si>
    <t>DASA3 está em tendência de baixa no curto prazo e abaixo de 3,49 projetaria de 2,59 a 1,7. Tem resistências em 3,61  e 5,39.</t>
  </si>
  <si>
    <t>DESK3 está em tendência de baixa no curto prazo e abaixo de 14,09 projetaria de 12,12 a 10,15. Tem resistências em 14,49  e 18,42.</t>
  </si>
  <si>
    <t>DXCO3 está em tendência de baixa no curto prazo e abaixo de 4,6 projetaria de 4,07 a 3,55. Tem resistências em 4,75  e 5,79. O IFR sobrevendido alerta para recuperações se superar 4,75</t>
  </si>
  <si>
    <t>PNVL3 está em tendência de baixa no curto prazo e abaixo de 14,56 projetaria de 12,19 a 9,82. Tem resistências em 14,99  e 19,72.</t>
  </si>
  <si>
    <t>DIRR3 está em tendência de baixa no curto prazo e abaixo de 13,59 projetaria de 12,12 a 10,66. Tem resistências em 14,09  e 17,01.</t>
  </si>
  <si>
    <t>ECOR3 está em tendência de baixa no curto prazo e abaixo de 9,12 projetaria de 7,97 a 6,83. Tem resistências em 9,29  e 11,57. O IFR sobrevendido alerta para recuperações se superar 9,29</t>
  </si>
  <si>
    <t>EMBJ3 está em tendência de baixa no curto prazo e abaixo de 74,52 projetaria de 64,6 a 54,68. Tem resistências em 78,56  e 98,39.</t>
  </si>
  <si>
    <t>ENGI11 está em tendência de baixa no curto prazo e abaixo de 52,36 projetaria de 49,39 a 46,42. Tem resistências em 53,49  e 59,42.</t>
  </si>
  <si>
    <t>ENEV3 está em tendência de baixa no curto prazo e abaixo de 20,17 projetaria de 18,59 a 17,02. Tem resistências em 20,78  e 23,92.</t>
  </si>
  <si>
    <t>EGIE3 está em tendência de baixa no curto prazo e abaixo de 31,78 projetaria de 29,99 a 28,21. Tem resistências em 32,15  e 35,71.</t>
  </si>
  <si>
    <t>EQTL3 está em tendência de baixa no curto prazo e abaixo de 40,44 projetaria de 38,57 a 36,7. Tem resistências em 40,96  e 44,69.</t>
  </si>
  <si>
    <t>ESPA3 está em tendência de alta no curto prazo e acima de 1,29 projetaria de 1,59 a 2,08. Tem suportes em 1,24 e 1,08.</t>
  </si>
  <si>
    <t>EVEN3 está em tendência de baixa no curto prazo e abaixo de 7 projetaria de 6,41 a 5,83. Tem resistências em 7,21  e 8,37. O IFR sobrevendido alerta para recuperações se superar 7,21</t>
  </si>
  <si>
    <t>EXXO34 está em tendência de alta no curto prazo e acima de 104,62 projetaria de 122,52 a 151,49. Tem suportes em 102,25 e 93,29.</t>
  </si>
  <si>
    <t>EZTC3 está em tendência de baixa no curto prazo e abaixo de 13,52 projetaria de 12,4 a 11,29. Tem resistências em 13,87  e 16,09. O IFR sobrevendido alerta para recuperações se superar 13,87</t>
  </si>
  <si>
    <t>FESA4 está em tendência de baixa no curto prazo e abaixo de 7,37 projetaria de 6,69 a 6,01. Tem resistências em 7,57  e 8,92.</t>
  </si>
  <si>
    <t>FLRY3 está em tendência de baixa no curto prazo e abaixo de 15,44 projetaria de 14,14 a 12,84. Tem resistências em 15,8  e 18,39.</t>
  </si>
  <si>
    <t>FRAS3 está em tendência de baixa no curto prazo e abaixo de 20,47 projetaria de 18,93 a 17,4. Tem resistências em 21,74  e 24,8. O IFR sobrevendido alerta para recuperações se superar 21,74</t>
  </si>
  <si>
    <t>FCXO34 está em tendência de baixa no curto prazo e abaixo de 99,7 projetaria de 83,93 a 68,17. Tem resistências em 104,59  e 136,11.</t>
  </si>
  <si>
    <t>GFSA3 está em tendência de baixa no curto prazo e abaixo de 1,91 projetaria de 0,41 a -1,08. Tem resistências em 2,04  e 5,03.</t>
  </si>
  <si>
    <t>GGBR4 está em tendência de baixa no curto prazo e abaixo de 17,71 projetaria de 15,77 a 13,83. Tem resistências em 18,07  e 21,94. O IFR sobrevendido alerta para recuperações se superar 18,07</t>
  </si>
  <si>
    <t>GOAU4 está em tendência de baixa no curto prazo e abaixo de 8 projetaria de 7,12 a 6,25. Tem resistências em 8,15  e 9,89. O IFR sobrevendido alerta para recuperações se superar 8,15</t>
  </si>
  <si>
    <t>GGPS3 está em tendência de baixa no curto prazo e abaixo de 16,9 projetaria de 15,59 a 14,29. Tem resistências em 17,23  e 19,83. O IFR sobrevendido alerta para recuperações se superar 17,23</t>
  </si>
  <si>
    <t>GRND3 está em tendência de baixa no curto prazo e abaixo de 4,56 projetaria de 4,05 a 3,55. Tem resistências em 4,62  e 5,62.</t>
  </si>
  <si>
    <t>GMAT3 está em tendência de baixa no curto prazo e abaixo de 5,02 projetaria de 4,3 a 3,58. Tem resistências em 5,24  e 6,67.</t>
  </si>
  <si>
    <t>SBFG3 está em tendência de baixa no curto prazo e abaixo de 11,33 projetaria de 9,73 a 8,13. Tem resistências em 11,78  e 14,97.</t>
  </si>
  <si>
    <t>HAPV3 está em tendência de baixa no curto prazo e abaixo de 8,54 projetaria de 1,05 a -6,43. Tem resistências em 8,96  e 23,93. O IFR sobrevendido alerta para recuperações se superar 8,96</t>
  </si>
  <si>
    <t>HBOR3 está em tendência de baixa no curto prazo e abaixo de 2,68 projetaria de 2,16 a 1,65. Tem resistências em 2,77  e 3,79.</t>
  </si>
  <si>
    <t>HBSA3 está em tendência de baixa no curto prazo e abaixo de 3,8 projetaria de 3,52 a 3,25. Tem resistências em 3,91  e 4,45.</t>
  </si>
  <si>
    <t>HYPE3 está em tendência de baixa no curto prazo e abaixo de 21,59 projetaria de 19,75 a 17,92. Tem resistências em 22,13  e 25,79.</t>
  </si>
  <si>
    <t>IGTI11 está em tendência de baixa no curto prazo e abaixo de 26,7 projetaria de 24,85 a 23,01. Tem resistências em 27,13  e 30,81.</t>
  </si>
  <si>
    <t>ITLC34 está em tendência de alta no curto prazo e acima de 48,53 projetaria de 60,14 a 78,94. Tem suportes em 39,76 e 33,95.</t>
  </si>
  <si>
    <t>INTB3 está em tendência de alta no curto prazo e acima de 14,62 projetaria de 17,17 a 21,3. Tem suportes em 14,13 e 12,85.</t>
  </si>
  <si>
    <t>INBR32 está em tendência de baixa no curto prazo e abaixo de 42,31 projetaria de 38,75 a 35,19. Tem resistências em 43,07  e 50,18.</t>
  </si>
  <si>
    <t>MYPK3 está em tendência de baixa no curto prazo e abaixo de 9,2 projetaria de 8,54 a 7,89. Tem resistências em 9,37  e 10,67. O IFR sobrevendido alerta para recuperações se superar 9,37</t>
  </si>
  <si>
    <t>RANI3 está em tendência de baixa no curto prazo e abaixo de 9,14 projetaria de 8,59 a 8,05. Tem resistências em 9,3  e 10,38.</t>
  </si>
  <si>
    <t>IRBR3 está em tendência de baixa no curto prazo e abaixo de 55,35 projetaria de 49,3 a 43,26. Tem resistências em 56,7  e 68,78.</t>
  </si>
  <si>
    <t>ISAE4 está em tendência de baixa no curto prazo e abaixo de 27,7 projetaria de 26,15 a 24,61. Tem resistências em 28,46  e 31,54.</t>
  </si>
  <si>
    <t>ITSA3 está em tendência de baixa no curto prazo e abaixo de 13,39 projetaria de 12 a 10,61. Tem resistências em 13,57  e 16,34.</t>
  </si>
  <si>
    <t>ITSA4 está em tendência de baixa no curto prazo e abaixo de 13,33 projetaria de 11,96 a 10,6. Tem resistências em 13,54  e 16,26.</t>
  </si>
  <si>
    <t>ITUB3 está em tendência de baixa no curto prazo e abaixo de 41,37 projetaria de 36,98 a 32,6. Tem resistências em 42,15  e 50,91.</t>
  </si>
  <si>
    <t>ITUB4 está em tendência de baixa no curto prazo e abaixo de 42,85 projetaria de 38,71 a 34,57. Tem resistências em 43,47  e 51,74.</t>
  </si>
  <si>
    <t>JALL3 está em tendência de alta no curto prazo e acima de 3,4 projetaria de 3,84 a 4,56. Tem suportes em 3,02 e 2,79.</t>
  </si>
  <si>
    <t>JBSS32 está em tendência de baixa no curto prazo e abaixo de 79,34 projetaria de 73,47 a 67,6. Tem resistências em 80,95  e 92,68.</t>
  </si>
  <si>
    <t>JHSF3 está em tendência de baixa no curto prazo e abaixo de 8,75 projetaria de 7,66 a 6,57. Tem resistências em 8,99  e 11,16.</t>
  </si>
  <si>
    <t>JPMC34 está em tendência de baixa no curto prazo e abaixo de 149,54 projetaria de 138,19 a 126,84. Tem resistências em 151,92  e 174,61.</t>
  </si>
  <si>
    <t>JSLG3 está em tendência de baixa no curto prazo e abaixo de 6,4 projetaria de 4,91 a 3,43. Tem resistências em 6,73  e 9,69.</t>
  </si>
  <si>
    <t>KEPL3 está em tendência de baixa no curto prazo e abaixo de 7,68 projetaria de 6,75 a 5,82. Tem resistências em 7,92  e 9,77. O IFR sobrevendido alerta para recuperações se superar 7,92</t>
  </si>
  <si>
    <t>KLBN3 está em tendência de baixa no curto prazo e abaixo de 3,84 projetaria de 3,54 a 3,24. Tem resistências em 3,92  e 4,51.</t>
  </si>
  <si>
    <t>KLBN4 está em tendência de baixa no curto prazo e abaixo de 3,84 projetaria de 3,55 a 3,26. Tem resistências em 3,91  e 4,48.</t>
  </si>
  <si>
    <t>KLBN11 está em tendência de baixa no curto prazo e abaixo de 19,18 projetaria de 17,66 a 16,14. Tem resistências em 19,56  e 22,59.</t>
  </si>
  <si>
    <t>LAVV3 está em tendência de baixa no curto prazo e abaixo de 15,27 projetaria de 13,71 a 12,16. Tem resistências em 15,75  e 18,85. O IFR sobrevendido alerta para recuperações se superar 15,75</t>
  </si>
  <si>
    <t>LIGT3 está em tendência de baixa no curto prazo e abaixo de 4,53 projetaria de 3,93 a 3,33. Tem resistências em 4,73  e 5,92.</t>
  </si>
  <si>
    <t>RENT3 está em tendência de baixa no curto prazo e abaixo de 43,83 projetaria de 39,69 a 35,56. Tem resistências em 45,27  e 53,53.</t>
  </si>
  <si>
    <t>RENT4 está em tendência de baixa no curto prazo e abaixo de 41,98 projetaria de 38,22 a 34,46. Tem resistências em 43,26  e 50,77.</t>
  </si>
  <si>
    <t>LOGG3 está em tendência de baixa no curto prazo e abaixo de 26,38 projetaria de 23,8 a 21,23. Tem resistências em 27,05  e 32,19.</t>
  </si>
  <si>
    <t>LREN3 está em tendência de baixa no curto prazo e abaixo de 15,01 projetaria de 13,82 a 12,64. Tem resistências em 15,66  e 18,02.</t>
  </si>
  <si>
    <t>LWSA3 está em tendência de alta no curto prazo e acima de 4,8 projetaria de 5,74 a 7,26. Tem suportes em 3,71 e 3,23.</t>
  </si>
  <si>
    <t>MDIA3 está em tendência de baixa no curto prazo e abaixo de 21,9 projetaria de 20,49 a 19,08. Tem resistências em 22,33  e 25,14. O IFR sobrevendido alerta para recuperações se superar 22,33</t>
  </si>
  <si>
    <t>MGLU3 está em tendência de alta no curto prazo e acima de 11,38 projetaria de 13,43 a 16,76. Tem suportes em 9,57 e 8,54. O padrão de volume favorece a alta.</t>
  </si>
  <si>
    <t>POMO3 está em tendência de baixa no curto prazo e abaixo de 5,52 projetaria de 5,02 a 4,53. Tem resistências em 5,66  e 6,64. O IFR sobrevendido alerta para recuperações se superar 5,66</t>
  </si>
  <si>
    <t>POMO4 está em tendência de baixa no curto prazo e abaixo de 5,87 projetaria de 5,37 a 4,88. Tem resistências em 6,02  e 7. O IFR sobrevendido alerta para recuperações se superar 6,02</t>
  </si>
  <si>
    <t>MBRF3 está em tendência de baixa no curto prazo e abaixo de 16,73 projetaria de 13,43 a 10,13. Tem resistências em 17,38  e 23,97. O IFR sobrevendido alerta para recuperações se superar 17,38</t>
  </si>
  <si>
    <t>CASH3 está em tendência de baixa no curto prazo e abaixo de 3,33 projetaria de 2,89 a 2,46. Tem resistências em 3,58  e 4,44.</t>
  </si>
  <si>
    <t>MELK3 está em tendência de baixa no curto prazo e abaixo de 3,64 projetaria de 3,41 a 3,19. Tem resistências em 3,72  e 4,16.</t>
  </si>
  <si>
    <t>MELI34 está em tendência de baixa no curto prazo e abaixo de 73,83 projetaria de 64,35 a 54,87. Tem resistências em 76,06  e 95,01.</t>
  </si>
  <si>
    <t>BMEB4 está em tendência de alta no curto prazo e acima de 88,78 projetaria de 111,37 a 147,92. Tem suportes em 78,05 e 66,75.</t>
  </si>
  <si>
    <t>M1TA34 está em tendência de baixa no curto prazo e abaixo de 116,89 projetaria de 108,76 a 100,63. Tem resistências em 119,44  e 135,69.</t>
  </si>
  <si>
    <t>LEVE3 está em tendência de baixa no curto prazo e abaixo de 34,66 projetaria de 32,44 a 30,22. Tem resistências em 35,37  e 39,8.</t>
  </si>
  <si>
    <t>MUTC34 está em tendência de alta no curto prazo e acima de 399,6 projetaria de 539,18 a 765,05. Tem suportes em 382,65 e 312,85.</t>
  </si>
  <si>
    <t>MSFT34 está em tendência de alta no curto prazo e acima de 113,59 projetaria de 132,87 a 164,09. Tem suportes em 86,56 e 76,91.</t>
  </si>
  <si>
    <t>MILS3 está em tendência de baixa no curto prazo e abaixo de 13,99 projetaria de 12,76 a 11,54. Tem resistências em 14,25  e 16,69.</t>
  </si>
  <si>
    <t>BEEF3 está em tendência de baixa no curto prazo e abaixo de 4,35 projetaria de 3,57 a 2,79. Tem resistências em 4,44  e 5,99. O IFR sobrevendido alerta para recuperações se superar 4,44</t>
  </si>
  <si>
    <t>MTRE3 está em tendência de baixa no curto prazo e abaixo de 3,72 projetaria de 3,42 a 3,13. Tem resistências em 3,78  e 4,36.</t>
  </si>
  <si>
    <t>MOTV3 está em tendência de baixa no curto prazo e abaixo de 15,11 projetaria de 14,22 a 13,33. Tem resistências em 15,29  e 17,06.</t>
  </si>
  <si>
    <t>MDNE3 está em tendência de baixa no curto prazo e abaixo de 29,9 projetaria de 25,58 a 21,26. Tem resistências em 31,19  e 39,82.</t>
  </si>
  <si>
    <t>MOVI3 está em tendência de baixa no curto prazo e abaixo de 11,54 projetaria de 9,64 a 7,75. Tem resistências em 12  e 15,78.</t>
  </si>
  <si>
    <t>MRVE3 está em tendência de baixa no curto prazo e abaixo de 7,57 projetaria de 6,54 a 5,51. Tem resistências em 7,94  e 9,99. O IFR sobrevendido alerta para recuperações se superar 7,94</t>
  </si>
  <si>
    <t>MLAS3 está em tendência de baixa no curto prazo e abaixo de 1,28 projetaria de 1,14 a 1. Tem resistências em 1,31  e 1,58.</t>
  </si>
  <si>
    <t>MULT3 está em tendência de baixa no curto prazo e abaixo de 30,29 projetaria de 27,29 a 24,29. Tem resistências em 31,06  e 37,05.</t>
  </si>
  <si>
    <t>NATU3 está em tendência de baixa no curto prazo e abaixo de 8,62 projetaria de 7,72 a 6,82. Tem resistências em 8,93  e 10,72.</t>
  </si>
  <si>
    <t>NEOE3 está em tendência de alta no curto prazo e acima de 33,11 projetaria de 35,72 a 39,96. Tem suportes em 33,07 e 31,76. O padrão de volume favorece a alta. O IFR sobrecomprado alerta realizações se perder 33,07.</t>
  </si>
  <si>
    <t>NFLX34 está em tendência de alta no curto prazo e acima de 12,33 projetaria de 15,18 a 19,79. Tem suportes em 9,93 e 8,5.</t>
  </si>
  <si>
    <t>N1EM34 está em tendência de baixa no curto prazo e abaixo de 572,04 projetaria de 486,23 a 400,43. Tem resistências em 589  e 760,6.</t>
  </si>
  <si>
    <t>ROXO34 está em tendência de baixa no curto prazo e abaixo de 12,35 projetaria de 10,99 a 9,63. Tem resistências em 12,67  e 15,38. O IFR sobrevendido alerta para recuperações se superar 12,67</t>
  </si>
  <si>
    <t>NVDC34 está em tendência de baixa no curto prazo e abaixo de 19,76 projetaria de 18,68 a 17,6. Tem resistências em 20,54  e 22,69.</t>
  </si>
  <si>
    <t>OPCT3 está em tendência de baixa no curto prazo e abaixo de 8,92 projetaria de 8,18 a 7,45. Tem resistências em 9,32  e 10,78.</t>
  </si>
  <si>
    <t>ODPV3 está em tendência de alta no curto prazo e acima de 16,57 projetaria de 20,38 a 26,56. Tem suportes em 13,14 e 11,23.</t>
  </si>
  <si>
    <t>ONCO3 está em tendência de baixa no curto prazo e abaixo de 1,83 projetaria de 1,37 a 0,92. Tem resistências em 2,14  e 3,04. O IFR sobrevendido alerta para recuperações se superar 2,14</t>
  </si>
  <si>
    <t>ORCL34 está em tendência de alta no curto prazo e acima de 209,93 projetaria de 266,12 a 357,06. Tem suportes em 134,78 e 106,68.</t>
  </si>
  <si>
    <t>OBTC3 está em tendência de alta no curto prazo e acima de 14,05 projetaria de 18,98 a 26,97. Tem suportes em 7,24 e 4,77.</t>
  </si>
  <si>
    <t>ORVR3 está em tendência de baixa no curto prazo e abaixo de 63,48 projetaria de 57,64 a 51,81. Tem resistências em 65,74  e 77,4. O IFR sobrevendido alerta para recuperações se superar 65,74</t>
  </si>
  <si>
    <t>PCAR3 está em tendência de baixa no curto prazo e abaixo de 2,33 projetaria de 1,75 a 1,17. Tem resistências em 2,44  e 3,59. O IFR sobrevendido alerta para recuperações se superar 2,44</t>
  </si>
  <si>
    <t>Pagseguro Digital Ltd.</t>
  </si>
  <si>
    <t>PAGS34</t>
  </si>
  <si>
    <t>PAGS34 está em tendência de baixa no curto prazo e abaixo de 9,91 projetaria de 8,93 a 7,96. Tem resistências em 10,2  e 12,14.</t>
  </si>
  <si>
    <t>PGMN3 está em tendência de baixa no curto prazo e abaixo de 6,12 projetaria de 5,04 a 3,97. Tem resistências em 6,29  e 8,43.</t>
  </si>
  <si>
    <t>P2LT34 está em tendência de alta no curto prazo e acima de 367,3 projetaria de 459,61 a 608,98. Tem suportes em 265,01 e 218,85.</t>
  </si>
  <si>
    <t>Paranapanema</t>
  </si>
  <si>
    <t>PMAM3</t>
  </si>
  <si>
    <t>PMAM3 está em tendência de baixa no curto prazo e abaixo de 0,52 projetaria de 0,31 a 0,11. Tem resistências em 0,55  e 0,95.</t>
  </si>
  <si>
    <t>PETR3 está em tendência de alta no curto prazo e acima de 50,61 projetaria de 62,73 a 82,35. Tem suportes em 49,4 e 43,33. O IFR sobrecomprado alerta realizações se perder 49,4.</t>
  </si>
  <si>
    <t>PETR4 está em tendência de alta no curto prazo e acima de 46,09 projetaria de 56,32 a 72,88. Tem suportes em 44,8 e 39,68. O IFR sobrecomprado alerta realizações se perder 44,8.</t>
  </si>
  <si>
    <t>RECV3 está em tendência de alta no curto prazo e acima de 13,27 projetaria de 15,64 a 19,47. Tem suportes em 12,7 e 11,51. O IFR sobrecomprado alerta realizações se perder 12,7.</t>
  </si>
  <si>
    <t>PRIO3 está em tendência de alta no curto prazo e acima de 63,35 projetaria de 79,56 a 105,8. Tem suportes em 57,23 e 49,12.</t>
  </si>
  <si>
    <t>AUAU3 está em tendência de baixa no curto prazo e abaixo de 2,95 projetaria de 2,56 a 2,17. Tem resistências em 3,01  e 3,78.</t>
  </si>
  <si>
    <t>PINE4 está em tendência de baixa no curto prazo e abaixo de 11,4 projetaria de 9,78 a 8,16. Tem resistências em 11,92  e 15,15.</t>
  </si>
  <si>
    <t>PLPL3 está em tendência de baixa no curto prazo e abaixo de 14,07 projetaria de 13,01 a 11,95. Tem resistências em 15  e 17,11.</t>
  </si>
  <si>
    <t>PSSA3 está em tendência de baixa no curto prazo e abaixo de 47,34 projetaria de 44,48 a 41,63. Tem resistências em 50,42  e 56,12. O IFR sobrevendido alerta para recuperações se superar 50,42</t>
  </si>
  <si>
    <t>POSI3 está em tendência de alta no curto prazo e acima de 4,72 projetaria de 5,28 a 6,2. Tem suportes em 4,51 e 4,22. O IFR sobrecomprado alerta realizações se perder 4,51.</t>
  </si>
  <si>
    <t>PRNR3 está em tendência de baixa no curto prazo e abaixo de 19,51 projetaria de 17,35 a 15,19. Tem resistências em 20,67  e 24,98.</t>
  </si>
  <si>
    <t>PFRM3 está em tendência de baixa no curto prazo e abaixo de 8,1 projetaria de 7,37 a 6,65. Tem resistências em 8,52  e 9,96.</t>
  </si>
  <si>
    <t>QUAL3 está em tendência de baixa no curto prazo e abaixo de 1,76 projetaria de 1,48 a 1,21. Tem resistências em 1,84  e 2,38. O IFR sobrevendido alerta para recuperações se superar 1,84</t>
  </si>
  <si>
    <t>Quero-Quero</t>
  </si>
  <si>
    <t>LJQQ3 está em tendência de baixa no curto prazo e abaixo de 1,85 projetaria de 1,57 a 1,29. Tem resistências em 1,94  e 2,49.</t>
  </si>
  <si>
    <t>RADL3 está em tendência de baixa no curto prazo e abaixo de 23,28 projetaria de 21,43 a 19,58. Tem resistências em 24,09  e 27,78. O IFR sobrevendido alerta para recuperações se superar 24,09</t>
  </si>
  <si>
    <t>RAIZ4 está em tendência de baixa no curto prazo e abaixo de 0,45 projetaria de 0,23 a 0,01. Tem resistências em 0,51  e 0,94.</t>
  </si>
  <si>
    <t>RAPT4 está em tendência de baixa no curto prazo e abaixo de 4,8 projetaria de 4,11 a 3,42. Tem resistências em 5,18  e 6,55. O IFR sobrevendido alerta para recuperações se superar 5,18</t>
  </si>
  <si>
    <t>RCSL4 está em tendência de baixa no curto prazo e abaixo de 1,26 projetaria de 0,54 a -0,16. Tem resistências em 1,35  e 2,77.</t>
  </si>
  <si>
    <t>RDOR3 está em tendência de baixa no curto prazo e abaixo de 36,81 projetaria de 34,07 a 31,34. Tem resistências em 37,58  e 43,04. O IFR sobrevendido alerta para recuperações se superar 37,58</t>
  </si>
  <si>
    <t>RIAA3 está em tendência de baixa no curto prazo e abaixo de 8,54 projetaria de 7,39 a 6,24. Tem resistências em 8,79  e 11,08.</t>
  </si>
  <si>
    <t>RIOT34 está em tendência de baixa no curto prazo e abaixo de 469,07 projetaria de 420,41 a 371,76. Tem resistências em 474,55  e 571,85.</t>
  </si>
  <si>
    <t>ROMI3 está em tendência de baixa no curto prazo e abaixo de 7,79 projetaria de 7,42 a 7,06. Tem resistências em 7,94  e 8,66. O IFR sobrevendido alerta para recuperações se superar 7,94</t>
  </si>
  <si>
    <t>RAIL3 está em tendência de alta no curto prazo e acima de 17,45 projetaria de 20 a 24,14. Tem suportes em 16,26 e 14,98.</t>
  </si>
  <si>
    <t>SBSP3 está em tendência de baixa no curto prazo e abaixo de 144,6 projetaria de 133,02 a 121,44. Tem resistências em 147,84  e 170,99.</t>
  </si>
  <si>
    <t>SAPR3 está em tendência de baixa no curto prazo e abaixo de 8,88 projetaria de 7,35 a 5,82. Tem resistências em 9,13  e 12,18.</t>
  </si>
  <si>
    <t>SAPR4 está em tendência de baixa no curto prazo e abaixo de 7,79 projetaria de 6,98 a 6,17. Tem resistências em 7,96  e 9,57.</t>
  </si>
  <si>
    <t>SAPR11 está em tendência de baixa no curto prazo e abaixo de 39,8 projetaria de 35,05 a 30,3. Tem resistências em 40,94  e 50,43.</t>
  </si>
  <si>
    <t>SANB11 está em tendência de baixa no curto prazo e abaixo de 30,38 projetaria de 27,98 a 25,59. Tem resistências em 31  e 35,78.</t>
  </si>
  <si>
    <t>SMTO3 está em tendência de alta no curto prazo e acima de 19,43 projetaria de 23,45 a 29,97. Tem suportes em 17,35 e 15,33.</t>
  </si>
  <si>
    <t>SHUL4 está em tendência de baixa no curto prazo e abaixo de 5,26 projetaria de 4,81 a 4,36. Tem resistências em 5,35  e 6,24.</t>
  </si>
  <si>
    <t>S1TX34 está em tendência de alta no curto prazo e acima de 2401 projetaria de 3113,97 a 4267,65. Tem suportes em 2080,43 e 1723,94.</t>
  </si>
  <si>
    <t>SEER3 está em tendência de baixa no curto prazo e abaixo de 10,37 projetaria de 8,87 a 7,37. Tem resistências em 10,91  e 13,9. O IFR sobrevendido alerta para recuperações se superar 10,91</t>
  </si>
  <si>
    <t>CSNA3 está em tendência de baixa no curto prazo e abaixo de 5,85 projetaria de 4,1 a 2,35. Tem resistências em 6,14  e 9,63. O IFR sobrevendido alerta para recuperações se superar 6,14</t>
  </si>
  <si>
    <t>S2GM34 está em tendência de baixa no curto prazo e abaixo de 19 projetaria de 12,53 a 6,06. Tem resistências em 20,45  e 33,38.</t>
  </si>
  <si>
    <t>SIMH3 está em tendência de baixa no curto prazo e abaixo de 10,93 projetaria de 9,43 a 7,93. Tem resistências em 11,37  e 14,36.</t>
  </si>
  <si>
    <t>SLCE3 está em tendência de alta no curto prazo e acima de 18,53 projetaria de 21,63 a 26,66. Tem suportes em 18,09 e 16,53. O padrão de volume favorece a alta. O IFR sobrecomprado alerta realizações se perder 18,09.</t>
  </si>
  <si>
    <t>SMFT3 está em tendência de baixa no curto prazo e abaixo de 18,33 projetaria de 15,72 a 13,12. Tem resistências em 18,84  e 24,04.</t>
  </si>
  <si>
    <t>S2NW34 está em tendência de baixa no curto prazo e abaixo de 22,42 projetaria de 17,34 a 12,27. Tem resistências em 23,55  e 33,69.</t>
  </si>
  <si>
    <t>STOC34 está em tendência de baixa no curto prazo e abaixo de 73,22 projetaria de 64,71 a 56,21. Tem resistências em 76  e 93.</t>
  </si>
  <si>
    <t>M2ST34 está em tendência de alta no curto prazo e acima de 18,01 projetaria de 24,28 a 34,44. Tem suportes em 10,78 e 7,64. O padrão de volume favorece a alta.</t>
  </si>
  <si>
    <t>SUZB3 está em tendência de baixa no curto prazo e abaixo de 52,92 projetaria de 48,54 a 44,16. Tem resistências em 53,99  e 62,74.</t>
  </si>
  <si>
    <t>SYNE3 está em tendência de baixa no curto prazo e abaixo de 4,58 projetaria de 4,35 a 4,12. Tem resistências em 4,74  e 5,19.</t>
  </si>
  <si>
    <t>TAEE4 está em tendência de baixa no curto prazo e abaixo de 14,28 projetaria de 13,58 a 12,88. Tem resistências em 14,47  e 15,86.</t>
  </si>
  <si>
    <t>TAEE11 está em tendência de baixa no curto prazo e abaixo de 42,43 projetaria de 40,31 a 38,2. Tem resistências em 43,08  e 47,3.</t>
  </si>
  <si>
    <t>TSMC34 está em tendência de baixa no curto prazo e abaixo de 219,89 projetaria de 197,72 a 175,55. Tem resistências em 226,98  e 271,31.</t>
  </si>
  <si>
    <t>TASA4 está em tendência de baixa no curto prazo e abaixo de 5,35 projetaria de 4,86 a 4,37. Tem resistências em 5,42  e 6,39.</t>
  </si>
  <si>
    <t>TGMA3 está em tendência de baixa no curto prazo e abaixo de 31,43 projetaria de 28,2 a 24,97. Tem resistências em 32,19  e 38,64. O IFR sobrevendido alerta para recuperações se superar 32,19</t>
  </si>
  <si>
    <t>VIVT3 está em tendência de baixa no curto prazo e abaixo de 40,59 projetaria de 37,02 a 33,46. Tem resistências em 41,28  e 48,4.</t>
  </si>
  <si>
    <t>TEND3 está em tendência de baixa no curto prazo e abaixo de 29,08 projetaria de 25,38 a 21,68. Tem resistências em 30,1  e 37,49.</t>
  </si>
  <si>
    <t>TSLA34 está em tendência de baixa no curto prazo e abaixo de 64,45 projetaria de 56,94 a 49,44. Tem resistências em 66,38  e 81,38.</t>
  </si>
  <si>
    <t>TIMS3 está em tendência de baixa no curto prazo e abaixo de 26,48 projetaria de 24,16 a 21,85. Tem resistências em 26,98  e 31,6.</t>
  </si>
  <si>
    <t>TOTS3 está em tendência de baixa no curto prazo e abaixo de 34,64 projetaria de 30,38 a 26,12. Tem resistências em 35,48  e 43,99.</t>
  </si>
  <si>
    <t>TFCO4 está em tendência de baixa no curto prazo e abaixo de 16,23 projetaria de 15 a 13,77. Tem resistências em 16,66  e 19,11.</t>
  </si>
  <si>
    <t>TRIS3 está em tendência de baixa no curto prazo e abaixo de 5,83 projetaria de 5,04 a 4,25. Tem resistências em 6,13  e 7,7. O IFR sobrevendido alerta para recuperações se superar 6,13</t>
  </si>
  <si>
    <t>TUPY3 está em tendência de baixa no curto prazo e abaixo de 12 projetaria de 11,19 a 10,39. Tem resistências em 12,6  e 14,2.</t>
  </si>
  <si>
    <t>UGPA3 está em tendência de baixa no curto prazo e abaixo de 25,94 projetaria de 23,46 a 20,98. Tem resistências em 26,98  e 31,93.</t>
  </si>
  <si>
    <t>FIQE3 está em tendência de alta no curto prazo e acima de 5,65 projetaria de 6,54 a 7,98. Tem suportes em 5,4 e 4,95.</t>
  </si>
  <si>
    <t>UNIP6 está em tendência de baixa no curto prazo e abaixo de 66,22 projetaria de 60,25 a 54,29. Tem resistências em 67,19  e 79,11.</t>
  </si>
  <si>
    <t>USIM3 está em tendência de baixa no curto prazo e abaixo de 6,34 projetaria de 5,68 a 5,03. Tem resistências em 6,48  e 7,78.</t>
  </si>
  <si>
    <t>USIM5 está em tendência de baixa no curto prazo e abaixo de 6,39 projetaria de 5,74 a 5,09. Tem resistências em 6,55  e 7,84.</t>
  </si>
  <si>
    <t>VALE3 está em tendência de baixa no curto prazo e abaixo de 78,81 projetaria de 69,32 a 59,84. Tem resistências em 80,2  e 99,16.</t>
  </si>
  <si>
    <t>VLID3 está em tendência de baixa no curto prazo e abaixo de 19,95 projetaria de 18,88 a 17,81. Tem resistências em 20,36  e 22,49.</t>
  </si>
  <si>
    <t>VAMO3 está em tendência de baixa no curto prazo e abaixo de 3,51 projetaria de 2,94 a 2,37. Tem resistências em 3,71  e 4,84.</t>
  </si>
  <si>
    <t>VBBR3 está em tendência de baixa no curto prazo e abaixo de 29,64 projetaria de 26,68 a 23,72. Tem resistências em 30,36  e 36,27.</t>
  </si>
  <si>
    <t>VISA34 está em tendência de baixa no curto prazo e abaixo de 80,78 projetaria de 74,25 a 67,73. Tem resistências em 82,39  e 95,43.</t>
  </si>
  <si>
    <t>VTRU3 está em tendência de baixa no curto prazo e abaixo de 13,26 projetaria de 11,54 a 9,82. Tem resistências em 13,65  e 17,08.</t>
  </si>
  <si>
    <t>VITT3 está em tendência de alta no curto prazo e acima de 4,88 projetaria de 5,48 a 6,46. Tem suportes em 4,02 e 3,71. O padrão de volume favorece a alta.</t>
  </si>
  <si>
    <t>VIVA3 está em tendência de baixa no curto prazo e abaixo de 25,15 projetaria de 21,44 a 17,73. Tem resistências em 26,2  e 33,61. O IFR sobrevendido alerta para recuperações se superar 26,2</t>
  </si>
  <si>
    <t>VVEO3 está em tendência de baixa no curto prazo e abaixo de 1,34 projetaria de 1,12 a 0,91. Tem resistências em 1,47  e 1,89.</t>
  </si>
  <si>
    <t>VULC3 está em tendência de baixa no curto prazo e abaixo de 16,55 projetaria de 15,35 a 14,15. Tem resistências em 16,94  e 19,33.</t>
  </si>
  <si>
    <t>WEGE3 está em tendência de baixa no curto prazo e abaixo de 45,56 projetaria de 41,44 a 37,32. Tem resistências em 47,22  e 55,45. O IFR sobrevendido alerta para recuperações se superar 47,22</t>
  </si>
  <si>
    <t>W1DC34 está em tendência de alta no curto prazo e acima de 1619,38 projetaria de 2174,51 a 3072,78. Tem suportes em 1471,25 e 1193,68. O padrão de volume favorece a alta.</t>
  </si>
  <si>
    <t>WIZC3 está em tendência de baixa no curto prazo e abaixo de 8,97 projetaria de 8,16 a 7,36. Tem resistências em 9,23  e 10,83.</t>
  </si>
  <si>
    <t>YDUQ3 está em tendência de baixa no curto prazo e abaixo de 10,29 projetaria de 8,66 a 7,03. Tem resistências em 10,78  e 14,03. O IFR sobrevendido alerta para recuperações se superar 10,78</t>
  </si>
  <si>
    <t>BBOV11 está em tendência de baixa no curto prazo e abaixo de 94,21 projetaria de 87,87 a 81,54. Tem resistências em 95,07  e 107,73.</t>
  </si>
  <si>
    <t>BIEU39 está em tendência de baixa no curto prazo e abaixo de 61,53 projetaria de 58,53 a 55,53. Tem resistências em 62,25  e 68,24.</t>
  </si>
  <si>
    <t>GOLB11 está em tendência de baixa no curto prazo e abaixo de 120,43 projetaria de 107,83 a 95,23. Tem resistências em 124,94  e 150,13.</t>
  </si>
  <si>
    <t>AUVP11 está em tendência de baixa no curto prazo e abaixo de 124,2 projetaria de 114,45 a 104,7. Tem resistências em 125,69  e 145,18.</t>
  </si>
  <si>
    <t>BOVB11 está em tendência de baixa no curto prazo e abaixo de 183,97 projetaria de 171,72 a 159,47. Tem resistências em 185,24  e 209,73.</t>
  </si>
  <si>
    <t>COIN11 está em tendência de alta no curto prazo e acima de 70,25 projetaria de 87,45 a 115,29. Tem suportes em 48,81 e 40,2. O padrão de volume favorece a alta.</t>
  </si>
  <si>
    <t>SPYI11 está em tendência de baixa no curto prazo e abaixo de 105,7 projetaria de 102,46 a 99,23. Tem resistências em 106,7  e 113,16.</t>
  </si>
  <si>
    <t>BITI11 está em tendência de alta no curto prazo e acima de 51,07 projetaria de 64,52 a 86,28. Tem suportes em 34,34 e 27,61. O padrão de volume favorece a alta.</t>
  </si>
  <si>
    <t>BSIL39 está em tendência de baixa no curto prazo e abaixo de 48,78 projetaria de 39,89 a 31,01. Tem resistências em 50,9  e 68,66.</t>
  </si>
  <si>
    <t>BURA39 está em tendência de baixa no curto prazo e abaixo de 42,92 projetaria de 36,91 a 30,91. Tem resistências em 44,14  e 56,14.</t>
  </si>
  <si>
    <t>BITH11 está em tendência de alta no curto prazo e acima de 126,29 projetaria de 158,8 a 211,42. Tem suportes em 87,39 e 71,13.</t>
  </si>
  <si>
    <t>ETHE11 está em tendência de alta no curto prazo e acima de 55,1 projetaria de 72,42 a 100,45. Tem suportes em 34,38 e 25,71. O padrão de volume favorece a alta.</t>
  </si>
  <si>
    <t>HASH11 está em tendência de alta no curto prazo e acima de 77,05 projetaria de 98,04 a 132,02. Tem suportes em 51,16 e 40,66. O padrão de volume favorece a alta.</t>
  </si>
  <si>
    <t>HODL11 está em tendência de alta no curto prazo e acima de 94,25 projetaria de 118,55 a 157,88. Tem suportes em 64,94 e 52,78.</t>
  </si>
  <si>
    <t>WRLD11 está em tendência de baixa no curto prazo e abaixo de 133,33 projetaria de 127,65 a 121,97. Tem resistências em 134,59  e 145,94.</t>
  </si>
  <si>
    <t>IBIT39 está em tendência de alta no curto prazo e acima de 105,23 projetaria de 132,36 a 176,26. Tem suportes em 72,93 e 59,36.</t>
  </si>
  <si>
    <t>BOVA11 está em tendência de baixa no curto prazo e abaixo de 175,95 projetaria de 164,06 a 152,17. Tem resistências em 177,83  e 201,6.</t>
  </si>
  <si>
    <t>BIVB39 está em tendência de baixa no curto prazo e abaixo de 87,35 projetaria de 84,19 a 81,03. Tem resistências em 88,83  e 95,14.</t>
  </si>
  <si>
    <t>EWBZ11 está em tendência de baixa no curto prazo e abaixo de 133,45 projetaria de 126,84 a 120,24. Tem resistências em 134,5  e 147,7.</t>
  </si>
  <si>
    <t>BEEM39 está em tendência de baixa no curto prazo e abaixo de 50,79 projetaria de 48,27 a 45,76. Tem resistências em 51,2  e 56,22.</t>
  </si>
  <si>
    <t>BEWY39 está em tendência de baixa no curto prazo e abaixo de 85,93 projetaria de 73,28 a 60,64. Tem resistências em 87,42  e 112,7.</t>
  </si>
  <si>
    <t>IVVB11 está em tendência de baixa no curto prazo e abaixo de 394,41 projetaria de 380,94 a 367,48. Tem resistências em 398,81  e 425,73.</t>
  </si>
  <si>
    <t>BSLV39 está em tendência de baixa no curto prazo e abaixo de 126,61 projetaria de 92,46 a 58,32. Tem resistências em 129,79  e 198,07.</t>
  </si>
  <si>
    <t>SMAL11 está em tendência de baixa no curto prazo e abaixo de 114,35 projetaria de 107,72 a 101,1. Tem resistências em 116,35  e 129,59.</t>
  </si>
  <si>
    <t>It Now Divd</t>
  </si>
  <si>
    <t>DIVD11</t>
  </si>
  <si>
    <t>DIVD11 está em tendência de baixa no curto prazo e abaixo de 64,42 projetaria de 60,12 a 55,83. Tem resistências em 65  e 73,58.</t>
  </si>
  <si>
    <t>BOVV11 está em tendência de baixa no curto prazo e abaixo de 184,62 projetaria de 172,13 a 159,65. Tem resistências em 186,6  e 211,56.</t>
  </si>
  <si>
    <t>DIVO11 está em tendência de baixa no curto prazo e abaixo de 129,13 projetaria de 120,95 a 112,77. Tem resistências em 130,35  e 146,7.</t>
  </si>
  <si>
    <t>SPXR11 está em tendência de baixa no curto prazo e abaixo de 62,69 projetaria de 60,53 a 58,38. Tem resistências em 63,21  e 67,51.</t>
  </si>
  <si>
    <t>SPXI11 está em tendência de baixa no curto prazo e abaixo de 47,91 projetaria de 46,17 a 44,43. Tem resistências em 48,57  e 52,04.</t>
  </si>
  <si>
    <t>TECK11 está em tendência de alta no curto prazo e acima de 118,2 projetaria de 133,28 a 157,69. Tem suportes em 99,85 e 92,3.</t>
  </si>
  <si>
    <t>HIGH11 está em tendência de baixa no curto prazo e abaixo de 92 projetaria de 86,46 a 80,93. Tem resistências em 94  e 105,06.</t>
  </si>
  <si>
    <t>Nuibovlowvol</t>
  </si>
  <si>
    <t>LVOL11</t>
  </si>
  <si>
    <t>LVOL11 está em tendência de baixa no curto prazo e abaixo de 140,36 projetaria de 131,66 a 122,96. Tem resistências em 142,19  e 159,58.</t>
  </si>
  <si>
    <t>Pactual Ibov</t>
  </si>
  <si>
    <t>IBOB11</t>
  </si>
  <si>
    <t>IBOB11 está em tendência de baixa no curto prazo e abaixo de 147,56 projetaria de 137,73 a 127,9. Tem resistências em 148,8  e 168,45.</t>
  </si>
  <si>
    <t>QBTC11 está em tendência de alta no curto prazo e acima de 33,87 projetaria de 42,54 a 56,58. Tem suportes em 23,35 e 19,01.</t>
  </si>
  <si>
    <t>QETH11 está em tendência de alta no curto prazo e acima de 13,54 projetaria de 17,78 a 24,65. Tem suportes em 8,42 e 6,29. O padrão de volume favorece a alta.</t>
  </si>
  <si>
    <t>SOLH11 está em tendência de alta no curto prazo e acima de 24,25 projetaria de 32,45 a 45,73. Tem suportes em 13,62 e 9,51. O padrão de volume favorece a alta.</t>
  </si>
  <si>
    <t>ACWI11 está em tendência de baixa no curto prazo e abaixo de 15,53 projetaria de 14,99 a 14,45. Tem resistências em 15,67  e 16,74.</t>
  </si>
  <si>
    <t>XINA11 está em tendência de alta no curto prazo e acima de 8,95 projetaria de 9,78 a 11,13. Tem suportes em 7,93 e 7,51.</t>
  </si>
  <si>
    <t>BOVX11 está em tendência de baixa no curto prazo e abaixo de 18,37 projetaria de 17,08 a 15,8. Tem resistências em 18,55  e 21,11.</t>
  </si>
  <si>
    <t>NASD11 está em tendência de baixa no curto prazo e abaixo de 17,95 projetaria de 17,23 a 16,52. Tem resistências em 18,16  e 19,58.</t>
  </si>
  <si>
    <t>GOLD11 está em tendência de baixa no curto prazo e abaixo de 27,26 projetaria de 24,83 a 22,4. Tem resistências em 27,6  e 32,45.</t>
  </si>
  <si>
    <t>GOLX11 está em tendência de baixa no curto prazo e abaixo de 57,68 projetaria de 52,49 a 47,3. Tem resistências em 58,99  e 69,36.</t>
  </si>
  <si>
    <t>USAL11 está em tendência de baixa no curto prazo e abaixo de 15,01 projetaria de 14,45 a 13,9. Tem resistências em 15,18  e 16,28.</t>
  </si>
  <si>
    <t>UTEC11 está em tendência de baixa no curto prazo e abaixo de 22,42 projetaria de 21,33 a 20,24. Tem resistências em 22,72  e 24,89.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</si>
</sst>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3" zoomScaleNormal="100" workbookViewId="0">
      <selection activeCell="C15" sqref="C15:Q29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57</v>
      </c>
      <c r="W7" s="44">
        <f>COUNTIF($P$15:$P$350,"Baixa")</f>
        <v>220</v>
      </c>
      <c r="X7" s="44"/>
      <c r="Y7" s="44">
        <f>V7+W7</f>
        <v>277</v>
      </c>
    </row>
    <row r="8" spans="2:259" ht="15" customHeight="1" x14ac:dyDescent="0.25">
      <c r="B8" s="3"/>
      <c r="C8" s="31"/>
      <c r="D8" s="32"/>
      <c r="E8" s="32"/>
      <c r="F8" s="32"/>
      <c r="G8" s="32"/>
      <c r="H8" s="32"/>
      <c r="I8" s="32"/>
      <c r="J8" s="32"/>
      <c r="K8" s="32"/>
      <c r="L8" s="32"/>
      <c r="M8" s="32"/>
      <c r="N8" s="32"/>
      <c r="O8" s="33"/>
      <c r="P8" s="32"/>
      <c r="Q8" s="34"/>
      <c r="R8" s="23"/>
      <c r="V8" s="45">
        <f>V7/Y7</f>
        <v>0.20577617328519857</v>
      </c>
      <c r="W8" s="45">
        <f>W7/Y7</f>
        <v>0.79422382671480141</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46098</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14.77</v>
      </c>
      <c r="G15" s="18">
        <v>13.64</v>
      </c>
      <c r="H15" s="18">
        <v>12.52</v>
      </c>
      <c r="I15" s="17"/>
      <c r="J15" s="18">
        <v>15.26</v>
      </c>
      <c r="K15" s="18">
        <v>17.5</v>
      </c>
      <c r="L15" s="18">
        <v>21.13</v>
      </c>
      <c r="M15" s="18"/>
      <c r="N15" s="18">
        <v>33.169368417000001</v>
      </c>
      <c r="O15" s="18">
        <v>29.848068946999998</v>
      </c>
      <c r="P15" s="19" t="s">
        <v>16</v>
      </c>
      <c r="Q15" s="14" t="s">
        <v>551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25.79</v>
      </c>
      <c r="G16" s="17">
        <v>23.55</v>
      </c>
      <c r="H16" s="17">
        <v>21.32</v>
      </c>
      <c r="I16" s="17"/>
      <c r="J16" s="17">
        <v>26.63</v>
      </c>
      <c r="K16" s="17">
        <v>31.09</v>
      </c>
      <c r="L16" s="17">
        <v>38.299999999999997</v>
      </c>
      <c r="M16" s="17"/>
      <c r="N16" s="17">
        <v>44.976536598999999</v>
      </c>
      <c r="O16" s="36">
        <v>14.412369420999999</v>
      </c>
      <c r="P16" s="20" t="s">
        <v>16</v>
      </c>
      <c r="Q16" s="15" t="s">
        <v>552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522</v>
      </c>
      <c r="D17" s="19" t="s">
        <v>523</v>
      </c>
      <c r="E17" s="16"/>
      <c r="F17" s="18">
        <v>25.77</v>
      </c>
      <c r="G17" s="18">
        <v>21.14</v>
      </c>
      <c r="H17" s="18">
        <v>16.510000000000002</v>
      </c>
      <c r="I17" s="17"/>
      <c r="J17" s="18">
        <v>26.92</v>
      </c>
      <c r="K17" s="18">
        <v>36.17</v>
      </c>
      <c r="L17" s="18">
        <v>51.15</v>
      </c>
      <c r="M17" s="18"/>
      <c r="N17" s="18">
        <v>33.182954127999999</v>
      </c>
      <c r="O17" s="18">
        <v>1.9310489242000002</v>
      </c>
      <c r="P17" s="19" t="s">
        <v>16</v>
      </c>
      <c r="Q17" s="14" t="s">
        <v>553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128.09</v>
      </c>
      <c r="G18" s="17">
        <v>111.55</v>
      </c>
      <c r="H18" s="17">
        <v>95.02</v>
      </c>
      <c r="I18" s="17"/>
      <c r="J18" s="17">
        <v>131.6</v>
      </c>
      <c r="K18" s="17">
        <v>164.66</v>
      </c>
      <c r="L18" s="17">
        <v>218.17</v>
      </c>
      <c r="M18" s="17"/>
      <c r="N18" s="17">
        <v>42.175375789</v>
      </c>
      <c r="O18" s="36">
        <v>13.220073053</v>
      </c>
      <c r="P18" s="20" t="s">
        <v>16</v>
      </c>
      <c r="Q18" s="15" t="s">
        <v>554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25.5</v>
      </c>
      <c r="G19" s="18">
        <v>22.3</v>
      </c>
      <c r="H19" s="18">
        <v>19.11</v>
      </c>
      <c r="I19" s="17"/>
      <c r="J19" s="18">
        <v>26.27</v>
      </c>
      <c r="K19" s="18">
        <v>32.65</v>
      </c>
      <c r="L19" s="18">
        <v>42.98</v>
      </c>
      <c r="M19" s="18"/>
      <c r="N19" s="18">
        <v>39.387311793999999</v>
      </c>
      <c r="O19" s="18">
        <v>7.7119005146999999</v>
      </c>
      <c r="P19" s="19" t="s">
        <v>16</v>
      </c>
      <c r="Q19" s="14" t="s">
        <v>555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556</v>
      </c>
      <c r="D20" s="20" t="s">
        <v>557</v>
      </c>
      <c r="E20" s="16"/>
      <c r="F20" s="17">
        <v>7.35</v>
      </c>
      <c r="G20" s="17">
        <v>6.94</v>
      </c>
      <c r="H20" s="17">
        <v>6.54</v>
      </c>
      <c r="I20" s="17"/>
      <c r="J20" s="17">
        <v>8.23</v>
      </c>
      <c r="K20" s="17">
        <v>9.0299999999999994</v>
      </c>
      <c r="L20" s="17">
        <v>10.35</v>
      </c>
      <c r="M20" s="17"/>
      <c r="N20" s="17">
        <v>53.984697103000002</v>
      </c>
      <c r="O20" s="36">
        <v>3.6043058421</v>
      </c>
      <c r="P20" s="20" t="s">
        <v>19</v>
      </c>
      <c r="Q20" s="15" t="s">
        <v>558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24</v>
      </c>
      <c r="D21" s="19" t="s">
        <v>25</v>
      </c>
      <c r="E21" s="16"/>
      <c r="F21" s="18">
        <v>29.2</v>
      </c>
      <c r="G21" s="18">
        <v>26.91</v>
      </c>
      <c r="H21" s="18">
        <v>24.63</v>
      </c>
      <c r="I21" s="17"/>
      <c r="J21" s="18">
        <v>29.77</v>
      </c>
      <c r="K21" s="18">
        <v>34.33</v>
      </c>
      <c r="L21" s="18">
        <v>41.73</v>
      </c>
      <c r="M21" s="18"/>
      <c r="N21" s="18">
        <v>35.483841392000002</v>
      </c>
      <c r="O21" s="18">
        <v>202.03737283999999</v>
      </c>
      <c r="P21" s="19" t="s">
        <v>16</v>
      </c>
      <c r="Q21" s="14" t="s">
        <v>559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26</v>
      </c>
      <c r="D22" s="20" t="s">
        <v>27</v>
      </c>
      <c r="E22" s="16"/>
      <c r="F22" s="17">
        <v>11.34</v>
      </c>
      <c r="G22" s="17">
        <v>9.4499999999999993</v>
      </c>
      <c r="H22" s="17">
        <v>7.57</v>
      </c>
      <c r="I22" s="17"/>
      <c r="J22" s="17">
        <v>11.77</v>
      </c>
      <c r="K22" s="17">
        <v>15.53</v>
      </c>
      <c r="L22" s="17">
        <v>21.62</v>
      </c>
      <c r="M22" s="17"/>
      <c r="N22" s="17">
        <v>26.168486041000001</v>
      </c>
      <c r="O22" s="36">
        <v>30.990980316000002</v>
      </c>
      <c r="P22" s="20" t="s">
        <v>16</v>
      </c>
      <c r="Q22" s="15" t="s">
        <v>560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28</v>
      </c>
      <c r="D23" s="19" t="s">
        <v>29</v>
      </c>
      <c r="E23" s="16"/>
      <c r="F23" s="18">
        <v>132.82</v>
      </c>
      <c r="G23" s="18">
        <v>122.57</v>
      </c>
      <c r="H23" s="18">
        <v>112.33</v>
      </c>
      <c r="I23" s="17"/>
      <c r="J23" s="18">
        <v>152.41999999999999</v>
      </c>
      <c r="K23" s="18">
        <v>172.9</v>
      </c>
      <c r="L23" s="18">
        <v>206.05</v>
      </c>
      <c r="M23" s="18"/>
      <c r="N23" s="18">
        <v>47.808063122</v>
      </c>
      <c r="O23" s="18">
        <v>22.658600708000002</v>
      </c>
      <c r="P23" s="19" t="s">
        <v>19</v>
      </c>
      <c r="Q23" s="14" t="s">
        <v>561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30</v>
      </c>
      <c r="D24" s="20" t="s">
        <v>31</v>
      </c>
      <c r="E24" s="16"/>
      <c r="F24" s="17">
        <v>34.47</v>
      </c>
      <c r="G24" s="17">
        <v>32.58</v>
      </c>
      <c r="H24" s="17">
        <v>30.7</v>
      </c>
      <c r="I24" s="17"/>
      <c r="J24" s="17">
        <v>36.299999999999997</v>
      </c>
      <c r="K24" s="17">
        <v>40.06</v>
      </c>
      <c r="L24" s="17">
        <v>46.16</v>
      </c>
      <c r="M24" s="17"/>
      <c r="N24" s="17">
        <v>51.472949501000002</v>
      </c>
      <c r="O24" s="36">
        <v>31.523346737000001</v>
      </c>
      <c r="P24" s="20" t="s">
        <v>16</v>
      </c>
      <c r="Q24" s="15" t="s">
        <v>562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32</v>
      </c>
      <c r="D25" s="19" t="s">
        <v>33</v>
      </c>
      <c r="E25" s="16"/>
      <c r="F25" s="18">
        <v>54.61</v>
      </c>
      <c r="G25" s="18">
        <v>49.75</v>
      </c>
      <c r="H25" s="18">
        <v>44.9</v>
      </c>
      <c r="I25" s="17"/>
      <c r="J25" s="18">
        <v>66.8</v>
      </c>
      <c r="K25" s="18">
        <v>76.5</v>
      </c>
      <c r="L25" s="18">
        <v>92.2</v>
      </c>
      <c r="M25" s="18"/>
      <c r="N25" s="18">
        <v>49.192873335000002</v>
      </c>
      <c r="O25" s="18">
        <v>40.246211650999996</v>
      </c>
      <c r="P25" s="19" t="s">
        <v>19</v>
      </c>
      <c r="Q25" s="14" t="s">
        <v>563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34</v>
      </c>
      <c r="D26" s="20" t="s">
        <v>35</v>
      </c>
      <c r="E26" s="16"/>
      <c r="F26" s="17">
        <v>15.1</v>
      </c>
      <c r="G26" s="17">
        <v>13.76</v>
      </c>
      <c r="H26" s="17">
        <v>12.43</v>
      </c>
      <c r="I26" s="17"/>
      <c r="J26" s="17">
        <v>15.32</v>
      </c>
      <c r="K26" s="17">
        <v>17.98</v>
      </c>
      <c r="L26" s="17">
        <v>22.3</v>
      </c>
      <c r="M26" s="17"/>
      <c r="N26" s="17">
        <v>36.547383572999998</v>
      </c>
      <c r="O26" s="36">
        <v>426.16426067999998</v>
      </c>
      <c r="P26" s="20" t="s">
        <v>16</v>
      </c>
      <c r="Q26" s="15" t="s">
        <v>564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38</v>
      </c>
      <c r="D27" s="19" t="s">
        <v>39</v>
      </c>
      <c r="E27" s="16"/>
      <c r="F27" s="18">
        <v>4.95</v>
      </c>
      <c r="G27" s="18">
        <v>4.08</v>
      </c>
      <c r="H27" s="18">
        <v>3.22</v>
      </c>
      <c r="I27" s="17"/>
      <c r="J27" s="18">
        <v>5.0599999999999996</v>
      </c>
      <c r="K27" s="18">
        <v>6.78</v>
      </c>
      <c r="L27" s="18">
        <v>9.57</v>
      </c>
      <c r="M27" s="18"/>
      <c r="N27" s="18">
        <v>37.226454037000003</v>
      </c>
      <c r="O27" s="18">
        <v>6.8528144737000005</v>
      </c>
      <c r="P27" s="19" t="s">
        <v>16</v>
      </c>
      <c r="Q27" s="14" t="s">
        <v>565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4.0199999999999996</v>
      </c>
      <c r="G28" s="17">
        <v>3.34</v>
      </c>
      <c r="H28" s="17">
        <v>2.67</v>
      </c>
      <c r="I28" s="17"/>
      <c r="J28" s="17">
        <v>4.3</v>
      </c>
      <c r="K28" s="17">
        <v>5.64</v>
      </c>
      <c r="L28" s="17">
        <v>7.81</v>
      </c>
      <c r="M28" s="17"/>
      <c r="N28" s="17">
        <v>29.407941838999999</v>
      </c>
      <c r="O28" s="36">
        <v>35.003355999999997</v>
      </c>
      <c r="P28" s="20" t="s">
        <v>16</v>
      </c>
      <c r="Q28" s="15" t="s">
        <v>566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v>65.930000000000007</v>
      </c>
      <c r="G29" s="18">
        <v>62.28</v>
      </c>
      <c r="H29" s="18">
        <v>58.63</v>
      </c>
      <c r="I29" s="17"/>
      <c r="J29" s="18">
        <v>66.89</v>
      </c>
      <c r="K29" s="18">
        <v>74.180000000000007</v>
      </c>
      <c r="L29" s="18">
        <v>85.98</v>
      </c>
      <c r="M29" s="18"/>
      <c r="N29" s="18">
        <v>32.695669815999999</v>
      </c>
      <c r="O29" s="18">
        <v>19.854549866000003</v>
      </c>
      <c r="P29" s="19" t="s">
        <v>16</v>
      </c>
      <c r="Q29" s="14" t="s">
        <v>567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4.74</v>
      </c>
      <c r="G30" s="17">
        <v>3.86</v>
      </c>
      <c r="H30" s="17">
        <v>2.98</v>
      </c>
      <c r="I30" s="17"/>
      <c r="J30" s="17">
        <v>5.08</v>
      </c>
      <c r="K30" s="17">
        <v>6.83</v>
      </c>
      <c r="L30" s="17">
        <v>9.68</v>
      </c>
      <c r="M30" s="17"/>
      <c r="N30" s="17">
        <v>42.376064913</v>
      </c>
      <c r="O30" s="36">
        <v>5.1803962632000005</v>
      </c>
      <c r="P30" s="20" t="s">
        <v>16</v>
      </c>
      <c r="Q30" s="15" t="s">
        <v>568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46</v>
      </c>
      <c r="D31" s="19" t="s">
        <v>47</v>
      </c>
      <c r="E31" s="16"/>
      <c r="F31" s="18">
        <v>7.74</v>
      </c>
      <c r="G31" s="18">
        <v>6.71</v>
      </c>
      <c r="H31" s="18">
        <v>5.68</v>
      </c>
      <c r="I31" s="17"/>
      <c r="J31" s="18">
        <v>7.99</v>
      </c>
      <c r="K31" s="18">
        <v>10.039999999999999</v>
      </c>
      <c r="L31" s="18">
        <v>13.36</v>
      </c>
      <c r="M31" s="18"/>
      <c r="N31" s="18">
        <v>29.603266956999999</v>
      </c>
      <c r="O31" s="18">
        <v>115.34932889000001</v>
      </c>
      <c r="P31" s="19" t="s">
        <v>16</v>
      </c>
      <c r="Q31" s="14" t="s">
        <v>569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129.85</v>
      </c>
      <c r="G32" s="17">
        <v>99.93</v>
      </c>
      <c r="H32" s="17">
        <v>70.02</v>
      </c>
      <c r="I32" s="17"/>
      <c r="J32" s="17">
        <v>134.44</v>
      </c>
      <c r="K32" s="17">
        <v>194.26</v>
      </c>
      <c r="L32" s="17">
        <v>291.08</v>
      </c>
      <c r="M32" s="17"/>
      <c r="N32" s="17">
        <v>43.762546415000003</v>
      </c>
      <c r="O32" s="36">
        <v>129.51056467999999</v>
      </c>
      <c r="P32" s="20" t="s">
        <v>16</v>
      </c>
      <c r="Q32" s="15" t="s">
        <v>570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11.72</v>
      </c>
      <c r="G33" s="18">
        <v>10.93</v>
      </c>
      <c r="H33" s="18">
        <v>10.15</v>
      </c>
      <c r="I33" s="17"/>
      <c r="J33" s="18">
        <v>12.99</v>
      </c>
      <c r="K33" s="18">
        <v>14.55</v>
      </c>
      <c r="L33" s="18">
        <v>17.09</v>
      </c>
      <c r="M33" s="18"/>
      <c r="N33" s="18">
        <v>53.473810942999997</v>
      </c>
      <c r="O33" s="18">
        <v>47.257118947000002</v>
      </c>
      <c r="P33" s="19" t="s">
        <v>19</v>
      </c>
      <c r="Q33" s="14" t="s">
        <v>571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58.5</v>
      </c>
      <c r="G34" s="17">
        <v>53.13</v>
      </c>
      <c r="H34" s="17">
        <v>47.76</v>
      </c>
      <c r="I34" s="17"/>
      <c r="J34" s="17">
        <v>59.48</v>
      </c>
      <c r="K34" s="17">
        <v>70.209999999999994</v>
      </c>
      <c r="L34" s="17">
        <v>87.59</v>
      </c>
      <c r="M34" s="17"/>
      <c r="N34" s="17">
        <v>46.718903189000002</v>
      </c>
      <c r="O34" s="36">
        <v>626.62210911</v>
      </c>
      <c r="P34" s="20" t="s">
        <v>16</v>
      </c>
      <c r="Q34" s="15" t="s">
        <v>572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54</v>
      </c>
      <c r="E35" s="16"/>
      <c r="F35" s="18">
        <v>63.92</v>
      </c>
      <c r="G35" s="18">
        <v>57.45</v>
      </c>
      <c r="H35" s="18">
        <v>50.98</v>
      </c>
      <c r="I35" s="17"/>
      <c r="J35" s="18">
        <v>64.81</v>
      </c>
      <c r="K35" s="18">
        <v>77.739999999999995</v>
      </c>
      <c r="L35" s="18">
        <v>98.68</v>
      </c>
      <c r="M35" s="18"/>
      <c r="N35" s="18">
        <v>48.159758877000002</v>
      </c>
      <c r="O35" s="18">
        <v>96.060564579000001</v>
      </c>
      <c r="P35" s="19" t="s">
        <v>16</v>
      </c>
      <c r="Q35" s="14" t="s">
        <v>573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v>
      </c>
      <c r="D36" s="20" t="s">
        <v>55</v>
      </c>
      <c r="E36" s="16"/>
      <c r="F36" s="17">
        <v>56.37</v>
      </c>
      <c r="G36" s="17">
        <v>52.09</v>
      </c>
      <c r="H36" s="17">
        <v>47.82</v>
      </c>
      <c r="I36" s="17"/>
      <c r="J36" s="17">
        <v>57.64</v>
      </c>
      <c r="K36" s="17">
        <v>66.180000000000007</v>
      </c>
      <c r="L36" s="17">
        <v>80.010000000000005</v>
      </c>
      <c r="M36" s="17"/>
      <c r="N36" s="17">
        <v>46.798492467999999</v>
      </c>
      <c r="O36" s="36">
        <v>114.70212647</v>
      </c>
      <c r="P36" s="20" t="s">
        <v>16</v>
      </c>
      <c r="Q36" s="15" t="s">
        <v>574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56</v>
      </c>
      <c r="D37" s="19" t="s">
        <v>57</v>
      </c>
      <c r="E37" s="16"/>
      <c r="F37" s="18">
        <v>27.87</v>
      </c>
      <c r="G37" s="18">
        <v>25.86</v>
      </c>
      <c r="H37" s="18">
        <v>23.85</v>
      </c>
      <c r="I37" s="17"/>
      <c r="J37" s="18">
        <v>28.86</v>
      </c>
      <c r="K37" s="18">
        <v>32.869999999999997</v>
      </c>
      <c r="L37" s="18">
        <v>39.369999999999997</v>
      </c>
      <c r="M37" s="18"/>
      <c r="N37" s="18">
        <v>66.756218287999999</v>
      </c>
      <c r="O37" s="18">
        <v>89.278024525999996</v>
      </c>
      <c r="P37" s="19" t="s">
        <v>19</v>
      </c>
      <c r="Q37" s="14" t="s">
        <v>575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58</v>
      </c>
      <c r="D38" s="20" t="s">
        <v>59</v>
      </c>
      <c r="E38" s="16"/>
      <c r="F38" s="17">
        <v>17.11</v>
      </c>
      <c r="G38" s="17">
        <v>15.28</v>
      </c>
      <c r="H38" s="17">
        <v>13.45</v>
      </c>
      <c r="I38" s="17"/>
      <c r="J38" s="17">
        <v>17.600000000000001</v>
      </c>
      <c r="K38" s="17">
        <v>21.25</v>
      </c>
      <c r="L38" s="17">
        <v>27.17</v>
      </c>
      <c r="M38" s="17"/>
      <c r="N38" s="17">
        <v>47.908250559000003</v>
      </c>
      <c r="O38" s="36">
        <v>672.22361947000002</v>
      </c>
      <c r="P38" s="20" t="s">
        <v>16</v>
      </c>
      <c r="Q38" s="15" t="s">
        <v>576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60</v>
      </c>
      <c r="D39" s="19" t="s">
        <v>61</v>
      </c>
      <c r="E39" s="16"/>
      <c r="F39" s="18">
        <v>4.75</v>
      </c>
      <c r="G39" s="18">
        <v>4.26</v>
      </c>
      <c r="H39" s="18">
        <v>3.78</v>
      </c>
      <c r="I39" s="17"/>
      <c r="J39" s="18">
        <v>5.3</v>
      </c>
      <c r="K39" s="18">
        <v>6.26</v>
      </c>
      <c r="L39" s="18">
        <v>7.82</v>
      </c>
      <c r="M39" s="18"/>
      <c r="N39" s="18">
        <v>57.253236692000002</v>
      </c>
      <c r="O39" s="18">
        <v>8.4337178421000001</v>
      </c>
      <c r="P39" s="19" t="s">
        <v>19</v>
      </c>
      <c r="Q39" s="14" t="s">
        <v>577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492</v>
      </c>
      <c r="D40" s="20" t="s">
        <v>493</v>
      </c>
      <c r="E40" s="16"/>
      <c r="F40" s="17">
        <v>61.4</v>
      </c>
      <c r="G40" s="17">
        <v>56.01</v>
      </c>
      <c r="H40" s="17">
        <v>50.63</v>
      </c>
      <c r="I40" s="17"/>
      <c r="J40" s="17">
        <v>62.64</v>
      </c>
      <c r="K40" s="17">
        <v>73.400000000000006</v>
      </c>
      <c r="L40" s="17">
        <v>90.83</v>
      </c>
      <c r="M40" s="17"/>
      <c r="N40" s="17">
        <v>32.621304787</v>
      </c>
      <c r="O40" s="36">
        <v>2.7584563968000002</v>
      </c>
      <c r="P40" s="20" t="s">
        <v>16</v>
      </c>
      <c r="Q40" s="15" t="s">
        <v>578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62</v>
      </c>
      <c r="D41" s="19" t="s">
        <v>63</v>
      </c>
      <c r="E41" s="16"/>
      <c r="F41" s="18">
        <v>16.84</v>
      </c>
      <c r="G41" s="18">
        <v>14.96</v>
      </c>
      <c r="H41" s="18">
        <v>13.09</v>
      </c>
      <c r="I41" s="17"/>
      <c r="J41" s="18">
        <v>17.38</v>
      </c>
      <c r="K41" s="18">
        <v>21.12</v>
      </c>
      <c r="L41" s="18">
        <v>27.19</v>
      </c>
      <c r="M41" s="18"/>
      <c r="N41" s="18">
        <v>41.444918027</v>
      </c>
      <c r="O41" s="18">
        <v>41.663711053</v>
      </c>
      <c r="P41" s="19" t="s">
        <v>16</v>
      </c>
      <c r="Q41" s="14" t="s">
        <v>579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64</v>
      </c>
      <c r="D42" s="20" t="s">
        <v>65</v>
      </c>
      <c r="E42" s="16"/>
      <c r="F42" s="17">
        <v>34.83</v>
      </c>
      <c r="G42" s="17">
        <v>33.020000000000003</v>
      </c>
      <c r="H42" s="17">
        <v>31.21</v>
      </c>
      <c r="I42" s="17"/>
      <c r="J42" s="17">
        <v>36.6</v>
      </c>
      <c r="K42" s="17">
        <v>40.21</v>
      </c>
      <c r="L42" s="17">
        <v>46.06</v>
      </c>
      <c r="M42" s="17"/>
      <c r="N42" s="17">
        <v>56.294119780999999</v>
      </c>
      <c r="O42" s="36">
        <v>242.19792574000002</v>
      </c>
      <c r="P42" s="20" t="s">
        <v>19</v>
      </c>
      <c r="Q42" s="15" t="s">
        <v>580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66</v>
      </c>
      <c r="D43" s="20" t="s">
        <v>67</v>
      </c>
      <c r="E43" s="16"/>
      <c r="F43" s="17">
        <v>22.26</v>
      </c>
      <c r="G43" s="17">
        <v>20.51</v>
      </c>
      <c r="H43" s="17">
        <v>18.760000000000002</v>
      </c>
      <c r="I43" s="17"/>
      <c r="J43" s="17">
        <v>23.28</v>
      </c>
      <c r="K43" s="17">
        <v>26.77</v>
      </c>
      <c r="L43" s="17">
        <v>32.42</v>
      </c>
      <c r="M43" s="17"/>
      <c r="N43" s="17">
        <v>40.090171611000002</v>
      </c>
      <c r="O43" s="36">
        <v>9.3098373684000002</v>
      </c>
      <c r="P43" s="20" t="s">
        <v>16</v>
      </c>
      <c r="Q43" s="15" t="s">
        <v>581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68</v>
      </c>
      <c r="D44" s="19" t="s">
        <v>69</v>
      </c>
      <c r="E44" s="16"/>
      <c r="F44" s="18">
        <v>128.30000000000001</v>
      </c>
      <c r="G44" s="18">
        <v>122.74</v>
      </c>
      <c r="H44" s="18">
        <v>117.18</v>
      </c>
      <c r="I44" s="17"/>
      <c r="J44" s="18">
        <v>130.47</v>
      </c>
      <c r="K44" s="18">
        <v>141.58000000000001</v>
      </c>
      <c r="L44" s="18">
        <v>159.57</v>
      </c>
      <c r="M44" s="18"/>
      <c r="N44" s="18">
        <v>49.323243130000002</v>
      </c>
      <c r="O44" s="18">
        <v>5.6384570599999995</v>
      </c>
      <c r="P44" s="19" t="s">
        <v>16</v>
      </c>
      <c r="Q44" s="14" t="s">
        <v>582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70</v>
      </c>
      <c r="D45" s="20" t="s">
        <v>71</v>
      </c>
      <c r="E45" s="16"/>
      <c r="F45" s="17">
        <v>10.029999999999999</v>
      </c>
      <c r="G45" s="17">
        <v>9.14</v>
      </c>
      <c r="H45" s="17">
        <v>8.26</v>
      </c>
      <c r="I45" s="17"/>
      <c r="J45" s="17">
        <v>10.39</v>
      </c>
      <c r="K45" s="17">
        <v>12.15</v>
      </c>
      <c r="L45" s="17">
        <v>15.01</v>
      </c>
      <c r="M45" s="17"/>
      <c r="N45" s="17">
        <v>39.809813835999996</v>
      </c>
      <c r="O45" s="36">
        <v>4.3891052104999995</v>
      </c>
      <c r="P45" s="20" t="s">
        <v>16</v>
      </c>
      <c r="Q45" s="15" t="s">
        <v>583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72</v>
      </c>
      <c r="D46" s="19" t="s">
        <v>73</v>
      </c>
      <c r="E46" s="16"/>
      <c r="F46" s="18">
        <v>8.09</v>
      </c>
      <c r="G46" s="18">
        <v>7.26</v>
      </c>
      <c r="H46" s="18">
        <v>6.44</v>
      </c>
      <c r="I46" s="17"/>
      <c r="J46" s="18">
        <v>8.25</v>
      </c>
      <c r="K46" s="18">
        <v>9.89</v>
      </c>
      <c r="L46" s="18">
        <v>12.54</v>
      </c>
      <c r="M46" s="18"/>
      <c r="N46" s="18">
        <v>45.073491289000003</v>
      </c>
      <c r="O46" s="18">
        <v>8.7429597367999996</v>
      </c>
      <c r="P46" s="19" t="s">
        <v>16</v>
      </c>
      <c r="Q46" s="14" t="s">
        <v>584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74</v>
      </c>
      <c r="D47" s="20" t="s">
        <v>75</v>
      </c>
      <c r="E47" s="16"/>
      <c r="F47" s="17">
        <v>18.75</v>
      </c>
      <c r="G47" s="17">
        <v>17.489999999999998</v>
      </c>
      <c r="H47" s="17">
        <v>16.23</v>
      </c>
      <c r="I47" s="17"/>
      <c r="J47" s="17">
        <v>19.239999999999998</v>
      </c>
      <c r="K47" s="17">
        <v>21.75</v>
      </c>
      <c r="L47" s="17">
        <v>25.82</v>
      </c>
      <c r="M47" s="17"/>
      <c r="N47" s="17">
        <v>44.559370069000003</v>
      </c>
      <c r="O47" s="36">
        <v>5.2210904210999995</v>
      </c>
      <c r="P47" s="20" t="s">
        <v>16</v>
      </c>
      <c r="Q47" s="15" t="s">
        <v>585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76</v>
      </c>
      <c r="D48" s="19" t="s">
        <v>77</v>
      </c>
      <c r="E48" s="16"/>
      <c r="F48" s="18">
        <v>16.399999999999999</v>
      </c>
      <c r="G48" s="18">
        <v>15.11</v>
      </c>
      <c r="H48" s="18">
        <v>13.82</v>
      </c>
      <c r="I48" s="17"/>
      <c r="J48" s="18">
        <v>16.850000000000001</v>
      </c>
      <c r="K48" s="18">
        <v>19.420000000000002</v>
      </c>
      <c r="L48" s="18">
        <v>23.58</v>
      </c>
      <c r="M48" s="18"/>
      <c r="N48" s="18">
        <v>27.682675876000001</v>
      </c>
      <c r="O48" s="18">
        <v>116.99192342000001</v>
      </c>
      <c r="P48" s="19" t="s">
        <v>16</v>
      </c>
      <c r="Q48" s="14" t="s">
        <v>586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76</v>
      </c>
      <c r="D49" s="20" t="s">
        <v>78</v>
      </c>
      <c r="E49" s="16"/>
      <c r="F49" s="17">
        <v>19</v>
      </c>
      <c r="G49" s="17">
        <v>17.47</v>
      </c>
      <c r="H49" s="17">
        <v>15.94</v>
      </c>
      <c r="I49" s="17"/>
      <c r="J49" s="17">
        <v>19.48</v>
      </c>
      <c r="K49" s="17">
        <v>22.53</v>
      </c>
      <c r="L49" s="17">
        <v>27.46</v>
      </c>
      <c r="M49" s="17"/>
      <c r="N49" s="17">
        <v>29.202285557</v>
      </c>
      <c r="O49" s="36">
        <v>824.43062563000001</v>
      </c>
      <c r="P49" s="20" t="s">
        <v>16</v>
      </c>
      <c r="Q49" s="15" t="s">
        <v>587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79</v>
      </c>
      <c r="D50" s="19" t="s">
        <v>80</v>
      </c>
      <c r="E50" s="16"/>
      <c r="F50" s="18">
        <v>22.39</v>
      </c>
      <c r="G50" s="18">
        <v>19.649999999999999</v>
      </c>
      <c r="H50" s="18">
        <v>16.920000000000002</v>
      </c>
      <c r="I50" s="17"/>
      <c r="J50" s="18">
        <v>22.71</v>
      </c>
      <c r="K50" s="18">
        <v>28.17</v>
      </c>
      <c r="L50" s="18">
        <v>37.01</v>
      </c>
      <c r="M50" s="18"/>
      <c r="N50" s="18">
        <v>37.676860165000001</v>
      </c>
      <c r="O50" s="18">
        <v>78.572083421000002</v>
      </c>
      <c r="P50" s="19" t="s">
        <v>16</v>
      </c>
      <c r="Q50" s="14" t="s">
        <v>588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81</v>
      </c>
      <c r="D51" s="20" t="s">
        <v>82</v>
      </c>
      <c r="E51" s="16"/>
      <c r="F51" s="17">
        <v>23.82</v>
      </c>
      <c r="G51" s="17">
        <v>21.68</v>
      </c>
      <c r="H51" s="17">
        <v>19.54</v>
      </c>
      <c r="I51" s="17"/>
      <c r="J51" s="17">
        <v>24.34</v>
      </c>
      <c r="K51" s="17">
        <v>28.61</v>
      </c>
      <c r="L51" s="17">
        <v>35.520000000000003</v>
      </c>
      <c r="M51" s="17"/>
      <c r="N51" s="17">
        <v>32.590389750999996</v>
      </c>
      <c r="O51" s="36">
        <v>809.54291663000004</v>
      </c>
      <c r="P51" s="20" t="s">
        <v>16</v>
      </c>
      <c r="Q51" s="15" t="s">
        <v>589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83</v>
      </c>
      <c r="D52" s="19" t="s">
        <v>84</v>
      </c>
      <c r="E52" s="16"/>
      <c r="F52" s="18">
        <v>22.05</v>
      </c>
      <c r="G52" s="18">
        <v>20.76</v>
      </c>
      <c r="H52" s="18">
        <v>19.47</v>
      </c>
      <c r="I52" s="17"/>
      <c r="J52" s="18">
        <v>22.75</v>
      </c>
      <c r="K52" s="18">
        <v>25.32</v>
      </c>
      <c r="L52" s="18">
        <v>29.48</v>
      </c>
      <c r="M52" s="18"/>
      <c r="N52" s="18">
        <v>67.349080169000004</v>
      </c>
      <c r="O52" s="18">
        <v>4.2065778421000006</v>
      </c>
      <c r="P52" s="19" t="s">
        <v>19</v>
      </c>
      <c r="Q52" s="14" t="s">
        <v>590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85</v>
      </c>
      <c r="D53" s="20" t="s">
        <v>86</v>
      </c>
      <c r="E53" s="16"/>
      <c r="F53" s="17">
        <v>11.58</v>
      </c>
      <c r="G53" s="17">
        <v>9.4499999999999993</v>
      </c>
      <c r="H53" s="17">
        <v>7.32</v>
      </c>
      <c r="I53" s="17"/>
      <c r="J53" s="17">
        <v>13.78</v>
      </c>
      <c r="K53" s="17">
        <v>18.03</v>
      </c>
      <c r="L53" s="17">
        <v>24.91</v>
      </c>
      <c r="M53" s="17"/>
      <c r="N53" s="17">
        <v>58.389209567999998</v>
      </c>
      <c r="O53" s="36">
        <v>69.324983947000007</v>
      </c>
      <c r="P53" s="20" t="s">
        <v>19</v>
      </c>
      <c r="Q53" s="15" t="s">
        <v>591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87</v>
      </c>
      <c r="D54" s="19" t="s">
        <v>88</v>
      </c>
      <c r="E54" s="16"/>
      <c r="F54" s="18">
        <v>17.77</v>
      </c>
      <c r="G54" s="18">
        <v>15.55</v>
      </c>
      <c r="H54" s="18">
        <v>13.33</v>
      </c>
      <c r="I54" s="17"/>
      <c r="J54" s="18">
        <v>18.809999999999999</v>
      </c>
      <c r="K54" s="18">
        <v>23.24</v>
      </c>
      <c r="L54" s="18">
        <v>30.41</v>
      </c>
      <c r="M54" s="18"/>
      <c r="N54" s="18">
        <v>48.558938945000001</v>
      </c>
      <c r="O54" s="18">
        <v>174.31109326000001</v>
      </c>
      <c r="P54" s="19" t="s">
        <v>16</v>
      </c>
      <c r="Q54" s="14" t="s">
        <v>592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89</v>
      </c>
      <c r="D55" s="20" t="s">
        <v>90</v>
      </c>
      <c r="E55" s="16"/>
      <c r="F55" s="17">
        <v>24.11</v>
      </c>
      <c r="G55" s="17">
        <v>20.99</v>
      </c>
      <c r="H55" s="17">
        <v>17.88</v>
      </c>
      <c r="I55" s="17"/>
      <c r="J55" s="17">
        <v>24.75</v>
      </c>
      <c r="K55" s="17">
        <v>30.97</v>
      </c>
      <c r="L55" s="17">
        <v>41.03</v>
      </c>
      <c r="M55" s="17"/>
      <c r="N55" s="17">
        <v>44.162394567</v>
      </c>
      <c r="O55" s="36">
        <v>9.1682718163000008</v>
      </c>
      <c r="P55" s="20" t="s">
        <v>16</v>
      </c>
      <c r="Q55" s="15" t="s">
        <v>593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91</v>
      </c>
      <c r="D56" s="19" t="s">
        <v>92</v>
      </c>
      <c r="E56" s="16"/>
      <c r="F56" s="18">
        <v>55.42</v>
      </c>
      <c r="G56" s="18">
        <v>51.38</v>
      </c>
      <c r="H56" s="18">
        <v>47.35</v>
      </c>
      <c r="I56" s="17"/>
      <c r="J56" s="18">
        <v>56.73</v>
      </c>
      <c r="K56" s="18">
        <v>64.790000000000006</v>
      </c>
      <c r="L56" s="18">
        <v>77.83</v>
      </c>
      <c r="M56" s="18"/>
      <c r="N56" s="18">
        <v>39.228519677999998</v>
      </c>
      <c r="O56" s="18">
        <v>566.43428994999999</v>
      </c>
      <c r="P56" s="19" t="s">
        <v>16</v>
      </c>
      <c r="Q56" s="14" t="s">
        <v>594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93</v>
      </c>
      <c r="D57" s="20" t="s">
        <v>94</v>
      </c>
      <c r="E57" s="16"/>
      <c r="F57" s="17">
        <v>18.22</v>
      </c>
      <c r="G57" s="17">
        <v>17.010000000000002</v>
      </c>
      <c r="H57" s="17">
        <v>15.81</v>
      </c>
      <c r="I57" s="17"/>
      <c r="J57" s="17">
        <v>18.649999999999999</v>
      </c>
      <c r="K57" s="17">
        <v>21.05</v>
      </c>
      <c r="L57" s="17">
        <v>24.94</v>
      </c>
      <c r="M57" s="17"/>
      <c r="N57" s="17">
        <v>63.915795475000003</v>
      </c>
      <c r="O57" s="36">
        <v>94.333965526</v>
      </c>
      <c r="P57" s="20" t="s">
        <v>19</v>
      </c>
      <c r="Q57" s="15" t="s">
        <v>595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95</v>
      </c>
      <c r="D58" s="19" t="s">
        <v>96</v>
      </c>
      <c r="E58" s="16"/>
      <c r="F58" s="18">
        <v>5.98</v>
      </c>
      <c r="G58" s="18">
        <v>5.38</v>
      </c>
      <c r="H58" s="18">
        <v>4.78</v>
      </c>
      <c r="I58" s="17"/>
      <c r="J58" s="18">
        <v>6.12</v>
      </c>
      <c r="K58" s="18">
        <v>7.31</v>
      </c>
      <c r="L58" s="18">
        <v>9.25</v>
      </c>
      <c r="M58" s="18"/>
      <c r="N58" s="18">
        <v>34.657114599000003</v>
      </c>
      <c r="O58" s="18">
        <v>6.2301101053000005</v>
      </c>
      <c r="P58" s="19" t="s">
        <v>16</v>
      </c>
      <c r="Q58" s="14" t="s">
        <v>596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97</v>
      </c>
      <c r="D59" s="19" t="s">
        <v>98</v>
      </c>
      <c r="E59" s="16"/>
      <c r="F59" s="18">
        <v>2.82</v>
      </c>
      <c r="G59" s="18">
        <v>2.37</v>
      </c>
      <c r="H59" s="18">
        <v>1.93</v>
      </c>
      <c r="I59" s="17"/>
      <c r="J59" s="18">
        <v>2.93</v>
      </c>
      <c r="K59" s="18">
        <v>3.81</v>
      </c>
      <c r="L59" s="18">
        <v>5.24</v>
      </c>
      <c r="M59" s="18"/>
      <c r="N59" s="18">
        <v>49.053188439000003</v>
      </c>
      <c r="O59" s="18">
        <v>12.877162473</v>
      </c>
      <c r="P59" s="19" t="s">
        <v>16</v>
      </c>
      <c r="Q59" s="14" t="s">
        <v>597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99</v>
      </c>
      <c r="D60" s="20" t="s">
        <v>100</v>
      </c>
      <c r="E60" s="16"/>
      <c r="F60" s="17">
        <v>10.34</v>
      </c>
      <c r="G60" s="17">
        <v>8.5</v>
      </c>
      <c r="H60" s="17">
        <v>6.66</v>
      </c>
      <c r="I60" s="17"/>
      <c r="J60" s="17">
        <v>10.54</v>
      </c>
      <c r="K60" s="17">
        <v>14.21</v>
      </c>
      <c r="L60" s="17">
        <v>20.16</v>
      </c>
      <c r="M60" s="17"/>
      <c r="N60" s="17">
        <v>77.051459438999998</v>
      </c>
      <c r="O60" s="36">
        <v>56.566168263000002</v>
      </c>
      <c r="P60" s="20" t="s">
        <v>19</v>
      </c>
      <c r="Q60" s="15" t="s">
        <v>598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101</v>
      </c>
      <c r="D61" s="19" t="s">
        <v>102</v>
      </c>
      <c r="E61" s="16"/>
      <c r="F61" s="18">
        <v>11.2</v>
      </c>
      <c r="G61" s="18">
        <v>8.5500000000000007</v>
      </c>
      <c r="H61" s="18">
        <v>5.91</v>
      </c>
      <c r="I61" s="17"/>
      <c r="J61" s="18">
        <v>11.72</v>
      </c>
      <c r="K61" s="18">
        <v>17</v>
      </c>
      <c r="L61" s="18">
        <v>25.56</v>
      </c>
      <c r="M61" s="18"/>
      <c r="N61" s="18">
        <v>41.151655384000001</v>
      </c>
      <c r="O61" s="18">
        <v>121.56686005</v>
      </c>
      <c r="P61" s="19" t="s">
        <v>16</v>
      </c>
      <c r="Q61" s="14" t="s">
        <v>599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103</v>
      </c>
      <c r="D62" s="20" t="s">
        <v>104</v>
      </c>
      <c r="E62" s="16"/>
      <c r="F62" s="17">
        <v>11.82</v>
      </c>
      <c r="G62" s="17">
        <v>11.19</v>
      </c>
      <c r="H62" s="17">
        <v>10.57</v>
      </c>
      <c r="I62" s="17"/>
      <c r="J62" s="17">
        <v>12.44</v>
      </c>
      <c r="K62" s="17">
        <v>13.68</v>
      </c>
      <c r="L62" s="17">
        <v>15.69</v>
      </c>
      <c r="M62" s="17"/>
      <c r="N62" s="17">
        <v>56.454838756000001</v>
      </c>
      <c r="O62" s="36">
        <v>143.23140458</v>
      </c>
      <c r="P62" s="20" t="s">
        <v>19</v>
      </c>
      <c r="Q62" s="15" t="s">
        <v>600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507</v>
      </c>
      <c r="D63" s="19" t="s">
        <v>508</v>
      </c>
      <c r="E63" s="16"/>
      <c r="F63" s="18">
        <v>102.79</v>
      </c>
      <c r="G63" s="18">
        <v>94.47</v>
      </c>
      <c r="H63" s="18">
        <v>86.16</v>
      </c>
      <c r="I63" s="17"/>
      <c r="J63" s="18">
        <v>105</v>
      </c>
      <c r="K63" s="18">
        <v>121.62</v>
      </c>
      <c r="L63" s="18">
        <v>148.51</v>
      </c>
      <c r="M63" s="18"/>
      <c r="N63" s="18">
        <v>68.761925137000006</v>
      </c>
      <c r="O63" s="18">
        <v>3.2150750557999999</v>
      </c>
      <c r="P63" s="19" t="s">
        <v>19</v>
      </c>
      <c r="Q63" s="14" t="s">
        <v>601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524</v>
      </c>
      <c r="D64" s="20" t="s">
        <v>525</v>
      </c>
      <c r="E64" s="16"/>
      <c r="F64" s="17">
        <v>67.709999999999994</v>
      </c>
      <c r="G64" s="17">
        <v>64.569999999999993</v>
      </c>
      <c r="H64" s="17">
        <v>61.44</v>
      </c>
      <c r="I64" s="17"/>
      <c r="J64" s="17">
        <v>70.3</v>
      </c>
      <c r="K64" s="17">
        <v>76.56</v>
      </c>
      <c r="L64" s="17">
        <v>86.69</v>
      </c>
      <c r="M64" s="17"/>
      <c r="N64" s="17">
        <v>56.851669577999999</v>
      </c>
      <c r="O64" s="36">
        <v>2.4182706447000002</v>
      </c>
      <c r="P64" s="20" t="s">
        <v>19</v>
      </c>
      <c r="Q64" s="15" t="s">
        <v>602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105</v>
      </c>
      <c r="D65" s="19" t="s">
        <v>106</v>
      </c>
      <c r="E65" s="16"/>
      <c r="F65" s="18">
        <v>2.96</v>
      </c>
      <c r="G65" s="18">
        <v>2.39</v>
      </c>
      <c r="H65" s="18">
        <v>1.82</v>
      </c>
      <c r="I65" s="17"/>
      <c r="J65" s="18">
        <v>3.05</v>
      </c>
      <c r="K65" s="18">
        <v>4.18</v>
      </c>
      <c r="L65" s="18">
        <v>6.02</v>
      </c>
      <c r="M65" s="18"/>
      <c r="N65" s="18">
        <v>22.342093092999999</v>
      </c>
      <c r="O65" s="18">
        <v>101.19219015</v>
      </c>
      <c r="P65" s="19" t="s">
        <v>16</v>
      </c>
      <c r="Q65" s="14" t="s">
        <v>603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107</v>
      </c>
      <c r="D66" s="20" t="s">
        <v>108</v>
      </c>
      <c r="E66" s="16"/>
      <c r="F66" s="17">
        <v>41.87</v>
      </c>
      <c r="G66" s="17">
        <v>30.13</v>
      </c>
      <c r="H66" s="17">
        <v>18.399999999999999</v>
      </c>
      <c r="I66" s="17"/>
      <c r="J66" s="17">
        <v>67</v>
      </c>
      <c r="K66" s="17">
        <v>90.46</v>
      </c>
      <c r="L66" s="17">
        <v>128.43</v>
      </c>
      <c r="M66" s="17"/>
      <c r="N66" s="17">
        <v>64.405004517999998</v>
      </c>
      <c r="O66" s="36">
        <v>9.5950458542000003</v>
      </c>
      <c r="P66" s="20" t="s">
        <v>19</v>
      </c>
      <c r="Q66" s="15" t="s">
        <v>604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109</v>
      </c>
      <c r="D67" s="19" t="s">
        <v>110</v>
      </c>
      <c r="E67" s="16"/>
      <c r="F67" s="18">
        <v>51.97</v>
      </c>
      <c r="G67" s="18">
        <v>44.93</v>
      </c>
      <c r="H67" s="18">
        <v>37.9</v>
      </c>
      <c r="I67" s="17"/>
      <c r="J67" s="18">
        <v>53.68</v>
      </c>
      <c r="K67" s="18">
        <v>67.739999999999995</v>
      </c>
      <c r="L67" s="18">
        <v>90.51</v>
      </c>
      <c r="M67" s="18"/>
      <c r="N67" s="18">
        <v>47.146782055999999</v>
      </c>
      <c r="O67" s="18">
        <v>164.09585967999999</v>
      </c>
      <c r="P67" s="19" t="s">
        <v>16</v>
      </c>
      <c r="Q67" s="14" t="s">
        <v>605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111</v>
      </c>
      <c r="D68" s="20" t="s">
        <v>112</v>
      </c>
      <c r="E68" s="16"/>
      <c r="F68" s="17">
        <v>14.32</v>
      </c>
      <c r="G68" s="17">
        <v>13.28</v>
      </c>
      <c r="H68" s="17">
        <v>12.24</v>
      </c>
      <c r="I68" s="17"/>
      <c r="J68" s="17">
        <v>14.51</v>
      </c>
      <c r="K68" s="17">
        <v>16.579999999999998</v>
      </c>
      <c r="L68" s="17">
        <v>19.93</v>
      </c>
      <c r="M68" s="17"/>
      <c r="N68" s="17">
        <v>49.802179297000002</v>
      </c>
      <c r="O68" s="36">
        <v>372.46424141999995</v>
      </c>
      <c r="P68" s="20" t="s">
        <v>16</v>
      </c>
      <c r="Q68" s="15" t="s">
        <v>606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113</v>
      </c>
      <c r="D69" s="19" t="s">
        <v>114</v>
      </c>
      <c r="E69" s="16"/>
      <c r="F69" s="18">
        <v>5.4</v>
      </c>
      <c r="G69" s="18">
        <v>4.78</v>
      </c>
      <c r="H69" s="18">
        <v>4.17</v>
      </c>
      <c r="I69" s="17"/>
      <c r="J69" s="18">
        <v>5.64</v>
      </c>
      <c r="K69" s="18">
        <v>6.86</v>
      </c>
      <c r="L69" s="18">
        <v>8.84</v>
      </c>
      <c r="M69" s="18"/>
      <c r="N69" s="18">
        <v>35.534451349999998</v>
      </c>
      <c r="O69" s="18">
        <v>208.05821883999999</v>
      </c>
      <c r="P69" s="19" t="s">
        <v>16</v>
      </c>
      <c r="Q69" s="14" t="s">
        <v>607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115</v>
      </c>
      <c r="D70" s="20" t="s">
        <v>116</v>
      </c>
      <c r="E70" s="16"/>
      <c r="F70" s="17">
        <v>48.44</v>
      </c>
      <c r="G70" s="17">
        <v>44.53</v>
      </c>
      <c r="H70" s="17">
        <v>40.619999999999997</v>
      </c>
      <c r="I70" s="17"/>
      <c r="J70" s="17">
        <v>49.05</v>
      </c>
      <c r="K70" s="17">
        <v>56.86</v>
      </c>
      <c r="L70" s="17">
        <v>69.510000000000005</v>
      </c>
      <c r="M70" s="17"/>
      <c r="N70" s="17">
        <v>47.128998504999998</v>
      </c>
      <c r="O70" s="36">
        <v>89.060268946999997</v>
      </c>
      <c r="P70" s="20" t="s">
        <v>16</v>
      </c>
      <c r="Q70" s="15" t="s">
        <v>608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117</v>
      </c>
      <c r="D71" s="19" t="s">
        <v>118</v>
      </c>
      <c r="E71" s="16"/>
      <c r="F71" s="18">
        <v>5.99</v>
      </c>
      <c r="G71" s="18">
        <v>5.35</v>
      </c>
      <c r="H71" s="18">
        <v>4.71</v>
      </c>
      <c r="I71" s="17"/>
      <c r="J71" s="18">
        <v>6.24</v>
      </c>
      <c r="K71" s="18">
        <v>7.51</v>
      </c>
      <c r="L71" s="18">
        <v>9.57</v>
      </c>
      <c r="M71" s="18"/>
      <c r="N71" s="18">
        <v>39.101860608000003</v>
      </c>
      <c r="O71" s="18">
        <v>2.3672598420999997</v>
      </c>
      <c r="P71" s="19" t="s">
        <v>16</v>
      </c>
      <c r="Q71" s="14" t="s">
        <v>609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119</v>
      </c>
      <c r="D72" s="20" t="s">
        <v>120</v>
      </c>
      <c r="E72" s="16"/>
      <c r="F72" s="17">
        <v>4.82</v>
      </c>
      <c r="G72" s="17">
        <v>4.28</v>
      </c>
      <c r="H72" s="17">
        <v>3.74</v>
      </c>
      <c r="I72" s="17"/>
      <c r="J72" s="17">
        <v>4.96</v>
      </c>
      <c r="K72" s="17">
        <v>6.03</v>
      </c>
      <c r="L72" s="17">
        <v>7.77</v>
      </c>
      <c r="M72" s="17"/>
      <c r="N72" s="17">
        <v>27.993780040000001</v>
      </c>
      <c r="O72" s="36">
        <v>56.171097947</v>
      </c>
      <c r="P72" s="20" t="s">
        <v>16</v>
      </c>
      <c r="Q72" s="15" t="s">
        <v>610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121</v>
      </c>
      <c r="D73" s="19" t="s">
        <v>122</v>
      </c>
      <c r="E73" s="16"/>
      <c r="F73" s="18">
        <v>36.22</v>
      </c>
      <c r="G73" s="18">
        <v>32.74</v>
      </c>
      <c r="H73" s="18">
        <v>29.27</v>
      </c>
      <c r="I73" s="17"/>
      <c r="J73" s="18">
        <v>37.14</v>
      </c>
      <c r="K73" s="18">
        <v>44.08</v>
      </c>
      <c r="L73" s="18">
        <v>55.31</v>
      </c>
      <c r="M73" s="18"/>
      <c r="N73" s="18">
        <v>44.962168757999997</v>
      </c>
      <c r="O73" s="18">
        <v>118.38029836</v>
      </c>
      <c r="P73" s="19" t="s">
        <v>16</v>
      </c>
      <c r="Q73" s="14" t="s">
        <v>611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123</v>
      </c>
      <c r="D74" s="20" t="s">
        <v>124</v>
      </c>
      <c r="E74" s="16"/>
      <c r="F74" s="17">
        <v>1.92</v>
      </c>
      <c r="G74" s="17">
        <v>1.58</v>
      </c>
      <c r="H74" s="17">
        <v>1.25</v>
      </c>
      <c r="I74" s="17"/>
      <c r="J74" s="17">
        <v>1.98</v>
      </c>
      <c r="K74" s="17">
        <v>2.64</v>
      </c>
      <c r="L74" s="17">
        <v>3.71</v>
      </c>
      <c r="M74" s="17"/>
      <c r="N74" s="17">
        <v>33.780705869999998</v>
      </c>
      <c r="O74" s="36">
        <v>32.854424526000003</v>
      </c>
      <c r="P74" s="20" t="s">
        <v>16</v>
      </c>
      <c r="Q74" s="15" t="s">
        <v>612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125</v>
      </c>
      <c r="D75" s="19" t="s">
        <v>126</v>
      </c>
      <c r="E75" s="16"/>
      <c r="F75" s="18">
        <v>26.63</v>
      </c>
      <c r="G75" s="18">
        <v>24.04</v>
      </c>
      <c r="H75" s="18">
        <v>21.45</v>
      </c>
      <c r="I75" s="17"/>
      <c r="J75" s="18">
        <v>27.41</v>
      </c>
      <c r="K75" s="18">
        <v>32.58</v>
      </c>
      <c r="L75" s="18">
        <v>40.96</v>
      </c>
      <c r="M75" s="18"/>
      <c r="N75" s="18">
        <v>30.254479795999998</v>
      </c>
      <c r="O75" s="18">
        <v>164.75275388999998</v>
      </c>
      <c r="P75" s="19" t="s">
        <v>16</v>
      </c>
      <c r="Q75" s="14" t="s">
        <v>613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125</v>
      </c>
      <c r="D76" s="20" t="s">
        <v>127</v>
      </c>
      <c r="E76" s="16"/>
      <c r="F76" s="17">
        <v>25.1</v>
      </c>
      <c r="G76" s="17">
        <v>22.56</v>
      </c>
      <c r="H76" s="17">
        <v>20.03</v>
      </c>
      <c r="I76" s="17"/>
      <c r="J76" s="17">
        <v>25.86</v>
      </c>
      <c r="K76" s="17">
        <v>30.92</v>
      </c>
      <c r="L76" s="17">
        <v>39.11</v>
      </c>
      <c r="M76" s="17"/>
      <c r="N76" s="17">
        <v>32.383443083000003</v>
      </c>
      <c r="O76" s="36">
        <v>14.731111578</v>
      </c>
      <c r="P76" s="20" t="s">
        <v>16</v>
      </c>
      <c r="Q76" s="15" t="s">
        <v>614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128</v>
      </c>
      <c r="D77" s="19" t="s">
        <v>129</v>
      </c>
      <c r="E77" s="16"/>
      <c r="F77" s="18">
        <v>3.49</v>
      </c>
      <c r="G77" s="18">
        <v>2.59</v>
      </c>
      <c r="H77" s="18">
        <v>1.7</v>
      </c>
      <c r="I77" s="17"/>
      <c r="J77" s="18">
        <v>3.61</v>
      </c>
      <c r="K77" s="18">
        <v>5.39</v>
      </c>
      <c r="L77" s="18">
        <v>8.2799999999999994</v>
      </c>
      <c r="M77" s="18"/>
      <c r="N77" s="18">
        <v>38.664232402000003</v>
      </c>
      <c r="O77" s="18">
        <v>5.1396329474</v>
      </c>
      <c r="P77" s="19" t="s">
        <v>16</v>
      </c>
      <c r="Q77" s="14" t="s">
        <v>615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130</v>
      </c>
      <c r="D78" s="20" t="s">
        <v>131</v>
      </c>
      <c r="E78" s="16"/>
      <c r="F78" s="17">
        <v>14.09</v>
      </c>
      <c r="G78" s="17">
        <v>12.12</v>
      </c>
      <c r="H78" s="17">
        <v>10.15</v>
      </c>
      <c r="I78" s="17"/>
      <c r="J78" s="17">
        <v>14.49</v>
      </c>
      <c r="K78" s="17">
        <v>18.420000000000002</v>
      </c>
      <c r="L78" s="17">
        <v>24.79</v>
      </c>
      <c r="M78" s="17"/>
      <c r="N78" s="17">
        <v>46.661992929</v>
      </c>
      <c r="O78" s="36">
        <v>17.799738894999997</v>
      </c>
      <c r="P78" s="20" t="s">
        <v>16</v>
      </c>
      <c r="Q78" s="15" t="s">
        <v>616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132</v>
      </c>
      <c r="D79" s="19" t="s">
        <v>133</v>
      </c>
      <c r="E79" s="16"/>
      <c r="F79" s="18">
        <v>4.5999999999999996</v>
      </c>
      <c r="G79" s="18">
        <v>4.07</v>
      </c>
      <c r="H79" s="18">
        <v>3.55</v>
      </c>
      <c r="I79" s="17"/>
      <c r="J79" s="18">
        <v>4.75</v>
      </c>
      <c r="K79" s="18">
        <v>5.79</v>
      </c>
      <c r="L79" s="18">
        <v>7.48</v>
      </c>
      <c r="M79" s="18"/>
      <c r="N79" s="18">
        <v>23.153561141000001</v>
      </c>
      <c r="O79" s="18">
        <v>18.237735578999999</v>
      </c>
      <c r="P79" s="19" t="s">
        <v>16</v>
      </c>
      <c r="Q79" s="14" t="s">
        <v>617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134</v>
      </c>
      <c r="D80" s="20" t="s">
        <v>135</v>
      </c>
      <c r="E80" s="16"/>
      <c r="F80" s="17">
        <v>14.56</v>
      </c>
      <c r="G80" s="17">
        <v>12.19</v>
      </c>
      <c r="H80" s="17">
        <v>9.82</v>
      </c>
      <c r="I80" s="17"/>
      <c r="J80" s="17">
        <v>14.99</v>
      </c>
      <c r="K80" s="17">
        <v>19.72</v>
      </c>
      <c r="L80" s="17">
        <v>27.39</v>
      </c>
      <c r="M80" s="17"/>
      <c r="N80" s="17">
        <v>41.144257002000003</v>
      </c>
      <c r="O80" s="36">
        <v>23.244639526</v>
      </c>
      <c r="P80" s="20" t="s">
        <v>16</v>
      </c>
      <c r="Q80" s="15" t="s">
        <v>618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136</v>
      </c>
      <c r="D81" s="19" t="s">
        <v>137</v>
      </c>
      <c r="E81" s="16"/>
      <c r="F81" s="18">
        <v>13.59</v>
      </c>
      <c r="G81" s="18">
        <v>12.12</v>
      </c>
      <c r="H81" s="18">
        <v>10.66</v>
      </c>
      <c r="I81" s="17"/>
      <c r="J81" s="18">
        <v>14.09</v>
      </c>
      <c r="K81" s="18">
        <v>17.010000000000002</v>
      </c>
      <c r="L81" s="18">
        <v>21.75</v>
      </c>
      <c r="M81" s="18"/>
      <c r="N81" s="18">
        <v>35.406080349</v>
      </c>
      <c r="O81" s="18">
        <v>109.83196421000001</v>
      </c>
      <c r="P81" s="19" t="s">
        <v>16</v>
      </c>
      <c r="Q81" s="14" t="s">
        <v>619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138</v>
      </c>
      <c r="D82" s="20" t="s">
        <v>139</v>
      </c>
      <c r="E82" s="16"/>
      <c r="F82" s="17">
        <v>9.1199999999999992</v>
      </c>
      <c r="G82" s="17">
        <v>7.97</v>
      </c>
      <c r="H82" s="17">
        <v>6.83</v>
      </c>
      <c r="I82" s="17"/>
      <c r="J82" s="17">
        <v>9.2899999999999991</v>
      </c>
      <c r="K82" s="17">
        <v>11.57</v>
      </c>
      <c r="L82" s="17">
        <v>15.26</v>
      </c>
      <c r="M82" s="17"/>
      <c r="N82" s="17">
        <v>29.565366444999999</v>
      </c>
      <c r="O82" s="36">
        <v>64.437625788999995</v>
      </c>
      <c r="P82" s="20" t="s">
        <v>16</v>
      </c>
      <c r="Q82" s="15" t="s">
        <v>620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140</v>
      </c>
      <c r="D83" s="19" t="s">
        <v>141</v>
      </c>
      <c r="E83" s="16"/>
      <c r="F83" s="18" t="s">
        <v>36</v>
      </c>
      <c r="G83" s="18" t="s">
        <v>36</v>
      </c>
      <c r="H83" s="18" t="s">
        <v>36</v>
      </c>
      <c r="I83" s="17"/>
      <c r="J83" s="18" t="s">
        <v>36</v>
      </c>
      <c r="K83" s="18" t="s">
        <v>36</v>
      </c>
      <c r="L83" s="18" t="s">
        <v>36</v>
      </c>
      <c r="M83" s="18"/>
      <c r="N83" s="18" t="s">
        <v>36</v>
      </c>
      <c r="O83" s="18" t="s">
        <v>36</v>
      </c>
      <c r="P83" s="19" t="s">
        <v>36</v>
      </c>
      <c r="Q83" s="14" t="s">
        <v>37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142</v>
      </c>
      <c r="D84" s="20" t="s">
        <v>143</v>
      </c>
      <c r="E84" s="16"/>
      <c r="F84" s="17">
        <v>74.52</v>
      </c>
      <c r="G84" s="17">
        <v>64.599999999999994</v>
      </c>
      <c r="H84" s="17">
        <v>54.68</v>
      </c>
      <c r="I84" s="17"/>
      <c r="J84" s="17">
        <v>78.56</v>
      </c>
      <c r="K84" s="17">
        <v>98.39</v>
      </c>
      <c r="L84" s="17">
        <v>130.47999999999999</v>
      </c>
      <c r="M84" s="17"/>
      <c r="N84" s="17">
        <v>31.13538106</v>
      </c>
      <c r="O84" s="36">
        <v>495.13506699999999</v>
      </c>
      <c r="P84" s="20" t="s">
        <v>16</v>
      </c>
      <c r="Q84" s="15" t="s">
        <v>621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144</v>
      </c>
      <c r="D85" s="19" t="s">
        <v>145</v>
      </c>
      <c r="E85" s="16"/>
      <c r="F85" s="18">
        <v>52.36</v>
      </c>
      <c r="G85" s="18">
        <v>49.39</v>
      </c>
      <c r="H85" s="18">
        <v>46.42</v>
      </c>
      <c r="I85" s="17"/>
      <c r="J85" s="18">
        <v>53.49</v>
      </c>
      <c r="K85" s="18">
        <v>59.42</v>
      </c>
      <c r="L85" s="18">
        <v>69.03</v>
      </c>
      <c r="M85" s="18"/>
      <c r="N85" s="18">
        <v>47.920050469000003</v>
      </c>
      <c r="O85" s="18">
        <v>165.42197411000001</v>
      </c>
      <c r="P85" s="19" t="s">
        <v>16</v>
      </c>
      <c r="Q85" s="14" t="s">
        <v>622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146</v>
      </c>
      <c r="D86" s="20" t="s">
        <v>147</v>
      </c>
      <c r="E86" s="16"/>
      <c r="F86" s="17">
        <v>20.170000000000002</v>
      </c>
      <c r="G86" s="17">
        <v>18.59</v>
      </c>
      <c r="H86" s="17">
        <v>17.02</v>
      </c>
      <c r="I86" s="17"/>
      <c r="J86" s="17">
        <v>20.78</v>
      </c>
      <c r="K86" s="17">
        <v>23.92</v>
      </c>
      <c r="L86" s="17">
        <v>29.01</v>
      </c>
      <c r="M86" s="17"/>
      <c r="N86" s="17">
        <v>45.076933111999999</v>
      </c>
      <c r="O86" s="36">
        <v>252.32716110999999</v>
      </c>
      <c r="P86" s="20" t="s">
        <v>16</v>
      </c>
      <c r="Q86" s="15" t="s">
        <v>623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148</v>
      </c>
      <c r="D87" s="19" t="s">
        <v>149</v>
      </c>
      <c r="E87" s="16"/>
      <c r="F87" s="18">
        <v>31.78</v>
      </c>
      <c r="G87" s="18">
        <v>29.99</v>
      </c>
      <c r="H87" s="18">
        <v>28.21</v>
      </c>
      <c r="I87" s="17"/>
      <c r="J87" s="18">
        <v>32.15</v>
      </c>
      <c r="K87" s="18">
        <v>35.71</v>
      </c>
      <c r="L87" s="18">
        <v>41.49</v>
      </c>
      <c r="M87" s="18"/>
      <c r="N87" s="18">
        <v>42.107935439000002</v>
      </c>
      <c r="O87" s="18">
        <v>58.616250737000001</v>
      </c>
      <c r="P87" s="19" t="s">
        <v>16</v>
      </c>
      <c r="Q87" s="14" t="s">
        <v>624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150</v>
      </c>
      <c r="D88" s="20" t="s">
        <v>151</v>
      </c>
      <c r="E88" s="16"/>
      <c r="F88" s="17">
        <v>40.44</v>
      </c>
      <c r="G88" s="17">
        <v>38.57</v>
      </c>
      <c r="H88" s="17">
        <v>36.700000000000003</v>
      </c>
      <c r="I88" s="17"/>
      <c r="J88" s="17">
        <v>40.96</v>
      </c>
      <c r="K88" s="17">
        <v>44.69</v>
      </c>
      <c r="L88" s="17">
        <v>50.73</v>
      </c>
      <c r="M88" s="17"/>
      <c r="N88" s="17">
        <v>45.372975683999996</v>
      </c>
      <c r="O88" s="36">
        <v>290.66553863000001</v>
      </c>
      <c r="P88" s="20" t="s">
        <v>16</v>
      </c>
      <c r="Q88" s="15" t="s">
        <v>625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509</v>
      </c>
      <c r="D89" s="19" t="s">
        <v>510</v>
      </c>
      <c r="E89" s="16"/>
      <c r="F89" s="18">
        <v>1.24</v>
      </c>
      <c r="G89" s="18">
        <v>1.08</v>
      </c>
      <c r="H89" s="18">
        <v>0.93</v>
      </c>
      <c r="I89" s="17"/>
      <c r="J89" s="18">
        <v>1.29</v>
      </c>
      <c r="K89" s="18">
        <v>1.59</v>
      </c>
      <c r="L89" s="18">
        <v>2.08</v>
      </c>
      <c r="M89" s="18"/>
      <c r="N89" s="18">
        <v>68.969539611000002</v>
      </c>
      <c r="O89" s="18">
        <v>1.2625594211</v>
      </c>
      <c r="P89" s="19" t="s">
        <v>19</v>
      </c>
      <c r="Q89" s="14" t="s">
        <v>626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152</v>
      </c>
      <c r="D90" s="20" t="s">
        <v>153</v>
      </c>
      <c r="E90" s="16"/>
      <c r="F90" s="17">
        <v>7</v>
      </c>
      <c r="G90" s="17">
        <v>6.41</v>
      </c>
      <c r="H90" s="17">
        <v>5.83</v>
      </c>
      <c r="I90" s="17"/>
      <c r="J90" s="17">
        <v>7.21</v>
      </c>
      <c r="K90" s="17">
        <v>8.3699999999999992</v>
      </c>
      <c r="L90" s="17">
        <v>10.26</v>
      </c>
      <c r="M90" s="17"/>
      <c r="N90" s="17">
        <v>23.929922415</v>
      </c>
      <c r="O90" s="36">
        <v>5.2898552104999998</v>
      </c>
      <c r="P90" s="20" t="s">
        <v>16</v>
      </c>
      <c r="Q90" s="15" t="s">
        <v>627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511</v>
      </c>
      <c r="D91" s="19" t="s">
        <v>512</v>
      </c>
      <c r="E91" s="16"/>
      <c r="F91" s="18">
        <v>102.25</v>
      </c>
      <c r="G91" s="18">
        <v>93.29</v>
      </c>
      <c r="H91" s="18">
        <v>84.34</v>
      </c>
      <c r="I91" s="17"/>
      <c r="J91" s="18">
        <v>104.62</v>
      </c>
      <c r="K91" s="18">
        <v>122.52</v>
      </c>
      <c r="L91" s="18">
        <v>151.49</v>
      </c>
      <c r="M91" s="18"/>
      <c r="N91" s="18">
        <v>63.651163740999998</v>
      </c>
      <c r="O91" s="18">
        <v>3.8844077225999998</v>
      </c>
      <c r="P91" s="19" t="s">
        <v>19</v>
      </c>
      <c r="Q91" s="14" t="s">
        <v>628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154</v>
      </c>
      <c r="D92" s="20" t="s">
        <v>155</v>
      </c>
      <c r="E92" s="16"/>
      <c r="F92" s="17">
        <v>13.52</v>
      </c>
      <c r="G92" s="17">
        <v>12.4</v>
      </c>
      <c r="H92" s="17">
        <v>11.29</v>
      </c>
      <c r="I92" s="17"/>
      <c r="J92" s="17">
        <v>13.87</v>
      </c>
      <c r="K92" s="17">
        <v>16.09</v>
      </c>
      <c r="L92" s="17">
        <v>19.690000000000001</v>
      </c>
      <c r="M92" s="17"/>
      <c r="N92" s="17">
        <v>26.449394205000001</v>
      </c>
      <c r="O92" s="36">
        <v>30.254221315999999</v>
      </c>
      <c r="P92" s="20" t="s">
        <v>16</v>
      </c>
      <c r="Q92" s="15" t="s">
        <v>629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156</v>
      </c>
      <c r="D93" s="19" t="s">
        <v>157</v>
      </c>
      <c r="E93" s="16"/>
      <c r="F93" s="18">
        <v>7.37</v>
      </c>
      <c r="G93" s="18">
        <v>6.69</v>
      </c>
      <c r="H93" s="18">
        <v>6.01</v>
      </c>
      <c r="I93" s="17"/>
      <c r="J93" s="18">
        <v>7.57</v>
      </c>
      <c r="K93" s="18">
        <v>8.92</v>
      </c>
      <c r="L93" s="18">
        <v>11.12</v>
      </c>
      <c r="M93" s="18"/>
      <c r="N93" s="18">
        <v>34.004658323000001</v>
      </c>
      <c r="O93" s="18">
        <v>5.2074718420999995</v>
      </c>
      <c r="P93" s="19" t="s">
        <v>16</v>
      </c>
      <c r="Q93" s="14" t="s">
        <v>630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158</v>
      </c>
      <c r="D94" s="20" t="s">
        <v>159</v>
      </c>
      <c r="E94" s="16"/>
      <c r="F94" s="17">
        <v>15.44</v>
      </c>
      <c r="G94" s="17">
        <v>14.14</v>
      </c>
      <c r="H94" s="17">
        <v>12.84</v>
      </c>
      <c r="I94" s="17"/>
      <c r="J94" s="17">
        <v>15.8</v>
      </c>
      <c r="K94" s="17">
        <v>18.39</v>
      </c>
      <c r="L94" s="17">
        <v>22.59</v>
      </c>
      <c r="M94" s="17"/>
      <c r="N94" s="17">
        <v>30.627495064000001</v>
      </c>
      <c r="O94" s="36">
        <v>53.515620368</v>
      </c>
      <c r="P94" s="20" t="s">
        <v>16</v>
      </c>
      <c r="Q94" s="15" t="s">
        <v>631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160</v>
      </c>
      <c r="D95" s="19" t="s">
        <v>161</v>
      </c>
      <c r="E95" s="16"/>
      <c r="F95" s="18">
        <v>20.47</v>
      </c>
      <c r="G95" s="18">
        <v>18.93</v>
      </c>
      <c r="H95" s="18">
        <v>17.399999999999999</v>
      </c>
      <c r="I95" s="17"/>
      <c r="J95" s="18">
        <v>21.74</v>
      </c>
      <c r="K95" s="18">
        <v>24.8</v>
      </c>
      <c r="L95" s="18">
        <v>29.76</v>
      </c>
      <c r="M95" s="18"/>
      <c r="N95" s="18">
        <v>17.755984093999999</v>
      </c>
      <c r="O95" s="18">
        <v>7.7741552631999999</v>
      </c>
      <c r="P95" s="19" t="s">
        <v>16</v>
      </c>
      <c r="Q95" s="14" t="s">
        <v>632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162</v>
      </c>
      <c r="D96" s="20" t="s">
        <v>163</v>
      </c>
      <c r="E96" s="16"/>
      <c r="F96" s="17">
        <v>99.7</v>
      </c>
      <c r="G96" s="17">
        <v>83.93</v>
      </c>
      <c r="H96" s="17">
        <v>68.17</v>
      </c>
      <c r="I96" s="17"/>
      <c r="J96" s="17">
        <v>104.59</v>
      </c>
      <c r="K96" s="17">
        <v>136.11000000000001</v>
      </c>
      <c r="L96" s="17">
        <v>187.13</v>
      </c>
      <c r="M96" s="17"/>
      <c r="N96" s="17">
        <v>32.897102848000003</v>
      </c>
      <c r="O96" s="36">
        <v>2.7028152920999999</v>
      </c>
      <c r="P96" s="20" t="s">
        <v>16</v>
      </c>
      <c r="Q96" s="15" t="s">
        <v>633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164</v>
      </c>
      <c r="D97" s="19" t="s">
        <v>165</v>
      </c>
      <c r="E97" s="16"/>
      <c r="F97" s="18">
        <v>1.91</v>
      </c>
      <c r="G97" s="18">
        <v>0.41</v>
      </c>
      <c r="H97" s="18">
        <v>-1.08</v>
      </c>
      <c r="I97" s="17"/>
      <c r="J97" s="18">
        <v>2.04</v>
      </c>
      <c r="K97" s="18">
        <v>5.03</v>
      </c>
      <c r="L97" s="18">
        <v>9.8699999999999992</v>
      </c>
      <c r="M97" s="18"/>
      <c r="N97" s="18">
        <v>30.922457758</v>
      </c>
      <c r="O97" s="18">
        <v>3.8096771053</v>
      </c>
      <c r="P97" s="19" t="s">
        <v>16</v>
      </c>
      <c r="Q97" s="14" t="s">
        <v>634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166</v>
      </c>
      <c r="D98" s="20" t="s">
        <v>167</v>
      </c>
      <c r="E98" s="16"/>
      <c r="F98" s="17">
        <v>17.71</v>
      </c>
      <c r="G98" s="17">
        <v>15.77</v>
      </c>
      <c r="H98" s="17">
        <v>13.83</v>
      </c>
      <c r="I98" s="17"/>
      <c r="J98" s="17">
        <v>18.07</v>
      </c>
      <c r="K98" s="17">
        <v>21.94</v>
      </c>
      <c r="L98" s="17">
        <v>28.21</v>
      </c>
      <c r="M98" s="17"/>
      <c r="N98" s="17">
        <v>15.420517587000001</v>
      </c>
      <c r="O98" s="36">
        <v>252.73533858000002</v>
      </c>
      <c r="P98" s="20" t="s">
        <v>16</v>
      </c>
      <c r="Q98" s="15" t="s">
        <v>635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168</v>
      </c>
      <c r="D99" s="19" t="s">
        <v>169</v>
      </c>
      <c r="E99" s="16"/>
      <c r="F99" s="18">
        <v>8</v>
      </c>
      <c r="G99" s="18">
        <v>7.12</v>
      </c>
      <c r="H99" s="18">
        <v>6.25</v>
      </c>
      <c r="I99" s="17"/>
      <c r="J99" s="18">
        <v>8.15</v>
      </c>
      <c r="K99" s="18">
        <v>9.89</v>
      </c>
      <c r="L99" s="18">
        <v>12.72</v>
      </c>
      <c r="M99" s="18"/>
      <c r="N99" s="18">
        <v>19.329331601</v>
      </c>
      <c r="O99" s="18">
        <v>98.304953525999991</v>
      </c>
      <c r="P99" s="19" t="s">
        <v>16</v>
      </c>
      <c r="Q99" s="14" t="s">
        <v>636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170</v>
      </c>
      <c r="D100" s="20" t="s">
        <v>171</v>
      </c>
      <c r="E100" s="16"/>
      <c r="F100" s="17">
        <v>16.899999999999999</v>
      </c>
      <c r="G100" s="17">
        <v>15.59</v>
      </c>
      <c r="H100" s="17">
        <v>14.29</v>
      </c>
      <c r="I100" s="17"/>
      <c r="J100" s="17">
        <v>17.23</v>
      </c>
      <c r="K100" s="17">
        <v>19.829999999999998</v>
      </c>
      <c r="L100" s="17">
        <v>24.04</v>
      </c>
      <c r="M100" s="17"/>
      <c r="N100" s="17">
        <v>29.955381935999998</v>
      </c>
      <c r="O100" s="36">
        <v>47.983688631999996</v>
      </c>
      <c r="P100" s="20" t="s">
        <v>16</v>
      </c>
      <c r="Q100" s="15" t="s">
        <v>637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172</v>
      </c>
      <c r="D101" s="19" t="s">
        <v>173</v>
      </c>
      <c r="E101" s="16"/>
      <c r="F101" s="18">
        <v>4.5599999999999996</v>
      </c>
      <c r="G101" s="18">
        <v>4.05</v>
      </c>
      <c r="H101" s="18">
        <v>3.55</v>
      </c>
      <c r="I101" s="17"/>
      <c r="J101" s="18">
        <v>4.62</v>
      </c>
      <c r="K101" s="18">
        <v>5.62</v>
      </c>
      <c r="L101" s="18">
        <v>7.24</v>
      </c>
      <c r="M101" s="18"/>
      <c r="N101" s="18">
        <v>35.749814229000002</v>
      </c>
      <c r="O101" s="18">
        <v>29.821333211000002</v>
      </c>
      <c r="P101" s="19" t="s">
        <v>16</v>
      </c>
      <c r="Q101" s="14" t="s">
        <v>638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174</v>
      </c>
      <c r="D102" s="20" t="s">
        <v>175</v>
      </c>
      <c r="E102" s="16"/>
      <c r="F102" s="17">
        <v>5.0199999999999996</v>
      </c>
      <c r="G102" s="17">
        <v>4.3</v>
      </c>
      <c r="H102" s="17">
        <v>3.58</v>
      </c>
      <c r="I102" s="17"/>
      <c r="J102" s="17">
        <v>5.24</v>
      </c>
      <c r="K102" s="17">
        <v>6.67</v>
      </c>
      <c r="L102" s="17">
        <v>9</v>
      </c>
      <c r="M102" s="17"/>
      <c r="N102" s="17">
        <v>35.136686701999999</v>
      </c>
      <c r="O102" s="36">
        <v>53.689137525999996</v>
      </c>
      <c r="P102" s="20" t="s">
        <v>16</v>
      </c>
      <c r="Q102" s="15" t="s">
        <v>639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176</v>
      </c>
      <c r="D103" s="20" t="s">
        <v>177</v>
      </c>
      <c r="E103" s="16"/>
      <c r="F103" s="17">
        <v>11.33</v>
      </c>
      <c r="G103" s="17">
        <v>9.73</v>
      </c>
      <c r="H103" s="17">
        <v>8.1300000000000008</v>
      </c>
      <c r="I103" s="17"/>
      <c r="J103" s="17">
        <v>11.78</v>
      </c>
      <c r="K103" s="17">
        <v>14.97</v>
      </c>
      <c r="L103" s="17">
        <v>20.14</v>
      </c>
      <c r="M103" s="17"/>
      <c r="N103" s="17">
        <v>38.690312478999999</v>
      </c>
      <c r="O103" s="36">
        <v>30.947705737</v>
      </c>
      <c r="P103" s="20" t="s">
        <v>16</v>
      </c>
      <c r="Q103" s="15" t="s">
        <v>640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178</v>
      </c>
      <c r="D104" s="19" t="s">
        <v>179</v>
      </c>
      <c r="E104" s="16"/>
      <c r="F104" s="18">
        <v>8.5399999999999991</v>
      </c>
      <c r="G104" s="18">
        <v>1.05</v>
      </c>
      <c r="H104" s="18">
        <v>-6.43</v>
      </c>
      <c r="I104" s="17"/>
      <c r="J104" s="18">
        <v>8.9600000000000009</v>
      </c>
      <c r="K104" s="18">
        <v>23.93</v>
      </c>
      <c r="L104" s="18">
        <v>48.16</v>
      </c>
      <c r="M104" s="18"/>
      <c r="N104" s="18">
        <v>27.039509982999999</v>
      </c>
      <c r="O104" s="18">
        <v>111.99270446999999</v>
      </c>
      <c r="P104" s="19" t="s">
        <v>16</v>
      </c>
      <c r="Q104" s="14" t="s">
        <v>641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180</v>
      </c>
      <c r="D105" s="20" t="s">
        <v>181</v>
      </c>
      <c r="E105" s="16"/>
      <c r="F105" s="17">
        <v>2.68</v>
      </c>
      <c r="G105" s="17">
        <v>2.16</v>
      </c>
      <c r="H105" s="17">
        <v>1.65</v>
      </c>
      <c r="I105" s="17"/>
      <c r="J105" s="17">
        <v>2.77</v>
      </c>
      <c r="K105" s="17">
        <v>3.79</v>
      </c>
      <c r="L105" s="17">
        <v>5.46</v>
      </c>
      <c r="M105" s="17"/>
      <c r="N105" s="17">
        <v>38.415957691999999</v>
      </c>
      <c r="O105" s="36">
        <v>4.3755786841999997</v>
      </c>
      <c r="P105" s="20" t="s">
        <v>16</v>
      </c>
      <c r="Q105" s="15" t="s">
        <v>642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182</v>
      </c>
      <c r="D106" s="19" t="s">
        <v>183</v>
      </c>
      <c r="E106" s="16"/>
      <c r="F106" s="18">
        <v>3.8</v>
      </c>
      <c r="G106" s="18">
        <v>3.52</v>
      </c>
      <c r="H106" s="18">
        <v>3.25</v>
      </c>
      <c r="I106" s="17"/>
      <c r="J106" s="18">
        <v>3.91</v>
      </c>
      <c r="K106" s="18">
        <v>4.45</v>
      </c>
      <c r="L106" s="18">
        <v>5.33</v>
      </c>
      <c r="M106" s="18"/>
      <c r="N106" s="18">
        <v>41.526451649000002</v>
      </c>
      <c r="O106" s="18">
        <v>8.3665226316000005</v>
      </c>
      <c r="P106" s="19" t="s">
        <v>16</v>
      </c>
      <c r="Q106" s="14" t="s">
        <v>643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184</v>
      </c>
      <c r="D107" s="20" t="s">
        <v>185</v>
      </c>
      <c r="E107" s="16"/>
      <c r="F107" s="17">
        <v>21.59</v>
      </c>
      <c r="G107" s="17">
        <v>19.75</v>
      </c>
      <c r="H107" s="17">
        <v>17.920000000000002</v>
      </c>
      <c r="I107" s="17"/>
      <c r="J107" s="17">
        <v>22.13</v>
      </c>
      <c r="K107" s="17">
        <v>25.79</v>
      </c>
      <c r="L107" s="17">
        <v>31.72</v>
      </c>
      <c r="M107" s="17"/>
      <c r="N107" s="17">
        <v>40.451118776000001</v>
      </c>
      <c r="O107" s="36">
        <v>69.790604999999999</v>
      </c>
      <c r="P107" s="20" t="s">
        <v>16</v>
      </c>
      <c r="Q107" s="15" t="s">
        <v>644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186</v>
      </c>
      <c r="D108" s="19" t="s">
        <v>187</v>
      </c>
      <c r="E108" s="16"/>
      <c r="F108" s="18">
        <v>26.7</v>
      </c>
      <c r="G108" s="18">
        <v>24.85</v>
      </c>
      <c r="H108" s="18">
        <v>23.01</v>
      </c>
      <c r="I108" s="17"/>
      <c r="J108" s="18">
        <v>27.13</v>
      </c>
      <c r="K108" s="18">
        <v>30.81</v>
      </c>
      <c r="L108" s="18">
        <v>36.770000000000003</v>
      </c>
      <c r="M108" s="18"/>
      <c r="N108" s="18">
        <v>39.323340346999998</v>
      </c>
      <c r="O108" s="18">
        <v>73.649621578999998</v>
      </c>
      <c r="P108" s="19" t="s">
        <v>16</v>
      </c>
      <c r="Q108" s="14" t="s">
        <v>645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188</v>
      </c>
      <c r="D109" s="20" t="s">
        <v>189</v>
      </c>
      <c r="E109" s="16"/>
      <c r="F109" s="17">
        <v>39.76</v>
      </c>
      <c r="G109" s="17">
        <v>33.950000000000003</v>
      </c>
      <c r="H109" s="17">
        <v>28.14</v>
      </c>
      <c r="I109" s="17"/>
      <c r="J109" s="17">
        <v>48.53</v>
      </c>
      <c r="K109" s="17">
        <v>60.14</v>
      </c>
      <c r="L109" s="17">
        <v>78.94</v>
      </c>
      <c r="M109" s="17"/>
      <c r="N109" s="17">
        <v>49.741808871000003</v>
      </c>
      <c r="O109" s="36">
        <v>9.3751682526</v>
      </c>
      <c r="P109" s="20" t="s">
        <v>19</v>
      </c>
      <c r="Q109" s="15" t="s">
        <v>646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190</v>
      </c>
      <c r="D110" s="19" t="s">
        <v>191</v>
      </c>
      <c r="E110" s="16"/>
      <c r="F110" s="18">
        <v>14.13</v>
      </c>
      <c r="G110" s="18">
        <v>12.85</v>
      </c>
      <c r="H110" s="18">
        <v>11.57</v>
      </c>
      <c r="I110" s="17"/>
      <c r="J110" s="18">
        <v>14.62</v>
      </c>
      <c r="K110" s="18">
        <v>17.170000000000002</v>
      </c>
      <c r="L110" s="18">
        <v>21.3</v>
      </c>
      <c r="M110" s="18"/>
      <c r="N110" s="18">
        <v>66.251544292000005</v>
      </c>
      <c r="O110" s="18">
        <v>38.378674526000005</v>
      </c>
      <c r="P110" s="19" t="s">
        <v>19</v>
      </c>
      <c r="Q110" s="14" t="s">
        <v>647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192</v>
      </c>
      <c r="D111" s="20" t="s">
        <v>193</v>
      </c>
      <c r="E111" s="16"/>
      <c r="F111" s="17">
        <v>42.31</v>
      </c>
      <c r="G111" s="17">
        <v>38.75</v>
      </c>
      <c r="H111" s="17">
        <v>35.19</v>
      </c>
      <c r="I111" s="17"/>
      <c r="J111" s="17">
        <v>43.07</v>
      </c>
      <c r="K111" s="17">
        <v>50.18</v>
      </c>
      <c r="L111" s="17">
        <v>61.69</v>
      </c>
      <c r="M111" s="17"/>
      <c r="N111" s="17">
        <v>40.212142335999999</v>
      </c>
      <c r="O111" s="36">
        <v>86.439023104</v>
      </c>
      <c r="P111" s="20" t="s">
        <v>16</v>
      </c>
      <c r="Q111" s="15" t="s">
        <v>648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194</v>
      </c>
      <c r="D112" s="19" t="s">
        <v>195</v>
      </c>
      <c r="E112" s="16"/>
      <c r="F112" s="18">
        <v>9.1999999999999993</v>
      </c>
      <c r="G112" s="18">
        <v>8.5399999999999991</v>
      </c>
      <c r="H112" s="18">
        <v>7.89</v>
      </c>
      <c r="I112" s="17"/>
      <c r="J112" s="18">
        <v>9.3699999999999992</v>
      </c>
      <c r="K112" s="18">
        <v>10.67</v>
      </c>
      <c r="L112" s="18">
        <v>12.78</v>
      </c>
      <c r="M112" s="18"/>
      <c r="N112" s="18">
        <v>25.583282209</v>
      </c>
      <c r="O112" s="18">
        <v>14.681902577999999</v>
      </c>
      <c r="P112" s="19" t="s">
        <v>16</v>
      </c>
      <c r="Q112" s="14" t="s">
        <v>649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196</v>
      </c>
      <c r="D113" s="20" t="s">
        <v>197</v>
      </c>
      <c r="E113" s="16"/>
      <c r="F113" s="17">
        <v>9.14</v>
      </c>
      <c r="G113" s="17">
        <v>8.59</v>
      </c>
      <c r="H113" s="17">
        <v>8.0500000000000007</v>
      </c>
      <c r="I113" s="17"/>
      <c r="J113" s="17">
        <v>9.3000000000000007</v>
      </c>
      <c r="K113" s="17">
        <v>10.38</v>
      </c>
      <c r="L113" s="17">
        <v>12.15</v>
      </c>
      <c r="M113" s="17"/>
      <c r="N113" s="17">
        <v>34.993355919999999</v>
      </c>
      <c r="O113" s="36">
        <v>9.1874099999999999</v>
      </c>
      <c r="P113" s="20" t="s">
        <v>16</v>
      </c>
      <c r="Q113" s="15" t="s">
        <v>650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198</v>
      </c>
      <c r="D114" s="19" t="s">
        <v>199</v>
      </c>
      <c r="E114" s="16"/>
      <c r="F114" s="18">
        <v>55.35</v>
      </c>
      <c r="G114" s="18">
        <v>49.3</v>
      </c>
      <c r="H114" s="18">
        <v>43.26</v>
      </c>
      <c r="I114" s="17"/>
      <c r="J114" s="18">
        <v>56.7</v>
      </c>
      <c r="K114" s="18">
        <v>68.78</v>
      </c>
      <c r="L114" s="18">
        <v>88.34</v>
      </c>
      <c r="M114" s="18"/>
      <c r="N114" s="18">
        <v>38.631571309999998</v>
      </c>
      <c r="O114" s="18">
        <v>56.854119736999998</v>
      </c>
      <c r="P114" s="19" t="s">
        <v>16</v>
      </c>
      <c r="Q114" s="14" t="s">
        <v>651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200</v>
      </c>
      <c r="D115" s="20" t="s">
        <v>201</v>
      </c>
      <c r="E115" s="16"/>
      <c r="F115" s="17">
        <v>27.7</v>
      </c>
      <c r="G115" s="17">
        <v>26.15</v>
      </c>
      <c r="H115" s="17">
        <v>24.61</v>
      </c>
      <c r="I115" s="17"/>
      <c r="J115" s="17">
        <v>28.46</v>
      </c>
      <c r="K115" s="17">
        <v>31.54</v>
      </c>
      <c r="L115" s="17">
        <v>36.53</v>
      </c>
      <c r="M115" s="17"/>
      <c r="N115" s="17">
        <v>50.666868266999998</v>
      </c>
      <c r="O115" s="36">
        <v>78.915672474000004</v>
      </c>
      <c r="P115" s="20" t="s">
        <v>16</v>
      </c>
      <c r="Q115" s="15" t="s">
        <v>652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202</v>
      </c>
      <c r="D116" s="19" t="s">
        <v>203</v>
      </c>
      <c r="E116" s="16"/>
      <c r="F116" s="18">
        <v>13.39</v>
      </c>
      <c r="G116" s="18">
        <v>12</v>
      </c>
      <c r="H116" s="18">
        <v>10.61</v>
      </c>
      <c r="I116" s="17"/>
      <c r="J116" s="18">
        <v>13.57</v>
      </c>
      <c r="K116" s="18">
        <v>16.34</v>
      </c>
      <c r="L116" s="18">
        <v>20.82</v>
      </c>
      <c r="M116" s="18"/>
      <c r="N116" s="18">
        <v>41.343409567999998</v>
      </c>
      <c r="O116" s="18">
        <v>1.9765004737</v>
      </c>
      <c r="P116" s="19" t="s">
        <v>16</v>
      </c>
      <c r="Q116" s="14" t="s">
        <v>653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202</v>
      </c>
      <c r="D117" s="20" t="s">
        <v>204</v>
      </c>
      <c r="E117" s="16"/>
      <c r="F117" s="17">
        <v>13.33</v>
      </c>
      <c r="G117" s="17">
        <v>11.96</v>
      </c>
      <c r="H117" s="17">
        <v>10.6</v>
      </c>
      <c r="I117" s="17"/>
      <c r="J117" s="17">
        <v>13.54</v>
      </c>
      <c r="K117" s="17">
        <v>16.260000000000002</v>
      </c>
      <c r="L117" s="17">
        <v>20.68</v>
      </c>
      <c r="M117" s="17"/>
      <c r="N117" s="17">
        <v>40.287813933000002</v>
      </c>
      <c r="O117" s="36">
        <v>414.46933404999999</v>
      </c>
      <c r="P117" s="20" t="s">
        <v>16</v>
      </c>
      <c r="Q117" s="15" t="s">
        <v>654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205</v>
      </c>
      <c r="D118" s="19" t="s">
        <v>206</v>
      </c>
      <c r="E118" s="16"/>
      <c r="F118" s="18">
        <v>41.37</v>
      </c>
      <c r="G118" s="18">
        <v>36.979999999999997</v>
      </c>
      <c r="H118" s="18">
        <v>32.6</v>
      </c>
      <c r="I118" s="17"/>
      <c r="J118" s="18">
        <v>42.15</v>
      </c>
      <c r="K118" s="18">
        <v>50.91</v>
      </c>
      <c r="L118" s="18">
        <v>65.09</v>
      </c>
      <c r="M118" s="18"/>
      <c r="N118" s="18">
        <v>44.360297525</v>
      </c>
      <c r="O118" s="18">
        <v>57.073587420999999</v>
      </c>
      <c r="P118" s="19" t="s">
        <v>16</v>
      </c>
      <c r="Q118" s="14" t="s">
        <v>655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205</v>
      </c>
      <c r="D119" s="20" t="s">
        <v>207</v>
      </c>
      <c r="E119" s="16"/>
      <c r="F119" s="17">
        <v>42.85</v>
      </c>
      <c r="G119" s="17">
        <v>38.71</v>
      </c>
      <c r="H119" s="17">
        <v>34.57</v>
      </c>
      <c r="I119" s="17"/>
      <c r="J119" s="17">
        <v>43.47</v>
      </c>
      <c r="K119" s="17">
        <v>51.74</v>
      </c>
      <c r="L119" s="17">
        <v>65.13</v>
      </c>
      <c r="M119" s="17"/>
      <c r="N119" s="17">
        <v>36.856651040000003</v>
      </c>
      <c r="O119" s="36">
        <v>1510.6632489000001</v>
      </c>
      <c r="P119" s="20" t="s">
        <v>16</v>
      </c>
      <c r="Q119" s="15" t="s">
        <v>656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208</v>
      </c>
      <c r="D120" s="19" t="s">
        <v>209</v>
      </c>
      <c r="E120" s="16"/>
      <c r="F120" s="18">
        <v>3.02</v>
      </c>
      <c r="G120" s="18">
        <v>2.79</v>
      </c>
      <c r="H120" s="18">
        <v>2.57</v>
      </c>
      <c r="I120" s="17"/>
      <c r="J120" s="18">
        <v>3.4</v>
      </c>
      <c r="K120" s="18">
        <v>3.84</v>
      </c>
      <c r="L120" s="18">
        <v>4.5599999999999996</v>
      </c>
      <c r="M120" s="18"/>
      <c r="N120" s="18">
        <v>49.590483155999998</v>
      </c>
      <c r="O120" s="18">
        <v>3.4482190525999998</v>
      </c>
      <c r="P120" s="19" t="s">
        <v>19</v>
      </c>
      <c r="Q120" s="14" t="s">
        <v>657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210</v>
      </c>
      <c r="D121" s="20" t="s">
        <v>211</v>
      </c>
      <c r="E121" s="16"/>
      <c r="F121" s="17">
        <v>79.34</v>
      </c>
      <c r="G121" s="17">
        <v>73.47</v>
      </c>
      <c r="H121" s="17">
        <v>67.599999999999994</v>
      </c>
      <c r="I121" s="17"/>
      <c r="J121" s="17">
        <v>80.95</v>
      </c>
      <c r="K121" s="17">
        <v>92.68</v>
      </c>
      <c r="L121" s="17">
        <v>111.67</v>
      </c>
      <c r="M121" s="17"/>
      <c r="N121" s="17">
        <v>35.612161417000003</v>
      </c>
      <c r="O121" s="36">
        <v>78.773512954000012</v>
      </c>
      <c r="P121" s="20" t="s">
        <v>16</v>
      </c>
      <c r="Q121" s="15" t="s">
        <v>658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212</v>
      </c>
      <c r="D122" s="19" t="s">
        <v>213</v>
      </c>
      <c r="E122" s="16"/>
      <c r="F122" s="18">
        <v>8.75</v>
      </c>
      <c r="G122" s="18">
        <v>7.66</v>
      </c>
      <c r="H122" s="18">
        <v>6.57</v>
      </c>
      <c r="I122" s="17"/>
      <c r="J122" s="18">
        <v>8.99</v>
      </c>
      <c r="K122" s="18">
        <v>11.16</v>
      </c>
      <c r="L122" s="18">
        <v>14.67</v>
      </c>
      <c r="M122" s="18"/>
      <c r="N122" s="18">
        <v>39.890114914999998</v>
      </c>
      <c r="O122" s="18">
        <v>32.839117316000006</v>
      </c>
      <c r="P122" s="19" t="s">
        <v>16</v>
      </c>
      <c r="Q122" s="14" t="s">
        <v>659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214</v>
      </c>
      <c r="D123" s="20" t="s">
        <v>215</v>
      </c>
      <c r="E123" s="16"/>
      <c r="F123" s="17">
        <v>149.54</v>
      </c>
      <c r="G123" s="17">
        <v>138.19</v>
      </c>
      <c r="H123" s="17">
        <v>126.84</v>
      </c>
      <c r="I123" s="17"/>
      <c r="J123" s="17">
        <v>151.91999999999999</v>
      </c>
      <c r="K123" s="17">
        <v>174.61</v>
      </c>
      <c r="L123" s="17">
        <v>211.34</v>
      </c>
      <c r="M123" s="17"/>
      <c r="N123" s="17">
        <v>40.439581500000003</v>
      </c>
      <c r="O123" s="36">
        <v>11.140485945</v>
      </c>
      <c r="P123" s="20" t="s">
        <v>16</v>
      </c>
      <c r="Q123" s="15" t="s">
        <v>660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216</v>
      </c>
      <c r="D124" s="19" t="s">
        <v>217</v>
      </c>
      <c r="E124" s="16"/>
      <c r="F124" s="18">
        <v>6.4</v>
      </c>
      <c r="G124" s="18">
        <v>4.91</v>
      </c>
      <c r="H124" s="18">
        <v>3.43</v>
      </c>
      <c r="I124" s="17"/>
      <c r="J124" s="18">
        <v>6.73</v>
      </c>
      <c r="K124" s="18">
        <v>9.69</v>
      </c>
      <c r="L124" s="18">
        <v>14.5</v>
      </c>
      <c r="M124" s="18"/>
      <c r="N124" s="18">
        <v>33.235781285000002</v>
      </c>
      <c r="O124" s="18">
        <v>13.274488525999999</v>
      </c>
      <c r="P124" s="19" t="s">
        <v>16</v>
      </c>
      <c r="Q124" s="14" t="s">
        <v>661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218</v>
      </c>
      <c r="D125" s="20" t="s">
        <v>219</v>
      </c>
      <c r="E125" s="16"/>
      <c r="F125" s="17">
        <v>7.68</v>
      </c>
      <c r="G125" s="17">
        <v>6.75</v>
      </c>
      <c r="H125" s="17">
        <v>5.82</v>
      </c>
      <c r="I125" s="17"/>
      <c r="J125" s="17">
        <v>7.92</v>
      </c>
      <c r="K125" s="17">
        <v>9.77</v>
      </c>
      <c r="L125" s="17">
        <v>12.77</v>
      </c>
      <c r="M125" s="17"/>
      <c r="N125" s="17">
        <v>23.124123390000001</v>
      </c>
      <c r="O125" s="36">
        <v>37.364435683999993</v>
      </c>
      <c r="P125" s="20" t="s">
        <v>16</v>
      </c>
      <c r="Q125" s="15" t="s">
        <v>662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220</v>
      </c>
      <c r="D126" s="19" t="s">
        <v>221</v>
      </c>
      <c r="E126" s="16"/>
      <c r="F126" s="18">
        <v>3.84</v>
      </c>
      <c r="G126" s="18">
        <v>3.54</v>
      </c>
      <c r="H126" s="18">
        <v>3.24</v>
      </c>
      <c r="I126" s="17"/>
      <c r="J126" s="18">
        <v>3.92</v>
      </c>
      <c r="K126" s="18">
        <v>4.51</v>
      </c>
      <c r="L126" s="18">
        <v>5.46</v>
      </c>
      <c r="M126" s="18"/>
      <c r="N126" s="18">
        <v>37.174379094999999</v>
      </c>
      <c r="O126" s="18">
        <v>2.4783134211000002</v>
      </c>
      <c r="P126" s="19" t="s">
        <v>16</v>
      </c>
      <c r="Q126" s="14" t="s">
        <v>663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220</v>
      </c>
      <c r="D127" s="20" t="s">
        <v>222</v>
      </c>
      <c r="E127" s="16"/>
      <c r="F127" s="17">
        <v>3.84</v>
      </c>
      <c r="G127" s="17">
        <v>3.55</v>
      </c>
      <c r="H127" s="17">
        <v>3.26</v>
      </c>
      <c r="I127" s="17"/>
      <c r="J127" s="17">
        <v>3.91</v>
      </c>
      <c r="K127" s="17">
        <v>4.4800000000000004</v>
      </c>
      <c r="L127" s="17">
        <v>5.42</v>
      </c>
      <c r="M127" s="17"/>
      <c r="N127" s="17">
        <v>36.401089749</v>
      </c>
      <c r="O127" s="36">
        <v>11.355903577999999</v>
      </c>
      <c r="P127" s="20" t="s">
        <v>16</v>
      </c>
      <c r="Q127" s="15" t="s">
        <v>664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220</v>
      </c>
      <c r="D128" s="19" t="s">
        <v>223</v>
      </c>
      <c r="E128" s="16"/>
      <c r="F128" s="18">
        <v>19.18</v>
      </c>
      <c r="G128" s="18">
        <v>17.66</v>
      </c>
      <c r="H128" s="18">
        <v>16.14</v>
      </c>
      <c r="I128" s="17"/>
      <c r="J128" s="18">
        <v>19.559999999999999</v>
      </c>
      <c r="K128" s="18">
        <v>22.59</v>
      </c>
      <c r="L128" s="18">
        <v>27.51</v>
      </c>
      <c r="M128" s="18"/>
      <c r="N128" s="18">
        <v>34.080067667999998</v>
      </c>
      <c r="O128" s="18">
        <v>99.327048525999999</v>
      </c>
      <c r="P128" s="19" t="s">
        <v>16</v>
      </c>
      <c r="Q128" s="14" t="s">
        <v>665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224</v>
      </c>
      <c r="D129" s="20" t="s">
        <v>225</v>
      </c>
      <c r="E129" s="16"/>
      <c r="F129" s="17">
        <v>15.27</v>
      </c>
      <c r="G129" s="17">
        <v>13.71</v>
      </c>
      <c r="H129" s="17">
        <v>12.16</v>
      </c>
      <c r="I129" s="17"/>
      <c r="J129" s="17">
        <v>15.75</v>
      </c>
      <c r="K129" s="17">
        <v>18.850000000000001</v>
      </c>
      <c r="L129" s="17">
        <v>23.88</v>
      </c>
      <c r="M129" s="17"/>
      <c r="N129" s="17">
        <v>16.440234156999999</v>
      </c>
      <c r="O129" s="36">
        <v>14.944332000000001</v>
      </c>
      <c r="P129" s="20" t="s">
        <v>16</v>
      </c>
      <c r="Q129" s="15" t="s">
        <v>666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226</v>
      </c>
      <c r="D130" s="19" t="s">
        <v>227</v>
      </c>
      <c r="E130" s="16"/>
      <c r="F130" s="18">
        <v>4.53</v>
      </c>
      <c r="G130" s="18">
        <v>3.93</v>
      </c>
      <c r="H130" s="18">
        <v>3.33</v>
      </c>
      <c r="I130" s="17"/>
      <c r="J130" s="18">
        <v>4.7300000000000004</v>
      </c>
      <c r="K130" s="18">
        <v>5.92</v>
      </c>
      <c r="L130" s="18">
        <v>7.86</v>
      </c>
      <c r="M130" s="18"/>
      <c r="N130" s="18">
        <v>44.156754401999997</v>
      </c>
      <c r="O130" s="18">
        <v>6.9443994211</v>
      </c>
      <c r="P130" s="19" t="s">
        <v>16</v>
      </c>
      <c r="Q130" s="14" t="s">
        <v>667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228</v>
      </c>
      <c r="D131" s="20" t="s">
        <v>229</v>
      </c>
      <c r="E131" s="16"/>
      <c r="F131" s="17">
        <v>43.83</v>
      </c>
      <c r="G131" s="17">
        <v>39.69</v>
      </c>
      <c r="H131" s="17">
        <v>35.56</v>
      </c>
      <c r="I131" s="17"/>
      <c r="J131" s="17">
        <v>45.27</v>
      </c>
      <c r="K131" s="17">
        <v>53.53</v>
      </c>
      <c r="L131" s="17">
        <v>66.89</v>
      </c>
      <c r="M131" s="17"/>
      <c r="N131" s="17">
        <v>35.933493089999999</v>
      </c>
      <c r="O131" s="36">
        <v>449.14237525999999</v>
      </c>
      <c r="P131" s="20" t="s">
        <v>16</v>
      </c>
      <c r="Q131" s="15" t="s">
        <v>668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228</v>
      </c>
      <c r="D132" s="19" t="s">
        <v>230</v>
      </c>
      <c r="E132" s="16"/>
      <c r="F132" s="18">
        <v>41.98</v>
      </c>
      <c r="G132" s="18">
        <v>38.22</v>
      </c>
      <c r="H132" s="18">
        <v>34.46</v>
      </c>
      <c r="I132" s="17"/>
      <c r="J132" s="18">
        <v>43.26</v>
      </c>
      <c r="K132" s="18">
        <v>50.77</v>
      </c>
      <c r="L132" s="18">
        <v>62.93</v>
      </c>
      <c r="M132" s="18"/>
      <c r="N132" s="18">
        <v>36.699789217999999</v>
      </c>
      <c r="O132" s="18">
        <v>14.729579894</v>
      </c>
      <c r="P132" s="19" t="s">
        <v>16</v>
      </c>
      <c r="Q132" s="14" t="s">
        <v>669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231</v>
      </c>
      <c r="D133" s="20" t="s">
        <v>232</v>
      </c>
      <c r="E133" s="16"/>
      <c r="F133" s="17">
        <v>26.38</v>
      </c>
      <c r="G133" s="17">
        <v>23.8</v>
      </c>
      <c r="H133" s="17">
        <v>21.23</v>
      </c>
      <c r="I133" s="17"/>
      <c r="J133" s="17">
        <v>27.05</v>
      </c>
      <c r="K133" s="17">
        <v>32.19</v>
      </c>
      <c r="L133" s="17">
        <v>40.51</v>
      </c>
      <c r="M133" s="17"/>
      <c r="N133" s="17">
        <v>39.642285725000001</v>
      </c>
      <c r="O133" s="36">
        <v>14.536360315</v>
      </c>
      <c r="P133" s="20" t="s">
        <v>16</v>
      </c>
      <c r="Q133" s="15" t="s">
        <v>670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233</v>
      </c>
      <c r="D134" s="19" t="s">
        <v>234</v>
      </c>
      <c r="E134" s="16"/>
      <c r="F134" s="18">
        <v>15.01</v>
      </c>
      <c r="G134" s="18">
        <v>13.82</v>
      </c>
      <c r="H134" s="18">
        <v>12.64</v>
      </c>
      <c r="I134" s="17"/>
      <c r="J134" s="18">
        <v>15.66</v>
      </c>
      <c r="K134" s="18">
        <v>18.02</v>
      </c>
      <c r="L134" s="18">
        <v>21.84</v>
      </c>
      <c r="M134" s="18"/>
      <c r="N134" s="18">
        <v>50.320860904</v>
      </c>
      <c r="O134" s="18">
        <v>230.97412611000001</v>
      </c>
      <c r="P134" s="19" t="s">
        <v>16</v>
      </c>
      <c r="Q134" s="14" t="s">
        <v>671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235</v>
      </c>
      <c r="D135" s="20" t="s">
        <v>236</v>
      </c>
      <c r="E135" s="16"/>
      <c r="F135" s="17">
        <v>3.71</v>
      </c>
      <c r="G135" s="17">
        <v>3.23</v>
      </c>
      <c r="H135" s="17">
        <v>2.76</v>
      </c>
      <c r="I135" s="17"/>
      <c r="J135" s="17">
        <v>4.8</v>
      </c>
      <c r="K135" s="17">
        <v>5.74</v>
      </c>
      <c r="L135" s="17">
        <v>7.26</v>
      </c>
      <c r="M135" s="17"/>
      <c r="N135" s="17">
        <v>47.804725732000001</v>
      </c>
      <c r="O135" s="36">
        <v>26.631085631999998</v>
      </c>
      <c r="P135" s="20" t="s">
        <v>19</v>
      </c>
      <c r="Q135" s="15" t="s">
        <v>672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237</v>
      </c>
      <c r="D136" s="19" t="s">
        <v>238</v>
      </c>
      <c r="E136" s="16"/>
      <c r="F136" s="18">
        <v>21.9</v>
      </c>
      <c r="G136" s="18">
        <v>20.49</v>
      </c>
      <c r="H136" s="18">
        <v>19.079999999999998</v>
      </c>
      <c r="I136" s="17"/>
      <c r="J136" s="18">
        <v>22.33</v>
      </c>
      <c r="K136" s="18">
        <v>25.14</v>
      </c>
      <c r="L136" s="18">
        <v>29.69</v>
      </c>
      <c r="M136" s="18"/>
      <c r="N136" s="18">
        <v>25.95703893</v>
      </c>
      <c r="O136" s="18">
        <v>23.154698526000001</v>
      </c>
      <c r="P136" s="19" t="s">
        <v>16</v>
      </c>
      <c r="Q136" s="14" t="s">
        <v>673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239</v>
      </c>
      <c r="D137" s="20" t="s">
        <v>240</v>
      </c>
      <c r="E137" s="16"/>
      <c r="F137" s="17">
        <v>9.57</v>
      </c>
      <c r="G137" s="17">
        <v>8.5399999999999991</v>
      </c>
      <c r="H137" s="17">
        <v>7.51</v>
      </c>
      <c r="I137" s="17"/>
      <c r="J137" s="17">
        <v>11.38</v>
      </c>
      <c r="K137" s="17">
        <v>13.43</v>
      </c>
      <c r="L137" s="17">
        <v>16.760000000000002</v>
      </c>
      <c r="M137" s="17"/>
      <c r="N137" s="17">
        <v>53.075420125999997</v>
      </c>
      <c r="O137" s="36">
        <v>180.28635663</v>
      </c>
      <c r="P137" s="20" t="s">
        <v>19</v>
      </c>
      <c r="Q137" s="15" t="s">
        <v>674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241</v>
      </c>
      <c r="D138" s="19" t="s">
        <v>242</v>
      </c>
      <c r="E138" s="16"/>
      <c r="F138" s="18">
        <v>5.52</v>
      </c>
      <c r="G138" s="18">
        <v>5.0199999999999996</v>
      </c>
      <c r="H138" s="18">
        <v>4.53</v>
      </c>
      <c r="I138" s="17"/>
      <c r="J138" s="18">
        <v>5.66</v>
      </c>
      <c r="K138" s="18">
        <v>6.64</v>
      </c>
      <c r="L138" s="18">
        <v>8.23</v>
      </c>
      <c r="M138" s="18"/>
      <c r="N138" s="18">
        <v>27.808884465999999</v>
      </c>
      <c r="O138" s="18">
        <v>5.2196032631999998</v>
      </c>
      <c r="P138" s="19" t="s">
        <v>16</v>
      </c>
      <c r="Q138" s="14" t="s">
        <v>675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241</v>
      </c>
      <c r="D139" s="19" t="s">
        <v>243</v>
      </c>
      <c r="E139" s="16"/>
      <c r="F139" s="18">
        <v>5.87</v>
      </c>
      <c r="G139" s="18">
        <v>5.37</v>
      </c>
      <c r="H139" s="18">
        <v>4.88</v>
      </c>
      <c r="I139" s="17"/>
      <c r="J139" s="18">
        <v>6.02</v>
      </c>
      <c r="K139" s="18">
        <v>7</v>
      </c>
      <c r="L139" s="18">
        <v>8.6</v>
      </c>
      <c r="M139" s="18"/>
      <c r="N139" s="18">
        <v>27.502792549999999</v>
      </c>
      <c r="O139" s="18">
        <v>87.034637946999993</v>
      </c>
      <c r="P139" s="19" t="s">
        <v>16</v>
      </c>
      <c r="Q139" s="14" t="s">
        <v>676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244</v>
      </c>
      <c r="D140" s="20" t="s">
        <v>245</v>
      </c>
      <c r="E140" s="16"/>
      <c r="F140" s="17">
        <v>16.73</v>
      </c>
      <c r="G140" s="17">
        <v>13.43</v>
      </c>
      <c r="H140" s="17">
        <v>10.130000000000001</v>
      </c>
      <c r="I140" s="17"/>
      <c r="J140" s="17">
        <v>17.38</v>
      </c>
      <c r="K140" s="17">
        <v>23.97</v>
      </c>
      <c r="L140" s="17">
        <v>34.64</v>
      </c>
      <c r="M140" s="17"/>
      <c r="N140" s="17">
        <v>28.593724765000001</v>
      </c>
      <c r="O140" s="36">
        <v>226.38072026</v>
      </c>
      <c r="P140" s="20" t="s">
        <v>16</v>
      </c>
      <c r="Q140" s="15" t="s">
        <v>677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246</v>
      </c>
      <c r="D141" s="19" t="s">
        <v>247</v>
      </c>
      <c r="E141" s="16"/>
      <c r="F141" s="18">
        <v>3.33</v>
      </c>
      <c r="G141" s="18">
        <v>2.89</v>
      </c>
      <c r="H141" s="18">
        <v>2.46</v>
      </c>
      <c r="I141" s="17"/>
      <c r="J141" s="18">
        <v>3.58</v>
      </c>
      <c r="K141" s="18">
        <v>4.4400000000000004</v>
      </c>
      <c r="L141" s="18">
        <v>5.84</v>
      </c>
      <c r="M141" s="18"/>
      <c r="N141" s="18">
        <v>42.808983718</v>
      </c>
      <c r="O141" s="18">
        <v>5.4425758947</v>
      </c>
      <c r="P141" s="19" t="s">
        <v>16</v>
      </c>
      <c r="Q141" s="14" t="s">
        <v>678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248</v>
      </c>
      <c r="D142" s="20" t="s">
        <v>249</v>
      </c>
      <c r="E142" s="16"/>
      <c r="F142" s="17">
        <v>3.64</v>
      </c>
      <c r="G142" s="17">
        <v>3.41</v>
      </c>
      <c r="H142" s="17">
        <v>3.19</v>
      </c>
      <c r="I142" s="17"/>
      <c r="J142" s="17">
        <v>3.72</v>
      </c>
      <c r="K142" s="17">
        <v>4.16</v>
      </c>
      <c r="L142" s="17">
        <v>4.88</v>
      </c>
      <c r="M142" s="17"/>
      <c r="N142" s="17">
        <v>38.597239739999999</v>
      </c>
      <c r="O142" s="36">
        <v>2.2916814211000003</v>
      </c>
      <c r="P142" s="20" t="s">
        <v>16</v>
      </c>
      <c r="Q142" s="15" t="s">
        <v>679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250</v>
      </c>
      <c r="D143" s="19" t="s">
        <v>251</v>
      </c>
      <c r="E143" s="16"/>
      <c r="F143" s="18">
        <v>73.83</v>
      </c>
      <c r="G143" s="18">
        <v>64.349999999999994</v>
      </c>
      <c r="H143" s="18">
        <v>54.87</v>
      </c>
      <c r="I143" s="17"/>
      <c r="J143" s="18">
        <v>76.06</v>
      </c>
      <c r="K143" s="18">
        <v>95.01</v>
      </c>
      <c r="L143" s="18">
        <v>125.68</v>
      </c>
      <c r="M143" s="18"/>
      <c r="N143" s="18">
        <v>40.632459965000002</v>
      </c>
      <c r="O143" s="18">
        <v>146.88887869000001</v>
      </c>
      <c r="P143" s="19" t="s">
        <v>16</v>
      </c>
      <c r="Q143" s="14" t="s">
        <v>680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252</v>
      </c>
      <c r="D144" s="20" t="s">
        <v>253</v>
      </c>
      <c r="E144" s="16"/>
      <c r="F144" s="17">
        <v>78.05</v>
      </c>
      <c r="G144" s="17">
        <v>66.75</v>
      </c>
      <c r="H144" s="17">
        <v>55.45</v>
      </c>
      <c r="I144" s="17"/>
      <c r="J144" s="17">
        <v>88.78</v>
      </c>
      <c r="K144" s="17">
        <v>111.37</v>
      </c>
      <c r="L144" s="17">
        <v>147.91999999999999</v>
      </c>
      <c r="M144" s="17"/>
      <c r="N144" s="17">
        <v>47.784939282000003</v>
      </c>
      <c r="O144" s="36">
        <v>3.3420637895</v>
      </c>
      <c r="P144" s="20" t="s">
        <v>19</v>
      </c>
      <c r="Q144" s="15" t="s">
        <v>681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254</v>
      </c>
      <c r="D145" s="19" t="s">
        <v>255</v>
      </c>
      <c r="E145" s="16"/>
      <c r="F145" s="18">
        <v>116.89</v>
      </c>
      <c r="G145" s="18">
        <v>108.76</v>
      </c>
      <c r="H145" s="18">
        <v>100.63</v>
      </c>
      <c r="I145" s="17"/>
      <c r="J145" s="18">
        <v>119.44</v>
      </c>
      <c r="K145" s="18">
        <v>135.69</v>
      </c>
      <c r="L145" s="18">
        <v>162</v>
      </c>
      <c r="M145" s="18"/>
      <c r="N145" s="18">
        <v>37.248016161999999</v>
      </c>
      <c r="O145" s="18">
        <v>16.557650578000001</v>
      </c>
      <c r="P145" s="19" t="s">
        <v>16</v>
      </c>
      <c r="Q145" s="14" t="s">
        <v>682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256</v>
      </c>
      <c r="D146" s="20" t="s">
        <v>257</v>
      </c>
      <c r="E146" s="16"/>
      <c r="F146" s="17">
        <v>34.659999999999997</v>
      </c>
      <c r="G146" s="17">
        <v>32.44</v>
      </c>
      <c r="H146" s="17">
        <v>30.22</v>
      </c>
      <c r="I146" s="17"/>
      <c r="J146" s="17">
        <v>35.369999999999997</v>
      </c>
      <c r="K146" s="17">
        <v>39.799999999999997</v>
      </c>
      <c r="L146" s="17">
        <v>46.98</v>
      </c>
      <c r="M146" s="17"/>
      <c r="N146" s="17">
        <v>45.335871586000003</v>
      </c>
      <c r="O146" s="36">
        <v>13.412034157000001</v>
      </c>
      <c r="P146" s="20" t="s">
        <v>16</v>
      </c>
      <c r="Q146" s="15" t="s">
        <v>683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258</v>
      </c>
      <c r="D147" s="19" t="s">
        <v>259</v>
      </c>
      <c r="E147" s="16"/>
      <c r="F147" s="18">
        <v>382.65</v>
      </c>
      <c r="G147" s="18">
        <v>312.85000000000002</v>
      </c>
      <c r="H147" s="18">
        <v>243.06</v>
      </c>
      <c r="I147" s="17"/>
      <c r="J147" s="18">
        <v>399.6</v>
      </c>
      <c r="K147" s="18">
        <v>539.17999999999995</v>
      </c>
      <c r="L147" s="18">
        <v>765.05</v>
      </c>
      <c r="M147" s="18"/>
      <c r="N147" s="18">
        <v>65.213655037999999</v>
      </c>
      <c r="O147" s="18">
        <v>17.926179322999999</v>
      </c>
      <c r="P147" s="19" t="s">
        <v>19</v>
      </c>
      <c r="Q147" s="14" t="s">
        <v>684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260</v>
      </c>
      <c r="D148" s="20" t="s">
        <v>261</v>
      </c>
      <c r="E148" s="16"/>
      <c r="F148" s="17">
        <v>86.56</v>
      </c>
      <c r="G148" s="17">
        <v>76.91</v>
      </c>
      <c r="H148" s="17">
        <v>67.27</v>
      </c>
      <c r="I148" s="17"/>
      <c r="J148" s="17">
        <v>113.59</v>
      </c>
      <c r="K148" s="17">
        <v>132.87</v>
      </c>
      <c r="L148" s="17">
        <v>164.09</v>
      </c>
      <c r="M148" s="17"/>
      <c r="N148" s="17">
        <v>46.490181317000001</v>
      </c>
      <c r="O148" s="36">
        <v>34.158312829000003</v>
      </c>
      <c r="P148" s="20" t="s">
        <v>19</v>
      </c>
      <c r="Q148" s="15" t="s">
        <v>685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262</v>
      </c>
      <c r="D149" s="19" t="s">
        <v>263</v>
      </c>
      <c r="E149" s="16"/>
      <c r="F149" s="18">
        <v>13.99</v>
      </c>
      <c r="G149" s="18">
        <v>12.76</v>
      </c>
      <c r="H149" s="18">
        <v>11.54</v>
      </c>
      <c r="I149" s="17"/>
      <c r="J149" s="18">
        <v>14.25</v>
      </c>
      <c r="K149" s="18">
        <v>16.690000000000001</v>
      </c>
      <c r="L149" s="18">
        <v>20.65</v>
      </c>
      <c r="M149" s="18"/>
      <c r="N149" s="18">
        <v>33.100692119999998</v>
      </c>
      <c r="O149" s="18">
        <v>12.164033999999999</v>
      </c>
      <c r="P149" s="19" t="s">
        <v>16</v>
      </c>
      <c r="Q149" s="14" t="s">
        <v>686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264</v>
      </c>
      <c r="D150" s="20" t="s">
        <v>265</v>
      </c>
      <c r="E150" s="16"/>
      <c r="F150" s="17">
        <v>4.3499999999999996</v>
      </c>
      <c r="G150" s="17">
        <v>3.57</v>
      </c>
      <c r="H150" s="17">
        <v>2.79</v>
      </c>
      <c r="I150" s="17"/>
      <c r="J150" s="17">
        <v>4.4400000000000004</v>
      </c>
      <c r="K150" s="17">
        <v>5.99</v>
      </c>
      <c r="L150" s="17">
        <v>8.49</v>
      </c>
      <c r="M150" s="17"/>
      <c r="N150" s="17">
        <v>20.750206583000001</v>
      </c>
      <c r="O150" s="36">
        <v>90.633455263000002</v>
      </c>
      <c r="P150" s="20" t="s">
        <v>16</v>
      </c>
      <c r="Q150" s="15" t="s">
        <v>687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266</v>
      </c>
      <c r="D151" s="19" t="s">
        <v>267</v>
      </c>
      <c r="E151" s="16"/>
      <c r="F151" s="18">
        <v>3.72</v>
      </c>
      <c r="G151" s="18">
        <v>3.42</v>
      </c>
      <c r="H151" s="18">
        <v>3.13</v>
      </c>
      <c r="I151" s="17"/>
      <c r="J151" s="18">
        <v>3.78</v>
      </c>
      <c r="K151" s="18">
        <v>4.3600000000000003</v>
      </c>
      <c r="L151" s="18">
        <v>5.32</v>
      </c>
      <c r="M151" s="18"/>
      <c r="N151" s="18">
        <v>41.966096102999998</v>
      </c>
      <c r="O151" s="18">
        <v>2.3941058947</v>
      </c>
      <c r="P151" s="19" t="s">
        <v>16</v>
      </c>
      <c r="Q151" s="14" t="s">
        <v>688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268</v>
      </c>
      <c r="D152" s="20" t="s">
        <v>269</v>
      </c>
      <c r="E152" s="16"/>
      <c r="F152" s="17">
        <v>15.11</v>
      </c>
      <c r="G152" s="17">
        <v>14.22</v>
      </c>
      <c r="H152" s="17">
        <v>13.33</v>
      </c>
      <c r="I152" s="17"/>
      <c r="J152" s="17">
        <v>15.29</v>
      </c>
      <c r="K152" s="17">
        <v>17.059999999999999</v>
      </c>
      <c r="L152" s="17">
        <v>19.940000000000001</v>
      </c>
      <c r="M152" s="17"/>
      <c r="N152" s="17">
        <v>38.192108097999999</v>
      </c>
      <c r="O152" s="36">
        <v>234.13752694999999</v>
      </c>
      <c r="P152" s="20" t="s">
        <v>16</v>
      </c>
      <c r="Q152" s="15" t="s">
        <v>689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270</v>
      </c>
      <c r="D153" s="19" t="s">
        <v>271</v>
      </c>
      <c r="E153" s="16"/>
      <c r="F153" s="18">
        <v>29.9</v>
      </c>
      <c r="G153" s="18">
        <v>25.58</v>
      </c>
      <c r="H153" s="18">
        <v>21.26</v>
      </c>
      <c r="I153" s="17"/>
      <c r="J153" s="18">
        <v>31.19</v>
      </c>
      <c r="K153" s="18">
        <v>39.82</v>
      </c>
      <c r="L153" s="18">
        <v>53.8</v>
      </c>
      <c r="M153" s="18"/>
      <c r="N153" s="18">
        <v>42.839340020000002</v>
      </c>
      <c r="O153" s="18">
        <v>39.632867842000003</v>
      </c>
      <c r="P153" s="19" t="s">
        <v>16</v>
      </c>
      <c r="Q153" s="14" t="s">
        <v>690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272</v>
      </c>
      <c r="D154" s="20" t="s">
        <v>273</v>
      </c>
      <c r="E154" s="16"/>
      <c r="F154" s="17">
        <v>11.54</v>
      </c>
      <c r="G154" s="17">
        <v>9.64</v>
      </c>
      <c r="H154" s="17">
        <v>7.75</v>
      </c>
      <c r="I154" s="17"/>
      <c r="J154" s="17">
        <v>12</v>
      </c>
      <c r="K154" s="17">
        <v>15.78</v>
      </c>
      <c r="L154" s="17">
        <v>21.9</v>
      </c>
      <c r="M154" s="17"/>
      <c r="N154" s="17">
        <v>38.177330666000003</v>
      </c>
      <c r="O154" s="36">
        <v>63.097328999999995</v>
      </c>
      <c r="P154" s="20" t="s">
        <v>16</v>
      </c>
      <c r="Q154" s="15" t="s">
        <v>691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274</v>
      </c>
      <c r="D155" s="19" t="s">
        <v>275</v>
      </c>
      <c r="E155" s="16"/>
      <c r="F155" s="18">
        <v>7.57</v>
      </c>
      <c r="G155" s="18">
        <v>6.54</v>
      </c>
      <c r="H155" s="18">
        <v>5.51</v>
      </c>
      <c r="I155" s="17"/>
      <c r="J155" s="18">
        <v>7.94</v>
      </c>
      <c r="K155" s="18">
        <v>9.99</v>
      </c>
      <c r="L155" s="18">
        <v>13.31</v>
      </c>
      <c r="M155" s="18"/>
      <c r="N155" s="18">
        <v>19.117264493</v>
      </c>
      <c r="O155" s="18">
        <v>87.426436946999999</v>
      </c>
      <c r="P155" s="19" t="s">
        <v>16</v>
      </c>
      <c r="Q155" s="14" t="s">
        <v>692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526</v>
      </c>
      <c r="D156" s="20" t="s">
        <v>527</v>
      </c>
      <c r="E156" s="16"/>
      <c r="F156" s="17">
        <v>1.28</v>
      </c>
      <c r="G156" s="17">
        <v>1.1399999999999999</v>
      </c>
      <c r="H156" s="17">
        <v>1</v>
      </c>
      <c r="I156" s="17"/>
      <c r="J156" s="17">
        <v>1.31</v>
      </c>
      <c r="K156" s="17">
        <v>1.58</v>
      </c>
      <c r="L156" s="17">
        <v>2.02</v>
      </c>
      <c r="M156" s="17"/>
      <c r="N156" s="17">
        <v>48.639307797000001</v>
      </c>
      <c r="O156" s="36">
        <v>1.0967487894999999</v>
      </c>
      <c r="P156" s="20" t="s">
        <v>16</v>
      </c>
      <c r="Q156" s="15" t="s">
        <v>693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276</v>
      </c>
      <c r="D157" s="19" t="s">
        <v>277</v>
      </c>
      <c r="E157" s="16"/>
      <c r="F157" s="18">
        <v>30.29</v>
      </c>
      <c r="G157" s="18">
        <v>27.29</v>
      </c>
      <c r="H157" s="18">
        <v>24.29</v>
      </c>
      <c r="I157" s="17"/>
      <c r="J157" s="18">
        <v>31.06</v>
      </c>
      <c r="K157" s="18">
        <v>37.049999999999997</v>
      </c>
      <c r="L157" s="18">
        <v>46.75</v>
      </c>
      <c r="M157" s="18"/>
      <c r="N157" s="18">
        <v>33.948783431000003</v>
      </c>
      <c r="O157" s="18">
        <v>155.60577832000001</v>
      </c>
      <c r="P157" s="19" t="s">
        <v>16</v>
      </c>
      <c r="Q157" s="14" t="s">
        <v>694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278</v>
      </c>
      <c r="D158" s="20" t="s">
        <v>279</v>
      </c>
      <c r="E158" s="16"/>
      <c r="F158" s="17">
        <v>8.6199999999999992</v>
      </c>
      <c r="G158" s="17">
        <v>7.72</v>
      </c>
      <c r="H158" s="17">
        <v>6.82</v>
      </c>
      <c r="I158" s="17"/>
      <c r="J158" s="17">
        <v>8.93</v>
      </c>
      <c r="K158" s="17">
        <v>10.72</v>
      </c>
      <c r="L158" s="17">
        <v>13.63</v>
      </c>
      <c r="M158" s="17"/>
      <c r="N158" s="17">
        <v>40.566133780000001</v>
      </c>
      <c r="O158" s="36">
        <v>65.851486894999994</v>
      </c>
      <c r="P158" s="20" t="s">
        <v>16</v>
      </c>
      <c r="Q158" s="15" t="s">
        <v>695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280</v>
      </c>
      <c r="D159" s="19" t="s">
        <v>281</v>
      </c>
      <c r="E159" s="16"/>
      <c r="F159" s="18">
        <v>33.07</v>
      </c>
      <c r="G159" s="18">
        <v>31.76</v>
      </c>
      <c r="H159" s="18">
        <v>30.45</v>
      </c>
      <c r="I159" s="17"/>
      <c r="J159" s="18">
        <v>33.11</v>
      </c>
      <c r="K159" s="18">
        <v>35.72</v>
      </c>
      <c r="L159" s="18">
        <v>39.96</v>
      </c>
      <c r="M159" s="18"/>
      <c r="N159" s="18">
        <v>81.541498498999999</v>
      </c>
      <c r="O159" s="18">
        <v>60.948574263000005</v>
      </c>
      <c r="P159" s="19" t="s">
        <v>19</v>
      </c>
      <c r="Q159" s="14" t="s">
        <v>696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282</v>
      </c>
      <c r="D160" s="20" t="s">
        <v>283</v>
      </c>
      <c r="E160" s="16"/>
      <c r="F160" s="17">
        <v>9.93</v>
      </c>
      <c r="G160" s="17">
        <v>8.5</v>
      </c>
      <c r="H160" s="17">
        <v>7.07</v>
      </c>
      <c r="I160" s="17"/>
      <c r="J160" s="17">
        <v>12.33</v>
      </c>
      <c r="K160" s="17">
        <v>15.18</v>
      </c>
      <c r="L160" s="17">
        <v>19.79</v>
      </c>
      <c r="M160" s="17"/>
      <c r="N160" s="17">
        <v>57.556520280999997</v>
      </c>
      <c r="O160" s="36">
        <v>23.295377516000002</v>
      </c>
      <c r="P160" s="20" t="s">
        <v>19</v>
      </c>
      <c r="Q160" s="15" t="s">
        <v>697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501</v>
      </c>
      <c r="D161" s="19" t="s">
        <v>502</v>
      </c>
      <c r="E161" s="16"/>
      <c r="F161" s="18">
        <v>572.04</v>
      </c>
      <c r="G161" s="18">
        <v>486.23</v>
      </c>
      <c r="H161" s="18">
        <v>400.43</v>
      </c>
      <c r="I161" s="17"/>
      <c r="J161" s="18">
        <v>589</v>
      </c>
      <c r="K161" s="18">
        <v>760.6</v>
      </c>
      <c r="L161" s="18">
        <v>1038.29</v>
      </c>
      <c r="M161" s="18"/>
      <c r="N161" s="18">
        <v>30.998690683</v>
      </c>
      <c r="O161" s="18">
        <v>1.4473771942</v>
      </c>
      <c r="P161" s="19" t="s">
        <v>16</v>
      </c>
      <c r="Q161" s="14" t="s">
        <v>698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284</v>
      </c>
      <c r="D162" s="20" t="s">
        <v>285</v>
      </c>
      <c r="E162" s="16"/>
      <c r="F162" s="17">
        <v>12.35</v>
      </c>
      <c r="G162" s="17">
        <v>10.99</v>
      </c>
      <c r="H162" s="17">
        <v>9.6300000000000008</v>
      </c>
      <c r="I162" s="17"/>
      <c r="J162" s="17">
        <v>12.67</v>
      </c>
      <c r="K162" s="17">
        <v>15.38</v>
      </c>
      <c r="L162" s="17">
        <v>19.78</v>
      </c>
      <c r="M162" s="17"/>
      <c r="N162" s="17">
        <v>24.811254901000002</v>
      </c>
      <c r="O162" s="36">
        <v>138.45425409999999</v>
      </c>
      <c r="P162" s="20" t="s">
        <v>16</v>
      </c>
      <c r="Q162" s="15" t="s">
        <v>699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286</v>
      </c>
      <c r="D163" s="19" t="s">
        <v>287</v>
      </c>
      <c r="E163" s="16"/>
      <c r="F163" s="18">
        <v>19.760000000000002</v>
      </c>
      <c r="G163" s="18">
        <v>18.68</v>
      </c>
      <c r="H163" s="18">
        <v>17.600000000000001</v>
      </c>
      <c r="I163" s="17"/>
      <c r="J163" s="18">
        <v>20.54</v>
      </c>
      <c r="K163" s="18">
        <v>22.69</v>
      </c>
      <c r="L163" s="18">
        <v>26.17</v>
      </c>
      <c r="M163" s="18"/>
      <c r="N163" s="18">
        <v>49.383852394000002</v>
      </c>
      <c r="O163" s="18">
        <v>85.365621660999992</v>
      </c>
      <c r="P163" s="19" t="s">
        <v>16</v>
      </c>
      <c r="Q163" s="14" t="s">
        <v>700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288</v>
      </c>
      <c r="D164" s="20" t="s">
        <v>289</v>
      </c>
      <c r="E164" s="16"/>
      <c r="F164" s="17">
        <v>8.92</v>
      </c>
      <c r="G164" s="17">
        <v>8.18</v>
      </c>
      <c r="H164" s="17">
        <v>7.45</v>
      </c>
      <c r="I164" s="17"/>
      <c r="J164" s="17">
        <v>9.32</v>
      </c>
      <c r="K164" s="17">
        <v>10.78</v>
      </c>
      <c r="L164" s="17">
        <v>13.15</v>
      </c>
      <c r="M164" s="17"/>
      <c r="N164" s="17">
        <v>33.560755798000002</v>
      </c>
      <c r="O164" s="36">
        <v>5.5705826316000007</v>
      </c>
      <c r="P164" s="20" t="s">
        <v>16</v>
      </c>
      <c r="Q164" s="15" t="s">
        <v>701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290</v>
      </c>
      <c r="D165" s="19" t="s">
        <v>291</v>
      </c>
      <c r="E165" s="16"/>
      <c r="F165" s="18">
        <v>13.14</v>
      </c>
      <c r="G165" s="18">
        <v>11.23</v>
      </c>
      <c r="H165" s="18">
        <v>9.32</v>
      </c>
      <c r="I165" s="17"/>
      <c r="J165" s="18">
        <v>16.57</v>
      </c>
      <c r="K165" s="18">
        <v>20.38</v>
      </c>
      <c r="L165" s="18">
        <v>26.56</v>
      </c>
      <c r="M165" s="18"/>
      <c r="N165" s="18">
        <v>48.929111040999999</v>
      </c>
      <c r="O165" s="18">
        <v>111.24413905</v>
      </c>
      <c r="P165" s="19" t="s">
        <v>19</v>
      </c>
      <c r="Q165" s="14" t="s">
        <v>702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292</v>
      </c>
      <c r="D166" s="20" t="s">
        <v>293</v>
      </c>
      <c r="E166" s="16"/>
      <c r="F166" s="17">
        <v>1.83</v>
      </c>
      <c r="G166" s="17">
        <v>1.37</v>
      </c>
      <c r="H166" s="17">
        <v>0.92</v>
      </c>
      <c r="I166" s="17"/>
      <c r="J166" s="17">
        <v>2.14</v>
      </c>
      <c r="K166" s="17">
        <v>3.04</v>
      </c>
      <c r="L166" s="17">
        <v>4.5</v>
      </c>
      <c r="M166" s="17"/>
      <c r="N166" s="17">
        <v>24.124759684000001</v>
      </c>
      <c r="O166" s="36">
        <v>12.509049000000001</v>
      </c>
      <c r="P166" s="20" t="s">
        <v>16</v>
      </c>
      <c r="Q166" s="15" t="s">
        <v>703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294</v>
      </c>
      <c r="D167" s="19" t="s">
        <v>295</v>
      </c>
      <c r="E167" s="16"/>
      <c r="F167" s="18">
        <v>134.78</v>
      </c>
      <c r="G167" s="18">
        <v>106.68</v>
      </c>
      <c r="H167" s="18">
        <v>78.58</v>
      </c>
      <c r="I167" s="17"/>
      <c r="J167" s="18">
        <v>209.93</v>
      </c>
      <c r="K167" s="18">
        <v>266.12</v>
      </c>
      <c r="L167" s="18">
        <v>357.06</v>
      </c>
      <c r="M167" s="18"/>
      <c r="N167" s="18">
        <v>49.789760960000002</v>
      </c>
      <c r="O167" s="18">
        <v>15.179862212</v>
      </c>
      <c r="P167" s="19" t="s">
        <v>19</v>
      </c>
      <c r="Q167" s="14" t="s">
        <v>704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296</v>
      </c>
      <c r="D168" s="20" t="s">
        <v>297</v>
      </c>
      <c r="E168" s="16"/>
      <c r="F168" s="17">
        <v>7.24</v>
      </c>
      <c r="G168" s="17">
        <v>4.7699999999999996</v>
      </c>
      <c r="H168" s="17">
        <v>2.2999999999999998</v>
      </c>
      <c r="I168" s="17"/>
      <c r="J168" s="17">
        <v>14.05</v>
      </c>
      <c r="K168" s="17">
        <v>18.98</v>
      </c>
      <c r="L168" s="17">
        <v>26.97</v>
      </c>
      <c r="M168" s="17"/>
      <c r="N168" s="17">
        <v>60.751363597000001</v>
      </c>
      <c r="O168" s="36">
        <v>2.3819801579000002</v>
      </c>
      <c r="P168" s="20" t="s">
        <v>19</v>
      </c>
      <c r="Q168" s="15" t="s">
        <v>705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298</v>
      </c>
      <c r="D169" s="19" t="s">
        <v>299</v>
      </c>
      <c r="E169" s="16"/>
      <c r="F169" s="18">
        <v>63.48</v>
      </c>
      <c r="G169" s="18">
        <v>57.64</v>
      </c>
      <c r="H169" s="18">
        <v>51.81</v>
      </c>
      <c r="I169" s="17"/>
      <c r="J169" s="18">
        <v>65.739999999999995</v>
      </c>
      <c r="K169" s="18">
        <v>77.400000000000006</v>
      </c>
      <c r="L169" s="18">
        <v>96.27</v>
      </c>
      <c r="M169" s="18"/>
      <c r="N169" s="18">
        <v>26.223633967000001</v>
      </c>
      <c r="O169" s="18">
        <v>43.783288842000005</v>
      </c>
      <c r="P169" s="19" t="s">
        <v>16</v>
      </c>
      <c r="Q169" s="14" t="s">
        <v>706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300</v>
      </c>
      <c r="D170" s="20" t="s">
        <v>301</v>
      </c>
      <c r="E170" s="16"/>
      <c r="F170" s="17">
        <v>2.33</v>
      </c>
      <c r="G170" s="17">
        <v>1.75</v>
      </c>
      <c r="H170" s="17">
        <v>1.17</v>
      </c>
      <c r="I170" s="17"/>
      <c r="J170" s="17">
        <v>2.44</v>
      </c>
      <c r="K170" s="17">
        <v>3.59</v>
      </c>
      <c r="L170" s="17">
        <v>5.46</v>
      </c>
      <c r="M170" s="17"/>
      <c r="N170" s="17">
        <v>27.337359300999999</v>
      </c>
      <c r="O170" s="36">
        <v>55.361381842</v>
      </c>
      <c r="P170" s="20" t="s">
        <v>16</v>
      </c>
      <c r="Q170" s="15" t="s">
        <v>707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708</v>
      </c>
      <c r="D171" s="19" t="s">
        <v>709</v>
      </c>
      <c r="E171" s="16"/>
      <c r="F171" s="18">
        <v>9.91</v>
      </c>
      <c r="G171" s="18">
        <v>8.93</v>
      </c>
      <c r="H171" s="18">
        <v>7.96</v>
      </c>
      <c r="I171" s="17"/>
      <c r="J171" s="18">
        <v>10.199999999999999</v>
      </c>
      <c r="K171" s="18">
        <v>12.14</v>
      </c>
      <c r="L171" s="18">
        <v>15.28</v>
      </c>
      <c r="M171" s="18"/>
      <c r="N171" s="18">
        <v>36.051061281000003</v>
      </c>
      <c r="O171" s="18">
        <v>2.2071604646999998</v>
      </c>
      <c r="P171" s="19" t="s">
        <v>16</v>
      </c>
      <c r="Q171" s="14" t="s">
        <v>710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302</v>
      </c>
      <c r="D172" s="20" t="s">
        <v>303</v>
      </c>
      <c r="E172" s="16"/>
      <c r="F172" s="17">
        <v>6.12</v>
      </c>
      <c r="G172" s="17">
        <v>5.04</v>
      </c>
      <c r="H172" s="17">
        <v>3.97</v>
      </c>
      <c r="I172" s="17"/>
      <c r="J172" s="17">
        <v>6.29</v>
      </c>
      <c r="K172" s="17">
        <v>8.43</v>
      </c>
      <c r="L172" s="17">
        <v>11.89</v>
      </c>
      <c r="M172" s="17"/>
      <c r="N172" s="17">
        <v>37.677725459999998</v>
      </c>
      <c r="O172" s="36">
        <v>45.416340841999997</v>
      </c>
      <c r="P172" s="20" t="s">
        <v>16</v>
      </c>
      <c r="Q172" s="15" t="s">
        <v>711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304</v>
      </c>
      <c r="D173" s="19" t="s">
        <v>305</v>
      </c>
      <c r="E173" s="16"/>
      <c r="F173" s="18">
        <v>265.01</v>
      </c>
      <c r="G173" s="18">
        <v>218.85</v>
      </c>
      <c r="H173" s="18">
        <v>172.69</v>
      </c>
      <c r="I173" s="17"/>
      <c r="J173" s="18">
        <v>367.3</v>
      </c>
      <c r="K173" s="18">
        <v>459.61</v>
      </c>
      <c r="L173" s="18">
        <v>608.98</v>
      </c>
      <c r="M173" s="18"/>
      <c r="N173" s="18">
        <v>57.481258187999998</v>
      </c>
      <c r="O173" s="18">
        <v>6.4715252357999997</v>
      </c>
      <c r="P173" s="19" t="s">
        <v>19</v>
      </c>
      <c r="Q173" s="14" t="s">
        <v>712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713</v>
      </c>
      <c r="D174" s="20" t="s">
        <v>714</v>
      </c>
      <c r="E174" s="16"/>
      <c r="F174" s="17">
        <v>0.52</v>
      </c>
      <c r="G174" s="17">
        <v>0.31</v>
      </c>
      <c r="H174" s="17">
        <v>0.11</v>
      </c>
      <c r="I174" s="17"/>
      <c r="J174" s="17">
        <v>0.55000000000000004</v>
      </c>
      <c r="K174" s="17">
        <v>0.95</v>
      </c>
      <c r="L174" s="17">
        <v>1.61</v>
      </c>
      <c r="M174" s="17"/>
      <c r="N174" s="17">
        <v>40.527502058000003</v>
      </c>
      <c r="O174" s="36">
        <v>1.3157570526</v>
      </c>
      <c r="P174" s="20" t="s">
        <v>16</v>
      </c>
      <c r="Q174" s="15" t="s">
        <v>715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306</v>
      </c>
      <c r="D175" s="19" t="s">
        <v>307</v>
      </c>
      <c r="E175" s="16"/>
      <c r="F175" s="18">
        <v>49.4</v>
      </c>
      <c r="G175" s="18">
        <v>43.33</v>
      </c>
      <c r="H175" s="18">
        <v>37.270000000000003</v>
      </c>
      <c r="I175" s="17"/>
      <c r="J175" s="18">
        <v>50.61</v>
      </c>
      <c r="K175" s="18">
        <v>62.73</v>
      </c>
      <c r="L175" s="18">
        <v>82.35</v>
      </c>
      <c r="M175" s="18"/>
      <c r="N175" s="18">
        <v>87.128552674000005</v>
      </c>
      <c r="O175" s="18">
        <v>654.99096931999998</v>
      </c>
      <c r="P175" s="19" t="s">
        <v>19</v>
      </c>
      <c r="Q175" s="14" t="s">
        <v>716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306</v>
      </c>
      <c r="D176" s="20" t="s">
        <v>309</v>
      </c>
      <c r="E176" s="16"/>
      <c r="F176" s="17">
        <v>44.8</v>
      </c>
      <c r="G176" s="17">
        <v>39.68</v>
      </c>
      <c r="H176" s="17">
        <v>34.56</v>
      </c>
      <c r="I176" s="17"/>
      <c r="J176" s="17">
        <v>46.09</v>
      </c>
      <c r="K176" s="17">
        <v>56.32</v>
      </c>
      <c r="L176" s="17">
        <v>72.88</v>
      </c>
      <c r="M176" s="17"/>
      <c r="N176" s="17">
        <v>84.237110314000006</v>
      </c>
      <c r="O176" s="36">
        <v>2402.3410572000003</v>
      </c>
      <c r="P176" s="20" t="s">
        <v>19</v>
      </c>
      <c r="Q176" s="15" t="s">
        <v>717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310</v>
      </c>
      <c r="D177" s="19" t="s">
        <v>311</v>
      </c>
      <c r="E177" s="16"/>
      <c r="F177" s="18">
        <v>12.7</v>
      </c>
      <c r="G177" s="18">
        <v>11.51</v>
      </c>
      <c r="H177" s="18">
        <v>10.32</v>
      </c>
      <c r="I177" s="17"/>
      <c r="J177" s="18">
        <v>13.27</v>
      </c>
      <c r="K177" s="18">
        <v>15.64</v>
      </c>
      <c r="L177" s="18">
        <v>19.47</v>
      </c>
      <c r="M177" s="18"/>
      <c r="N177" s="18">
        <v>77.332142048999998</v>
      </c>
      <c r="O177" s="18">
        <v>64.751014999999995</v>
      </c>
      <c r="P177" s="19" t="s">
        <v>19</v>
      </c>
      <c r="Q177" s="14" t="s">
        <v>718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486</v>
      </c>
      <c r="D178" s="20" t="s">
        <v>312</v>
      </c>
      <c r="E178" s="16"/>
      <c r="F178" s="17">
        <v>57.23</v>
      </c>
      <c r="G178" s="17">
        <v>49.12</v>
      </c>
      <c r="H178" s="17">
        <v>41.01</v>
      </c>
      <c r="I178" s="17"/>
      <c r="J178" s="17">
        <v>63.35</v>
      </c>
      <c r="K178" s="17">
        <v>79.56</v>
      </c>
      <c r="L178" s="17">
        <v>105.8</v>
      </c>
      <c r="M178" s="17"/>
      <c r="N178" s="17">
        <v>65.163348213000006</v>
      </c>
      <c r="O178" s="36">
        <v>1123.6588011000001</v>
      </c>
      <c r="P178" s="20" t="s">
        <v>19</v>
      </c>
      <c r="Q178" s="15" t="s">
        <v>719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496</v>
      </c>
      <c r="D179" s="19" t="s">
        <v>313</v>
      </c>
      <c r="E179" s="16"/>
      <c r="F179" s="18">
        <v>2.95</v>
      </c>
      <c r="G179" s="18">
        <v>2.56</v>
      </c>
      <c r="H179" s="18">
        <v>2.17</v>
      </c>
      <c r="I179" s="17"/>
      <c r="J179" s="18">
        <v>3.01</v>
      </c>
      <c r="K179" s="18">
        <v>3.78</v>
      </c>
      <c r="L179" s="18">
        <v>5.0199999999999996</v>
      </c>
      <c r="M179" s="18"/>
      <c r="N179" s="18">
        <v>37.870097209000001</v>
      </c>
      <c r="O179" s="18">
        <v>11.429456157000001</v>
      </c>
      <c r="P179" s="19" t="s">
        <v>16</v>
      </c>
      <c r="Q179" s="14" t="s">
        <v>720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314</v>
      </c>
      <c r="D180" s="20" t="s">
        <v>315</v>
      </c>
      <c r="E180" s="16"/>
      <c r="F180" s="17">
        <v>11.4</v>
      </c>
      <c r="G180" s="17">
        <v>9.7799999999999994</v>
      </c>
      <c r="H180" s="17">
        <v>8.16</v>
      </c>
      <c r="I180" s="17"/>
      <c r="J180" s="17">
        <v>11.92</v>
      </c>
      <c r="K180" s="17">
        <v>15.15</v>
      </c>
      <c r="L180" s="17">
        <v>20.39</v>
      </c>
      <c r="M180" s="17"/>
      <c r="N180" s="17">
        <v>39.955679416000002</v>
      </c>
      <c r="O180" s="36">
        <v>15.824246156999999</v>
      </c>
      <c r="P180" s="20" t="s">
        <v>16</v>
      </c>
      <c r="Q180" s="15" t="s">
        <v>721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504</v>
      </c>
      <c r="D181" s="19" t="s">
        <v>316</v>
      </c>
      <c r="E181" s="16"/>
      <c r="F181" s="18">
        <v>14.07</v>
      </c>
      <c r="G181" s="18">
        <v>13.01</v>
      </c>
      <c r="H181" s="18">
        <v>11.95</v>
      </c>
      <c r="I181" s="17"/>
      <c r="J181" s="18">
        <v>15</v>
      </c>
      <c r="K181" s="18">
        <v>17.11</v>
      </c>
      <c r="L181" s="18">
        <v>20.54</v>
      </c>
      <c r="M181" s="18"/>
      <c r="N181" s="18">
        <v>41.829846177999997</v>
      </c>
      <c r="O181" s="18">
        <v>32.890576368000005</v>
      </c>
      <c r="P181" s="19" t="s">
        <v>16</v>
      </c>
      <c r="Q181" s="14" t="s">
        <v>722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503</v>
      </c>
      <c r="D182" s="20" t="s">
        <v>317</v>
      </c>
      <c r="E182" s="16"/>
      <c r="F182" s="17">
        <v>47.34</v>
      </c>
      <c r="G182" s="17">
        <v>44.48</v>
      </c>
      <c r="H182" s="17">
        <v>41.63</v>
      </c>
      <c r="I182" s="17"/>
      <c r="J182" s="17">
        <v>50.42</v>
      </c>
      <c r="K182" s="17">
        <v>56.12</v>
      </c>
      <c r="L182" s="17">
        <v>65.34</v>
      </c>
      <c r="M182" s="17"/>
      <c r="N182" s="17">
        <v>25.255702414999998</v>
      </c>
      <c r="O182" s="36">
        <v>88.564779473999991</v>
      </c>
      <c r="P182" s="20" t="s">
        <v>16</v>
      </c>
      <c r="Q182" s="15" t="s">
        <v>723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477</v>
      </c>
      <c r="D183" s="19" t="s">
        <v>318</v>
      </c>
      <c r="E183" s="16"/>
      <c r="F183" s="18">
        <v>4.51</v>
      </c>
      <c r="G183" s="18">
        <v>4.22</v>
      </c>
      <c r="H183" s="18">
        <v>3.94</v>
      </c>
      <c r="I183" s="17"/>
      <c r="J183" s="18">
        <v>4.72</v>
      </c>
      <c r="K183" s="18">
        <v>5.28</v>
      </c>
      <c r="L183" s="18">
        <v>6.2</v>
      </c>
      <c r="M183" s="18"/>
      <c r="N183" s="18">
        <v>71.020129902999997</v>
      </c>
      <c r="O183" s="18">
        <v>6.8501099474</v>
      </c>
      <c r="P183" s="19" t="s">
        <v>19</v>
      </c>
      <c r="Q183" s="14" t="s">
        <v>724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528</v>
      </c>
      <c r="D184" s="20" t="s">
        <v>319</v>
      </c>
      <c r="E184" s="16"/>
      <c r="F184" s="17">
        <v>19.510000000000002</v>
      </c>
      <c r="G184" s="17">
        <v>17.350000000000001</v>
      </c>
      <c r="H184" s="17">
        <v>15.19</v>
      </c>
      <c r="I184" s="17"/>
      <c r="J184" s="17">
        <v>20.67</v>
      </c>
      <c r="K184" s="17">
        <v>24.98</v>
      </c>
      <c r="L184" s="17">
        <v>31.96</v>
      </c>
      <c r="M184" s="17"/>
      <c r="N184" s="17">
        <v>47.766137454999999</v>
      </c>
      <c r="O184" s="36">
        <v>13.192071105</v>
      </c>
      <c r="P184" s="20" t="s">
        <v>16</v>
      </c>
      <c r="Q184" s="15" t="s">
        <v>725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497</v>
      </c>
      <c r="D185" s="19" t="s">
        <v>498</v>
      </c>
      <c r="E185" s="16"/>
      <c r="F185" s="18">
        <v>8.1</v>
      </c>
      <c r="G185" s="18">
        <v>7.37</v>
      </c>
      <c r="H185" s="18">
        <v>6.65</v>
      </c>
      <c r="I185" s="17"/>
      <c r="J185" s="18">
        <v>8.52</v>
      </c>
      <c r="K185" s="18">
        <v>9.9600000000000009</v>
      </c>
      <c r="L185" s="18">
        <v>12.29</v>
      </c>
      <c r="M185" s="18"/>
      <c r="N185" s="18">
        <v>42.452890244999999</v>
      </c>
      <c r="O185" s="18">
        <v>1.8534535263</v>
      </c>
      <c r="P185" s="19" t="s">
        <v>16</v>
      </c>
      <c r="Q185" s="14" t="s">
        <v>726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489</v>
      </c>
      <c r="D186" s="20" t="s">
        <v>320</v>
      </c>
      <c r="E186" s="16"/>
      <c r="F186" s="17">
        <v>1.76</v>
      </c>
      <c r="G186" s="17">
        <v>1.48</v>
      </c>
      <c r="H186" s="17">
        <v>1.21</v>
      </c>
      <c r="I186" s="17"/>
      <c r="J186" s="17">
        <v>1.84</v>
      </c>
      <c r="K186" s="17">
        <v>2.38</v>
      </c>
      <c r="L186" s="17">
        <v>3.26</v>
      </c>
      <c r="M186" s="17"/>
      <c r="N186" s="17">
        <v>25.250919846999999</v>
      </c>
      <c r="O186" s="36">
        <v>13.285034368</v>
      </c>
      <c r="P186" s="20" t="s">
        <v>16</v>
      </c>
      <c r="Q186" s="15" t="s">
        <v>727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728</v>
      </c>
      <c r="D187" s="19" t="s">
        <v>321</v>
      </c>
      <c r="E187" s="16"/>
      <c r="F187" s="18">
        <v>1.85</v>
      </c>
      <c r="G187" s="18">
        <v>1.57</v>
      </c>
      <c r="H187" s="18">
        <v>1.29</v>
      </c>
      <c r="I187" s="17"/>
      <c r="J187" s="18">
        <v>1.94</v>
      </c>
      <c r="K187" s="18">
        <v>2.4900000000000002</v>
      </c>
      <c r="L187" s="18">
        <v>3.38</v>
      </c>
      <c r="M187" s="18"/>
      <c r="N187" s="18">
        <v>31.830942182000001</v>
      </c>
      <c r="O187" s="18">
        <v>11.450249421000001</v>
      </c>
      <c r="P187" s="19" t="s">
        <v>16</v>
      </c>
      <c r="Q187" s="14" t="s">
        <v>729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322</v>
      </c>
      <c r="D188" s="20" t="s">
        <v>323</v>
      </c>
      <c r="E188" s="16"/>
      <c r="F188" s="17">
        <v>23.28</v>
      </c>
      <c r="G188" s="17">
        <v>21.43</v>
      </c>
      <c r="H188" s="17">
        <v>19.579999999999998</v>
      </c>
      <c r="I188" s="17"/>
      <c r="J188" s="17">
        <v>24.09</v>
      </c>
      <c r="K188" s="17">
        <v>27.78</v>
      </c>
      <c r="L188" s="17">
        <v>33.770000000000003</v>
      </c>
      <c r="M188" s="17"/>
      <c r="N188" s="17">
        <v>29.736294684000001</v>
      </c>
      <c r="O188" s="36">
        <v>242.62979053000001</v>
      </c>
      <c r="P188" s="20" t="s">
        <v>16</v>
      </c>
      <c r="Q188" s="15" t="s">
        <v>730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324</v>
      </c>
      <c r="D189" s="19" t="s">
        <v>325</v>
      </c>
      <c r="E189" s="16"/>
      <c r="F189" s="18">
        <v>0.45</v>
      </c>
      <c r="G189" s="18">
        <v>0.23</v>
      </c>
      <c r="H189" s="18">
        <v>0.01</v>
      </c>
      <c r="I189" s="17"/>
      <c r="J189" s="18">
        <v>0.51</v>
      </c>
      <c r="K189" s="18">
        <v>0.94</v>
      </c>
      <c r="L189" s="18">
        <v>1.64</v>
      </c>
      <c r="M189" s="18"/>
      <c r="N189" s="18">
        <v>34.518571995999999</v>
      </c>
      <c r="O189" s="18">
        <v>32.146707894999999</v>
      </c>
      <c r="P189" s="19" t="s">
        <v>16</v>
      </c>
      <c r="Q189" s="14" t="s">
        <v>731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308</v>
      </c>
      <c r="D190" s="20" t="s">
        <v>326</v>
      </c>
      <c r="E190" s="16"/>
      <c r="F190" s="17">
        <v>4.8</v>
      </c>
      <c r="G190" s="17">
        <v>4.1100000000000003</v>
      </c>
      <c r="H190" s="17">
        <v>3.42</v>
      </c>
      <c r="I190" s="17"/>
      <c r="J190" s="17">
        <v>5.18</v>
      </c>
      <c r="K190" s="17">
        <v>6.55</v>
      </c>
      <c r="L190" s="17">
        <v>8.77</v>
      </c>
      <c r="M190" s="17"/>
      <c r="N190" s="17">
        <v>13.074564559000001</v>
      </c>
      <c r="O190" s="36">
        <v>32.965096210999995</v>
      </c>
      <c r="P190" s="20" t="s">
        <v>16</v>
      </c>
      <c r="Q190" s="15" t="s">
        <v>732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327</v>
      </c>
      <c r="D191" s="19" t="s">
        <v>328</v>
      </c>
      <c r="E191" s="16"/>
      <c r="F191" s="18">
        <v>1.26</v>
      </c>
      <c r="G191" s="18">
        <v>0.54</v>
      </c>
      <c r="H191" s="18">
        <v>-0.16</v>
      </c>
      <c r="I191" s="17"/>
      <c r="J191" s="18">
        <v>1.35</v>
      </c>
      <c r="K191" s="18">
        <v>2.77</v>
      </c>
      <c r="L191" s="18">
        <v>5.08</v>
      </c>
      <c r="M191" s="18"/>
      <c r="N191" s="18">
        <v>41.782387581000002</v>
      </c>
      <c r="O191" s="18">
        <v>22.570578632</v>
      </c>
      <c r="P191" s="19" t="s">
        <v>16</v>
      </c>
      <c r="Q191" s="14" t="s">
        <v>733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329</v>
      </c>
      <c r="D192" s="20" t="s">
        <v>330</v>
      </c>
      <c r="E192" s="16"/>
      <c r="F192" s="17">
        <v>36.81</v>
      </c>
      <c r="G192" s="17">
        <v>34.07</v>
      </c>
      <c r="H192" s="17">
        <v>31.34</v>
      </c>
      <c r="I192" s="17"/>
      <c r="J192" s="17">
        <v>37.58</v>
      </c>
      <c r="K192" s="17">
        <v>43.04</v>
      </c>
      <c r="L192" s="17">
        <v>51.89</v>
      </c>
      <c r="M192" s="17"/>
      <c r="N192" s="17">
        <v>28.926154760999999</v>
      </c>
      <c r="O192" s="36">
        <v>359.36180031999999</v>
      </c>
      <c r="P192" s="20" t="s">
        <v>16</v>
      </c>
      <c r="Q192" s="15" t="s">
        <v>734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331</v>
      </c>
      <c r="D193" s="19" t="s">
        <v>332</v>
      </c>
      <c r="E193" s="16"/>
      <c r="F193" s="18">
        <v>8.5399999999999991</v>
      </c>
      <c r="G193" s="18">
        <v>7.39</v>
      </c>
      <c r="H193" s="18">
        <v>6.24</v>
      </c>
      <c r="I193" s="17"/>
      <c r="J193" s="18">
        <v>8.7899999999999991</v>
      </c>
      <c r="K193" s="18">
        <v>11.08</v>
      </c>
      <c r="L193" s="18">
        <v>14.78</v>
      </c>
      <c r="M193" s="18"/>
      <c r="N193" s="18">
        <v>30.571932532000002</v>
      </c>
      <c r="O193" s="18">
        <v>22.791613000000002</v>
      </c>
      <c r="P193" s="19" t="s">
        <v>16</v>
      </c>
      <c r="Q193" s="14" t="s">
        <v>735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529</v>
      </c>
      <c r="D194" s="20" t="s">
        <v>530</v>
      </c>
      <c r="E194" s="16"/>
      <c r="F194" s="17">
        <v>469.07</v>
      </c>
      <c r="G194" s="17">
        <v>420.41</v>
      </c>
      <c r="H194" s="17">
        <v>371.76</v>
      </c>
      <c r="I194" s="17"/>
      <c r="J194" s="17">
        <v>474.55</v>
      </c>
      <c r="K194" s="17">
        <v>571.85</v>
      </c>
      <c r="L194" s="17">
        <v>729.29</v>
      </c>
      <c r="M194" s="17"/>
      <c r="N194" s="17">
        <v>41.878612187000002</v>
      </c>
      <c r="O194" s="36">
        <v>1.8388240563</v>
      </c>
      <c r="P194" s="20" t="s">
        <v>16</v>
      </c>
      <c r="Q194" s="15" t="s">
        <v>736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333</v>
      </c>
      <c r="D195" s="19" t="s">
        <v>334</v>
      </c>
      <c r="E195" s="16"/>
      <c r="F195" s="18">
        <v>7.79</v>
      </c>
      <c r="G195" s="18">
        <v>7.42</v>
      </c>
      <c r="H195" s="18">
        <v>7.06</v>
      </c>
      <c r="I195" s="17"/>
      <c r="J195" s="18">
        <v>7.94</v>
      </c>
      <c r="K195" s="18">
        <v>8.66</v>
      </c>
      <c r="L195" s="18">
        <v>9.82</v>
      </c>
      <c r="M195" s="18"/>
      <c r="N195" s="18">
        <v>22.889184611000001</v>
      </c>
      <c r="O195" s="18">
        <v>1.8372526841999999</v>
      </c>
      <c r="P195" s="19" t="s">
        <v>16</v>
      </c>
      <c r="Q195" s="14" t="s">
        <v>737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335</v>
      </c>
      <c r="D196" s="20" t="s">
        <v>336</v>
      </c>
      <c r="E196" s="16"/>
      <c r="F196" s="17">
        <v>16.260000000000002</v>
      </c>
      <c r="G196" s="17">
        <v>14.98</v>
      </c>
      <c r="H196" s="17">
        <v>13.7</v>
      </c>
      <c r="I196" s="17"/>
      <c r="J196" s="17">
        <v>17.45</v>
      </c>
      <c r="K196" s="17">
        <v>20</v>
      </c>
      <c r="L196" s="17">
        <v>24.14</v>
      </c>
      <c r="M196" s="17"/>
      <c r="N196" s="17">
        <v>53.694089292000001</v>
      </c>
      <c r="O196" s="36">
        <v>181.73847004999999</v>
      </c>
      <c r="P196" s="20" t="s">
        <v>19</v>
      </c>
      <c r="Q196" s="15" t="s">
        <v>738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337</v>
      </c>
      <c r="D197" s="19" t="s">
        <v>338</v>
      </c>
      <c r="E197" s="16"/>
      <c r="F197" s="18">
        <v>144.6</v>
      </c>
      <c r="G197" s="18">
        <v>133.02000000000001</v>
      </c>
      <c r="H197" s="18">
        <v>121.44</v>
      </c>
      <c r="I197" s="17"/>
      <c r="J197" s="18">
        <v>147.84</v>
      </c>
      <c r="K197" s="18">
        <v>170.99</v>
      </c>
      <c r="L197" s="18">
        <v>208.46</v>
      </c>
      <c r="M197" s="18"/>
      <c r="N197" s="18">
        <v>42.651858021000002</v>
      </c>
      <c r="O197" s="18">
        <v>430.94423716</v>
      </c>
      <c r="P197" s="19" t="s">
        <v>16</v>
      </c>
      <c r="Q197" s="14" t="s">
        <v>739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339</v>
      </c>
      <c r="D198" s="20" t="s">
        <v>340</v>
      </c>
      <c r="E198" s="16"/>
      <c r="F198" s="17">
        <v>8.8800000000000008</v>
      </c>
      <c r="G198" s="17">
        <v>7.35</v>
      </c>
      <c r="H198" s="17">
        <v>5.82</v>
      </c>
      <c r="I198" s="17"/>
      <c r="J198" s="17">
        <v>9.1300000000000008</v>
      </c>
      <c r="K198" s="17">
        <v>12.18</v>
      </c>
      <c r="L198" s="17">
        <v>17.12</v>
      </c>
      <c r="M198" s="17"/>
      <c r="N198" s="17">
        <v>33.606357705000001</v>
      </c>
      <c r="O198" s="36">
        <v>2.4110284737000001</v>
      </c>
      <c r="P198" s="20" t="s">
        <v>16</v>
      </c>
      <c r="Q198" s="15" t="s">
        <v>740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339</v>
      </c>
      <c r="D199" s="19" t="s">
        <v>341</v>
      </c>
      <c r="E199" s="16"/>
      <c r="F199" s="18">
        <v>7.79</v>
      </c>
      <c r="G199" s="18">
        <v>6.98</v>
      </c>
      <c r="H199" s="18">
        <v>6.17</v>
      </c>
      <c r="I199" s="17"/>
      <c r="J199" s="18">
        <v>7.96</v>
      </c>
      <c r="K199" s="18">
        <v>9.57</v>
      </c>
      <c r="L199" s="18">
        <v>12.17</v>
      </c>
      <c r="M199" s="18"/>
      <c r="N199" s="18">
        <v>37.643848990999999</v>
      </c>
      <c r="O199" s="18">
        <v>12.017332630999999</v>
      </c>
      <c r="P199" s="19" t="s">
        <v>16</v>
      </c>
      <c r="Q199" s="14" t="s">
        <v>741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339</v>
      </c>
      <c r="D200" s="20" t="s">
        <v>342</v>
      </c>
      <c r="E200" s="16"/>
      <c r="F200" s="17">
        <v>39.799999999999997</v>
      </c>
      <c r="G200" s="17">
        <v>35.049999999999997</v>
      </c>
      <c r="H200" s="17">
        <v>30.3</v>
      </c>
      <c r="I200" s="17"/>
      <c r="J200" s="17">
        <v>40.94</v>
      </c>
      <c r="K200" s="17">
        <v>50.43</v>
      </c>
      <c r="L200" s="17">
        <v>65.8</v>
      </c>
      <c r="M200" s="17"/>
      <c r="N200" s="17">
        <v>35.614746984</v>
      </c>
      <c r="O200" s="36">
        <v>70.232187737000004</v>
      </c>
      <c r="P200" s="20" t="s">
        <v>16</v>
      </c>
      <c r="Q200" s="15" t="s">
        <v>742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343</v>
      </c>
      <c r="D201" s="20" t="s">
        <v>344</v>
      </c>
      <c r="E201" s="16"/>
      <c r="F201" s="17">
        <v>30.38</v>
      </c>
      <c r="G201" s="17">
        <v>27.98</v>
      </c>
      <c r="H201" s="17">
        <v>25.59</v>
      </c>
      <c r="I201" s="17"/>
      <c r="J201" s="17">
        <v>31</v>
      </c>
      <c r="K201" s="17">
        <v>35.78</v>
      </c>
      <c r="L201" s="17">
        <v>43.52</v>
      </c>
      <c r="M201" s="17"/>
      <c r="N201" s="17">
        <v>31.048345293000001</v>
      </c>
      <c r="O201" s="36">
        <v>121.79859084</v>
      </c>
      <c r="P201" s="20" t="s">
        <v>16</v>
      </c>
      <c r="Q201" s="15" t="s">
        <v>743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345</v>
      </c>
      <c r="D202" s="19" t="s">
        <v>346</v>
      </c>
      <c r="E202" s="16"/>
      <c r="F202" s="18">
        <v>17.350000000000001</v>
      </c>
      <c r="G202" s="18">
        <v>15.33</v>
      </c>
      <c r="H202" s="18">
        <v>13.32</v>
      </c>
      <c r="I202" s="17"/>
      <c r="J202" s="18">
        <v>19.43</v>
      </c>
      <c r="K202" s="18">
        <v>23.45</v>
      </c>
      <c r="L202" s="18">
        <v>29.97</v>
      </c>
      <c r="M202" s="18"/>
      <c r="N202" s="18">
        <v>50.335531005999997</v>
      </c>
      <c r="O202" s="18">
        <v>57.418366788999997</v>
      </c>
      <c r="P202" s="19" t="s">
        <v>19</v>
      </c>
      <c r="Q202" s="14" t="s">
        <v>744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347</v>
      </c>
      <c r="D203" s="20" t="s">
        <v>348</v>
      </c>
      <c r="E203" s="16"/>
      <c r="F203" s="17">
        <v>5.26</v>
      </c>
      <c r="G203" s="17">
        <v>4.8099999999999996</v>
      </c>
      <c r="H203" s="17">
        <v>4.3600000000000003</v>
      </c>
      <c r="I203" s="17"/>
      <c r="J203" s="17">
        <v>5.35</v>
      </c>
      <c r="K203" s="17">
        <v>6.24</v>
      </c>
      <c r="L203" s="17">
        <v>7.68</v>
      </c>
      <c r="M203" s="17"/>
      <c r="N203" s="17">
        <v>43.103564959000003</v>
      </c>
      <c r="O203" s="36">
        <v>2.1781483684</v>
      </c>
      <c r="P203" s="20" t="s">
        <v>16</v>
      </c>
      <c r="Q203" s="15" t="s">
        <v>745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494</v>
      </c>
      <c r="D204" s="19" t="s">
        <v>495</v>
      </c>
      <c r="E204" s="16"/>
      <c r="F204" s="18">
        <v>2080.4299999999998</v>
      </c>
      <c r="G204" s="18">
        <v>1723.94</v>
      </c>
      <c r="H204" s="18">
        <v>1367.45</v>
      </c>
      <c r="I204" s="17"/>
      <c r="J204" s="18">
        <v>2401</v>
      </c>
      <c r="K204" s="18">
        <v>3113.97</v>
      </c>
      <c r="L204" s="18">
        <v>4267.6499999999996</v>
      </c>
      <c r="M204" s="18"/>
      <c r="N204" s="18">
        <v>56.651948572000002</v>
      </c>
      <c r="O204" s="18">
        <v>1.8592581021000001</v>
      </c>
      <c r="P204" s="19" t="s">
        <v>19</v>
      </c>
      <c r="Q204" s="14" t="s">
        <v>746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349</v>
      </c>
      <c r="D205" s="20" t="s">
        <v>350</v>
      </c>
      <c r="E205" s="16"/>
      <c r="F205" s="17">
        <v>10.37</v>
      </c>
      <c r="G205" s="17">
        <v>8.8699999999999992</v>
      </c>
      <c r="H205" s="17">
        <v>7.37</v>
      </c>
      <c r="I205" s="17"/>
      <c r="J205" s="17">
        <v>10.91</v>
      </c>
      <c r="K205" s="17">
        <v>13.9</v>
      </c>
      <c r="L205" s="17">
        <v>18.75</v>
      </c>
      <c r="M205" s="17"/>
      <c r="N205" s="17">
        <v>28.673741926000002</v>
      </c>
      <c r="O205" s="36">
        <v>11.075960526000001</v>
      </c>
      <c r="P205" s="20" t="s">
        <v>16</v>
      </c>
      <c r="Q205" s="15" t="s">
        <v>747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351</v>
      </c>
      <c r="D206" s="19" t="s">
        <v>352</v>
      </c>
      <c r="E206" s="16"/>
      <c r="F206" s="18">
        <v>12.59</v>
      </c>
      <c r="G206" s="18">
        <v>12.56</v>
      </c>
      <c r="H206" s="18">
        <v>12.54</v>
      </c>
      <c r="I206" s="17"/>
      <c r="J206" s="18">
        <v>12.62</v>
      </c>
      <c r="K206" s="18">
        <v>12.66</v>
      </c>
      <c r="L206" s="18">
        <v>12.73</v>
      </c>
      <c r="M206" s="18"/>
      <c r="N206" s="18">
        <v>68.185521023999996</v>
      </c>
      <c r="O206" s="18">
        <v>65.601804826000006</v>
      </c>
      <c r="P206" s="19" t="s">
        <v>19</v>
      </c>
      <c r="Q206" s="14" t="s">
        <v>513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353</v>
      </c>
      <c r="D207" s="20" t="s">
        <v>354</v>
      </c>
      <c r="E207" s="16"/>
      <c r="F207" s="17">
        <v>5.85</v>
      </c>
      <c r="G207" s="17">
        <v>4.0999999999999996</v>
      </c>
      <c r="H207" s="17">
        <v>2.35</v>
      </c>
      <c r="I207" s="17"/>
      <c r="J207" s="17">
        <v>6.14</v>
      </c>
      <c r="K207" s="17">
        <v>9.6300000000000008</v>
      </c>
      <c r="L207" s="17">
        <v>15.29</v>
      </c>
      <c r="M207" s="17"/>
      <c r="N207" s="17">
        <v>20.146163999999999</v>
      </c>
      <c r="O207" s="36">
        <v>122.49776962999999</v>
      </c>
      <c r="P207" s="20" t="s">
        <v>16</v>
      </c>
      <c r="Q207" s="15" t="s">
        <v>748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531</v>
      </c>
      <c r="D208" s="19" t="s">
        <v>532</v>
      </c>
      <c r="E208" s="16"/>
      <c r="F208" s="18">
        <v>19</v>
      </c>
      <c r="G208" s="18">
        <v>12.53</v>
      </c>
      <c r="H208" s="18">
        <v>6.06</v>
      </c>
      <c r="I208" s="17"/>
      <c r="J208" s="18">
        <v>20.45</v>
      </c>
      <c r="K208" s="18">
        <v>33.380000000000003</v>
      </c>
      <c r="L208" s="18">
        <v>54.31</v>
      </c>
      <c r="M208" s="18"/>
      <c r="N208" s="18">
        <v>37.095203664000003</v>
      </c>
      <c r="O208" s="18">
        <v>1.8842327267999999</v>
      </c>
      <c r="P208" s="19" t="s">
        <v>16</v>
      </c>
      <c r="Q208" s="14" t="s">
        <v>749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355</v>
      </c>
      <c r="D209" s="20" t="s">
        <v>356</v>
      </c>
      <c r="E209" s="16"/>
      <c r="F209" s="17">
        <v>10.93</v>
      </c>
      <c r="G209" s="17">
        <v>9.43</v>
      </c>
      <c r="H209" s="17">
        <v>7.93</v>
      </c>
      <c r="I209" s="17"/>
      <c r="J209" s="17">
        <v>11.37</v>
      </c>
      <c r="K209" s="17">
        <v>14.36</v>
      </c>
      <c r="L209" s="17">
        <v>19.21</v>
      </c>
      <c r="M209" s="17"/>
      <c r="N209" s="17">
        <v>37.126702049000002</v>
      </c>
      <c r="O209" s="36">
        <v>54.724380684000003</v>
      </c>
      <c r="P209" s="20" t="s">
        <v>16</v>
      </c>
      <c r="Q209" s="15" t="s">
        <v>750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357</v>
      </c>
      <c r="D210" s="19" t="s">
        <v>358</v>
      </c>
      <c r="E210" s="16"/>
      <c r="F210" s="18">
        <v>18.09</v>
      </c>
      <c r="G210" s="18">
        <v>16.53</v>
      </c>
      <c r="H210" s="18">
        <v>14.98</v>
      </c>
      <c r="I210" s="17"/>
      <c r="J210" s="18">
        <v>18.53</v>
      </c>
      <c r="K210" s="18">
        <v>21.63</v>
      </c>
      <c r="L210" s="18">
        <v>26.66</v>
      </c>
      <c r="M210" s="18"/>
      <c r="N210" s="18">
        <v>81.014227566000002</v>
      </c>
      <c r="O210" s="18">
        <v>46.229920421000003</v>
      </c>
      <c r="P210" s="19" t="s">
        <v>19</v>
      </c>
      <c r="Q210" s="14" t="s">
        <v>751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359</v>
      </c>
      <c r="D211" s="20" t="s">
        <v>360</v>
      </c>
      <c r="E211" s="16"/>
      <c r="F211" s="17">
        <v>18.329999999999998</v>
      </c>
      <c r="G211" s="17">
        <v>15.72</v>
      </c>
      <c r="H211" s="17">
        <v>13.12</v>
      </c>
      <c r="I211" s="17"/>
      <c r="J211" s="17">
        <v>18.84</v>
      </c>
      <c r="K211" s="17">
        <v>24.04</v>
      </c>
      <c r="L211" s="17">
        <v>32.46</v>
      </c>
      <c r="M211" s="17"/>
      <c r="N211" s="17">
        <v>33.122604076999998</v>
      </c>
      <c r="O211" s="36">
        <v>204.54751931999999</v>
      </c>
      <c r="P211" s="20" t="s">
        <v>16</v>
      </c>
      <c r="Q211" s="15" t="s">
        <v>752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533</v>
      </c>
      <c r="D212" s="19" t="s">
        <v>534</v>
      </c>
      <c r="E212" s="16"/>
      <c r="F212" s="18">
        <v>22.42</v>
      </c>
      <c r="G212" s="18">
        <v>17.34</v>
      </c>
      <c r="H212" s="18">
        <v>12.27</v>
      </c>
      <c r="I212" s="17"/>
      <c r="J212" s="18">
        <v>23.55</v>
      </c>
      <c r="K212" s="18">
        <v>33.69</v>
      </c>
      <c r="L212" s="18">
        <v>50.11</v>
      </c>
      <c r="M212" s="18"/>
      <c r="N212" s="18">
        <v>45.920933419999997</v>
      </c>
      <c r="O212" s="18">
        <v>1.7124159479000001</v>
      </c>
      <c r="P212" s="19" t="s">
        <v>16</v>
      </c>
      <c r="Q212" s="14" t="s">
        <v>753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361</v>
      </c>
      <c r="D213" s="20" t="s">
        <v>362</v>
      </c>
      <c r="E213" s="16"/>
      <c r="F213" s="17">
        <v>73.22</v>
      </c>
      <c r="G213" s="17">
        <v>64.709999999999994</v>
      </c>
      <c r="H213" s="17">
        <v>56.21</v>
      </c>
      <c r="I213" s="17"/>
      <c r="J213" s="17">
        <v>76</v>
      </c>
      <c r="K213" s="17">
        <v>93</v>
      </c>
      <c r="L213" s="17">
        <v>120.51</v>
      </c>
      <c r="M213" s="17"/>
      <c r="N213" s="17">
        <v>36.152505603999998</v>
      </c>
      <c r="O213" s="36">
        <v>25.685942741999998</v>
      </c>
      <c r="P213" s="20" t="s">
        <v>16</v>
      </c>
      <c r="Q213" s="15" t="s">
        <v>754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363</v>
      </c>
      <c r="D214" s="20" t="s">
        <v>364</v>
      </c>
      <c r="E214" s="16"/>
      <c r="F214" s="17">
        <v>10.78</v>
      </c>
      <c r="G214" s="17">
        <v>7.64</v>
      </c>
      <c r="H214" s="17">
        <v>4.5</v>
      </c>
      <c r="I214" s="17"/>
      <c r="J214" s="17">
        <v>18.010000000000002</v>
      </c>
      <c r="K214" s="17">
        <v>24.28</v>
      </c>
      <c r="L214" s="17">
        <v>34.44</v>
      </c>
      <c r="M214" s="17"/>
      <c r="N214" s="17">
        <v>63.192680803000002</v>
      </c>
      <c r="O214" s="36">
        <v>51.270106763000001</v>
      </c>
      <c r="P214" s="20" t="s">
        <v>19</v>
      </c>
      <c r="Q214" s="15" t="s">
        <v>755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365</v>
      </c>
      <c r="D215" s="19" t="s">
        <v>366</v>
      </c>
      <c r="E215" s="16"/>
      <c r="F215" s="18">
        <v>52.92</v>
      </c>
      <c r="G215" s="18">
        <v>48.54</v>
      </c>
      <c r="H215" s="18">
        <v>44.16</v>
      </c>
      <c r="I215" s="17"/>
      <c r="J215" s="18">
        <v>53.99</v>
      </c>
      <c r="K215" s="18">
        <v>62.74</v>
      </c>
      <c r="L215" s="18">
        <v>76.900000000000006</v>
      </c>
      <c r="M215" s="18"/>
      <c r="N215" s="18">
        <v>30.971848322</v>
      </c>
      <c r="O215" s="18">
        <v>316.71893031999997</v>
      </c>
      <c r="P215" s="19" t="s">
        <v>16</v>
      </c>
      <c r="Q215" s="14" t="s">
        <v>756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478</v>
      </c>
      <c r="D216" s="19" t="s">
        <v>479</v>
      </c>
      <c r="E216" s="16"/>
      <c r="F216" s="18">
        <v>4.58</v>
      </c>
      <c r="G216" s="18">
        <v>4.3499999999999996</v>
      </c>
      <c r="H216" s="18">
        <v>4.12</v>
      </c>
      <c r="I216" s="17"/>
      <c r="J216" s="18">
        <v>4.74</v>
      </c>
      <c r="K216" s="18">
        <v>5.19</v>
      </c>
      <c r="L216" s="18">
        <v>5.93</v>
      </c>
      <c r="M216" s="18"/>
      <c r="N216" s="18">
        <v>45.061640183000002</v>
      </c>
      <c r="O216" s="18">
        <v>1.7874202631999998</v>
      </c>
      <c r="P216" s="19" t="s">
        <v>16</v>
      </c>
      <c r="Q216" s="14" t="s">
        <v>757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367</v>
      </c>
      <c r="D217" s="20" t="s">
        <v>368</v>
      </c>
      <c r="E217" s="16"/>
      <c r="F217" s="17">
        <v>14.28</v>
      </c>
      <c r="G217" s="17">
        <v>13.58</v>
      </c>
      <c r="H217" s="17">
        <v>12.88</v>
      </c>
      <c r="I217" s="17"/>
      <c r="J217" s="17">
        <v>14.47</v>
      </c>
      <c r="K217" s="17">
        <v>15.86</v>
      </c>
      <c r="L217" s="17">
        <v>18.12</v>
      </c>
      <c r="M217" s="17"/>
      <c r="N217" s="17">
        <v>47.726673767999998</v>
      </c>
      <c r="O217" s="36">
        <v>2.0907971053000001</v>
      </c>
      <c r="P217" s="20" t="s">
        <v>16</v>
      </c>
      <c r="Q217" s="15" t="s">
        <v>758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367</v>
      </c>
      <c r="D218" s="19" t="s">
        <v>369</v>
      </c>
      <c r="E218" s="16"/>
      <c r="F218" s="18">
        <v>42.43</v>
      </c>
      <c r="G218" s="18">
        <v>40.31</v>
      </c>
      <c r="H218" s="18">
        <v>38.200000000000003</v>
      </c>
      <c r="I218" s="17"/>
      <c r="J218" s="18">
        <v>43.08</v>
      </c>
      <c r="K218" s="18">
        <v>47.3</v>
      </c>
      <c r="L218" s="18">
        <v>54.13</v>
      </c>
      <c r="M218" s="18"/>
      <c r="N218" s="18">
        <v>46.090394085</v>
      </c>
      <c r="O218" s="18">
        <v>90.862290420999997</v>
      </c>
      <c r="P218" s="19" t="s">
        <v>16</v>
      </c>
      <c r="Q218" s="14" t="s">
        <v>759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370</v>
      </c>
      <c r="D219" s="20" t="s">
        <v>371</v>
      </c>
      <c r="E219" s="16"/>
      <c r="F219" s="17">
        <v>219.89</v>
      </c>
      <c r="G219" s="17">
        <v>197.72</v>
      </c>
      <c r="H219" s="17">
        <v>175.55</v>
      </c>
      <c r="I219" s="17"/>
      <c r="J219" s="17">
        <v>226.98</v>
      </c>
      <c r="K219" s="17">
        <v>271.31</v>
      </c>
      <c r="L219" s="17">
        <v>343.04</v>
      </c>
      <c r="M219" s="17"/>
      <c r="N219" s="17">
        <v>38.756220229</v>
      </c>
      <c r="O219" s="36">
        <v>16.682222871999997</v>
      </c>
      <c r="P219" s="20" t="s">
        <v>16</v>
      </c>
      <c r="Q219" s="15" t="s">
        <v>760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372</v>
      </c>
      <c r="D220" s="19" t="s">
        <v>373</v>
      </c>
      <c r="E220" s="16"/>
      <c r="F220" s="18">
        <v>5.35</v>
      </c>
      <c r="G220" s="18">
        <v>4.8600000000000003</v>
      </c>
      <c r="H220" s="18">
        <v>4.37</v>
      </c>
      <c r="I220" s="17"/>
      <c r="J220" s="18">
        <v>5.42</v>
      </c>
      <c r="K220" s="18">
        <v>6.39</v>
      </c>
      <c r="L220" s="18">
        <v>7.96</v>
      </c>
      <c r="M220" s="18"/>
      <c r="N220" s="18">
        <v>40.181924524000003</v>
      </c>
      <c r="O220" s="18">
        <v>3.0261967368000002</v>
      </c>
      <c r="P220" s="19" t="s">
        <v>16</v>
      </c>
      <c r="Q220" s="14" t="s">
        <v>761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374</v>
      </c>
      <c r="D221" s="20" t="s">
        <v>375</v>
      </c>
      <c r="E221" s="16"/>
      <c r="F221" s="17">
        <v>31.43</v>
      </c>
      <c r="G221" s="17">
        <v>28.2</v>
      </c>
      <c r="H221" s="17">
        <v>24.97</v>
      </c>
      <c r="I221" s="17"/>
      <c r="J221" s="17">
        <v>32.19</v>
      </c>
      <c r="K221" s="17">
        <v>38.64</v>
      </c>
      <c r="L221" s="17">
        <v>49.08</v>
      </c>
      <c r="M221" s="17"/>
      <c r="N221" s="17">
        <v>12.100616654</v>
      </c>
      <c r="O221" s="36">
        <v>23.707843947000001</v>
      </c>
      <c r="P221" s="20" t="s">
        <v>16</v>
      </c>
      <c r="Q221" s="15" t="s">
        <v>762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376</v>
      </c>
      <c r="D222" s="19" t="s">
        <v>377</v>
      </c>
      <c r="E222" s="16"/>
      <c r="F222" s="18">
        <v>40.590000000000003</v>
      </c>
      <c r="G222" s="18">
        <v>37.020000000000003</v>
      </c>
      <c r="H222" s="18">
        <v>33.46</v>
      </c>
      <c r="I222" s="17"/>
      <c r="J222" s="18">
        <v>41.28</v>
      </c>
      <c r="K222" s="18">
        <v>48.4</v>
      </c>
      <c r="L222" s="18">
        <v>59.94</v>
      </c>
      <c r="M222" s="18"/>
      <c r="N222" s="18">
        <v>43.644101450000001</v>
      </c>
      <c r="O222" s="18">
        <v>218.69078820999999</v>
      </c>
      <c r="P222" s="19" t="s">
        <v>16</v>
      </c>
      <c r="Q222" s="14" t="s">
        <v>763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378</v>
      </c>
      <c r="D223" s="20" t="s">
        <v>379</v>
      </c>
      <c r="E223" s="16"/>
      <c r="F223" s="17">
        <v>29.08</v>
      </c>
      <c r="G223" s="17">
        <v>25.38</v>
      </c>
      <c r="H223" s="17">
        <v>21.68</v>
      </c>
      <c r="I223" s="17"/>
      <c r="J223" s="17">
        <v>30.1</v>
      </c>
      <c r="K223" s="17">
        <v>37.49</v>
      </c>
      <c r="L223" s="17">
        <v>49.46</v>
      </c>
      <c r="M223" s="17"/>
      <c r="N223" s="17">
        <v>46.985349651999996</v>
      </c>
      <c r="O223" s="36">
        <v>67.783394788999999</v>
      </c>
      <c r="P223" s="20" t="s">
        <v>16</v>
      </c>
      <c r="Q223" s="15" t="s">
        <v>764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380</v>
      </c>
      <c r="D224" s="19" t="s">
        <v>381</v>
      </c>
      <c r="E224" s="16"/>
      <c r="F224" s="18">
        <v>64.45</v>
      </c>
      <c r="G224" s="18">
        <v>56.94</v>
      </c>
      <c r="H224" s="18">
        <v>49.44</v>
      </c>
      <c r="I224" s="17"/>
      <c r="J224" s="18">
        <v>66.38</v>
      </c>
      <c r="K224" s="18">
        <v>81.38</v>
      </c>
      <c r="L224" s="18">
        <v>105.66</v>
      </c>
      <c r="M224" s="18"/>
      <c r="N224" s="18">
        <v>41.439060736999998</v>
      </c>
      <c r="O224" s="18">
        <v>70.682523927999995</v>
      </c>
      <c r="P224" s="19" t="s">
        <v>16</v>
      </c>
      <c r="Q224" s="14" t="s">
        <v>765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382</v>
      </c>
      <c r="D225" s="20" t="s">
        <v>383</v>
      </c>
      <c r="E225" s="16"/>
      <c r="F225" s="17">
        <v>26.48</v>
      </c>
      <c r="G225" s="17">
        <v>24.16</v>
      </c>
      <c r="H225" s="17">
        <v>21.85</v>
      </c>
      <c r="I225" s="17"/>
      <c r="J225" s="17">
        <v>26.98</v>
      </c>
      <c r="K225" s="17">
        <v>31.6</v>
      </c>
      <c r="L225" s="17">
        <v>39.08</v>
      </c>
      <c r="M225" s="17"/>
      <c r="N225" s="17">
        <v>45.140533640000001</v>
      </c>
      <c r="O225" s="36">
        <v>171.64567253000001</v>
      </c>
      <c r="P225" s="20" t="s">
        <v>16</v>
      </c>
      <c r="Q225" s="15" t="s">
        <v>766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384</v>
      </c>
      <c r="D226" s="19" t="s">
        <v>385</v>
      </c>
      <c r="E226" s="16"/>
      <c r="F226" s="18">
        <v>34.64</v>
      </c>
      <c r="G226" s="18">
        <v>30.38</v>
      </c>
      <c r="H226" s="18">
        <v>26.12</v>
      </c>
      <c r="I226" s="17"/>
      <c r="J226" s="18">
        <v>35.479999999999997</v>
      </c>
      <c r="K226" s="18">
        <v>43.99</v>
      </c>
      <c r="L226" s="18">
        <v>57.78</v>
      </c>
      <c r="M226" s="18"/>
      <c r="N226" s="18">
        <v>33.518481190000003</v>
      </c>
      <c r="O226" s="18">
        <v>191.62472774</v>
      </c>
      <c r="P226" s="19" t="s">
        <v>16</v>
      </c>
      <c r="Q226" s="14" t="s">
        <v>767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386</v>
      </c>
      <c r="D227" s="20" t="s">
        <v>387</v>
      </c>
      <c r="E227" s="16"/>
      <c r="F227" s="17">
        <v>16.23</v>
      </c>
      <c r="G227" s="17">
        <v>15</v>
      </c>
      <c r="H227" s="17">
        <v>13.77</v>
      </c>
      <c r="I227" s="17"/>
      <c r="J227" s="17">
        <v>16.66</v>
      </c>
      <c r="K227" s="17">
        <v>19.11</v>
      </c>
      <c r="L227" s="17">
        <v>23.09</v>
      </c>
      <c r="M227" s="17"/>
      <c r="N227" s="17">
        <v>47.860085501</v>
      </c>
      <c r="O227" s="36">
        <v>11.414003894</v>
      </c>
      <c r="P227" s="20" t="s">
        <v>16</v>
      </c>
      <c r="Q227" s="15" t="s">
        <v>768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388</v>
      </c>
      <c r="D228" s="19" t="s">
        <v>389</v>
      </c>
      <c r="E228" s="16"/>
      <c r="F228" s="18">
        <v>5.83</v>
      </c>
      <c r="G228" s="18">
        <v>5.04</v>
      </c>
      <c r="H228" s="18">
        <v>4.25</v>
      </c>
      <c r="I228" s="17"/>
      <c r="J228" s="18">
        <v>6.13</v>
      </c>
      <c r="K228" s="18">
        <v>7.7</v>
      </c>
      <c r="L228" s="18">
        <v>10.25</v>
      </c>
      <c r="M228" s="18"/>
      <c r="N228" s="18">
        <v>15.814034318999999</v>
      </c>
      <c r="O228" s="18">
        <v>2.9691425263000002</v>
      </c>
      <c r="P228" s="19" t="s">
        <v>16</v>
      </c>
      <c r="Q228" s="14" t="s">
        <v>769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390</v>
      </c>
      <c r="D229" s="20" t="s">
        <v>391</v>
      </c>
      <c r="E229" s="16"/>
      <c r="F229" s="17">
        <v>12</v>
      </c>
      <c r="G229" s="17">
        <v>11.19</v>
      </c>
      <c r="H229" s="17">
        <v>10.39</v>
      </c>
      <c r="I229" s="17"/>
      <c r="J229" s="17">
        <v>12.6</v>
      </c>
      <c r="K229" s="17">
        <v>14.2</v>
      </c>
      <c r="L229" s="17">
        <v>16.8</v>
      </c>
      <c r="M229" s="17"/>
      <c r="N229" s="17">
        <v>35.899938276999997</v>
      </c>
      <c r="O229" s="36">
        <v>16.703305842000002</v>
      </c>
      <c r="P229" s="20" t="s">
        <v>16</v>
      </c>
      <c r="Q229" s="15" t="s">
        <v>770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392</v>
      </c>
      <c r="D230" s="19" t="s">
        <v>393</v>
      </c>
      <c r="E230" s="16"/>
      <c r="F230" s="18">
        <v>25.94</v>
      </c>
      <c r="G230" s="18">
        <v>23.46</v>
      </c>
      <c r="H230" s="18">
        <v>20.98</v>
      </c>
      <c r="I230" s="17"/>
      <c r="J230" s="18">
        <v>26.98</v>
      </c>
      <c r="K230" s="18">
        <v>31.93</v>
      </c>
      <c r="L230" s="18">
        <v>39.950000000000003</v>
      </c>
      <c r="M230" s="18"/>
      <c r="N230" s="18">
        <v>43.059592969999997</v>
      </c>
      <c r="O230" s="18">
        <v>198.89624505</v>
      </c>
      <c r="P230" s="19" t="s">
        <v>16</v>
      </c>
      <c r="Q230" s="14" t="s">
        <v>771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394</v>
      </c>
      <c r="D231" s="20" t="s">
        <v>395</v>
      </c>
      <c r="E231" s="16"/>
      <c r="F231" s="17">
        <v>5.4</v>
      </c>
      <c r="G231" s="17">
        <v>4.95</v>
      </c>
      <c r="H231" s="17">
        <v>4.5</v>
      </c>
      <c r="I231" s="17"/>
      <c r="J231" s="17">
        <v>5.65</v>
      </c>
      <c r="K231" s="17">
        <v>6.54</v>
      </c>
      <c r="L231" s="17">
        <v>7.98</v>
      </c>
      <c r="M231" s="17"/>
      <c r="N231" s="17">
        <v>59.113204336999999</v>
      </c>
      <c r="O231" s="36">
        <v>3.3617716315999999</v>
      </c>
      <c r="P231" s="20" t="s">
        <v>19</v>
      </c>
      <c r="Q231" s="15" t="s">
        <v>772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396</v>
      </c>
      <c r="D232" s="19" t="s">
        <v>397</v>
      </c>
      <c r="E232" s="16"/>
      <c r="F232" s="18">
        <v>66.22</v>
      </c>
      <c r="G232" s="18">
        <v>60.25</v>
      </c>
      <c r="H232" s="18">
        <v>54.29</v>
      </c>
      <c r="I232" s="17"/>
      <c r="J232" s="18">
        <v>67.19</v>
      </c>
      <c r="K232" s="18">
        <v>79.11</v>
      </c>
      <c r="L232" s="18">
        <v>98.41</v>
      </c>
      <c r="M232" s="18"/>
      <c r="N232" s="18">
        <v>40.142608205999998</v>
      </c>
      <c r="O232" s="18">
        <v>29.771544526000003</v>
      </c>
      <c r="P232" s="19" t="s">
        <v>16</v>
      </c>
      <c r="Q232" s="14" t="s">
        <v>773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398</v>
      </c>
      <c r="D233" s="20" t="s">
        <v>399</v>
      </c>
      <c r="E233" s="16"/>
      <c r="F233" s="17">
        <v>6.34</v>
      </c>
      <c r="G233" s="17">
        <v>5.68</v>
      </c>
      <c r="H233" s="17">
        <v>5.03</v>
      </c>
      <c r="I233" s="17"/>
      <c r="J233" s="17">
        <v>6.48</v>
      </c>
      <c r="K233" s="17">
        <v>7.78</v>
      </c>
      <c r="L233" s="17">
        <v>9.89</v>
      </c>
      <c r="M233" s="17"/>
      <c r="N233" s="17">
        <v>40.449587876000002</v>
      </c>
      <c r="O233" s="36">
        <v>3.1572946315999997</v>
      </c>
      <c r="P233" s="20" t="s">
        <v>16</v>
      </c>
      <c r="Q233" s="15" t="s">
        <v>774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398</v>
      </c>
      <c r="D234" s="19" t="s">
        <v>400</v>
      </c>
      <c r="E234" s="16"/>
      <c r="F234" s="18">
        <v>6.39</v>
      </c>
      <c r="G234" s="18">
        <v>5.74</v>
      </c>
      <c r="H234" s="18">
        <v>5.09</v>
      </c>
      <c r="I234" s="17"/>
      <c r="J234" s="18">
        <v>6.55</v>
      </c>
      <c r="K234" s="18">
        <v>7.84</v>
      </c>
      <c r="L234" s="18">
        <v>9.94</v>
      </c>
      <c r="M234" s="18"/>
      <c r="N234" s="18">
        <v>46.418962456999999</v>
      </c>
      <c r="O234" s="18">
        <v>77.391193895000001</v>
      </c>
      <c r="P234" s="19" t="s">
        <v>16</v>
      </c>
      <c r="Q234" s="14" t="s">
        <v>775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401</v>
      </c>
      <c r="D235" s="20" t="s">
        <v>402</v>
      </c>
      <c r="E235" s="16"/>
      <c r="F235" s="17">
        <v>78.81</v>
      </c>
      <c r="G235" s="17">
        <v>69.319999999999993</v>
      </c>
      <c r="H235" s="17">
        <v>59.84</v>
      </c>
      <c r="I235" s="17"/>
      <c r="J235" s="17">
        <v>80.2</v>
      </c>
      <c r="K235" s="17">
        <v>99.16</v>
      </c>
      <c r="L235" s="17">
        <v>129.84</v>
      </c>
      <c r="M235" s="17"/>
      <c r="N235" s="17">
        <v>32.824518793000003</v>
      </c>
      <c r="O235" s="36">
        <v>2029.0714087000001</v>
      </c>
      <c r="P235" s="20" t="s">
        <v>16</v>
      </c>
      <c r="Q235" s="15" t="s">
        <v>776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403</v>
      </c>
      <c r="D236" s="19" t="s">
        <v>404</v>
      </c>
      <c r="E236" s="16"/>
      <c r="F236" s="18">
        <v>19.95</v>
      </c>
      <c r="G236" s="18">
        <v>18.88</v>
      </c>
      <c r="H236" s="18">
        <v>17.809999999999999</v>
      </c>
      <c r="I236" s="17"/>
      <c r="J236" s="18">
        <v>20.36</v>
      </c>
      <c r="K236" s="18">
        <v>22.49</v>
      </c>
      <c r="L236" s="18">
        <v>25.95</v>
      </c>
      <c r="M236" s="18"/>
      <c r="N236" s="18">
        <v>30.318074013</v>
      </c>
      <c r="O236" s="18">
        <v>4.9888222631999994</v>
      </c>
      <c r="P236" s="19" t="s">
        <v>16</v>
      </c>
      <c r="Q236" s="14" t="s">
        <v>777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405</v>
      </c>
      <c r="D237" s="20" t="s">
        <v>406</v>
      </c>
      <c r="E237" s="16"/>
      <c r="F237" s="17">
        <v>3.51</v>
      </c>
      <c r="G237" s="17">
        <v>2.94</v>
      </c>
      <c r="H237" s="17">
        <v>2.37</v>
      </c>
      <c r="I237" s="17"/>
      <c r="J237" s="17">
        <v>3.71</v>
      </c>
      <c r="K237" s="17">
        <v>4.84</v>
      </c>
      <c r="L237" s="17">
        <v>6.67</v>
      </c>
      <c r="M237" s="17"/>
      <c r="N237" s="17">
        <v>31.890639251</v>
      </c>
      <c r="O237" s="36">
        <v>68.067514683999988</v>
      </c>
      <c r="P237" s="20" t="s">
        <v>16</v>
      </c>
      <c r="Q237" s="15" t="s">
        <v>778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407</v>
      </c>
      <c r="D238" s="19" t="s">
        <v>408</v>
      </c>
      <c r="E238" s="16"/>
      <c r="F238" s="18">
        <v>29.64</v>
      </c>
      <c r="G238" s="18">
        <v>26.68</v>
      </c>
      <c r="H238" s="18">
        <v>23.72</v>
      </c>
      <c r="I238" s="17"/>
      <c r="J238" s="18">
        <v>30.36</v>
      </c>
      <c r="K238" s="18">
        <v>36.270000000000003</v>
      </c>
      <c r="L238" s="18">
        <v>45.83</v>
      </c>
      <c r="M238" s="18"/>
      <c r="N238" s="18">
        <v>44.854803472</v>
      </c>
      <c r="O238" s="18">
        <v>282.79369436999997</v>
      </c>
      <c r="P238" s="19" t="s">
        <v>16</v>
      </c>
      <c r="Q238" s="14" t="s">
        <v>779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535</v>
      </c>
      <c r="D239" s="20" t="s">
        <v>536</v>
      </c>
      <c r="E239" s="16"/>
      <c r="F239" s="17">
        <v>80.78</v>
      </c>
      <c r="G239" s="17">
        <v>74.25</v>
      </c>
      <c r="H239" s="17">
        <v>67.73</v>
      </c>
      <c r="I239" s="17"/>
      <c r="J239" s="17">
        <v>82.39</v>
      </c>
      <c r="K239" s="17">
        <v>95.43</v>
      </c>
      <c r="L239" s="17">
        <v>116.53</v>
      </c>
      <c r="M239" s="17"/>
      <c r="N239" s="17">
        <v>44.060866255000001</v>
      </c>
      <c r="O239" s="36">
        <v>1.9084715436999999</v>
      </c>
      <c r="P239" s="20" t="s">
        <v>16</v>
      </c>
      <c r="Q239" s="15" t="s">
        <v>780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409</v>
      </c>
      <c r="D240" s="19" t="s">
        <v>410</v>
      </c>
      <c r="E240" s="16"/>
      <c r="F240" s="18">
        <v>13.26</v>
      </c>
      <c r="G240" s="18">
        <v>11.54</v>
      </c>
      <c r="H240" s="18">
        <v>9.82</v>
      </c>
      <c r="I240" s="17"/>
      <c r="J240" s="18">
        <v>13.65</v>
      </c>
      <c r="K240" s="18">
        <v>17.079999999999998</v>
      </c>
      <c r="L240" s="18">
        <v>22.64</v>
      </c>
      <c r="M240" s="18"/>
      <c r="N240" s="18">
        <v>35.863882027000002</v>
      </c>
      <c r="O240" s="18">
        <v>5.7159228947000003</v>
      </c>
      <c r="P240" s="19" t="s">
        <v>16</v>
      </c>
      <c r="Q240" s="14" t="s">
        <v>781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514</v>
      </c>
      <c r="D241" s="20" t="s">
        <v>515</v>
      </c>
      <c r="E241" s="16"/>
      <c r="F241" s="17">
        <v>4.0199999999999996</v>
      </c>
      <c r="G241" s="17">
        <v>3.71</v>
      </c>
      <c r="H241" s="17">
        <v>3.41</v>
      </c>
      <c r="I241" s="17"/>
      <c r="J241" s="17">
        <v>4.88</v>
      </c>
      <c r="K241" s="17">
        <v>5.48</v>
      </c>
      <c r="L241" s="17">
        <v>6.46</v>
      </c>
      <c r="M241" s="17"/>
      <c r="N241" s="17">
        <v>56.759770410999998</v>
      </c>
      <c r="O241" s="36">
        <v>1.3828978421</v>
      </c>
      <c r="P241" s="20" t="s">
        <v>19</v>
      </c>
      <c r="Q241" s="15" t="s">
        <v>782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411</v>
      </c>
      <c r="D242" s="19" t="s">
        <v>412</v>
      </c>
      <c r="E242" s="16"/>
      <c r="F242" s="18">
        <v>25.15</v>
      </c>
      <c r="G242" s="18">
        <v>21.44</v>
      </c>
      <c r="H242" s="18">
        <v>17.73</v>
      </c>
      <c r="I242" s="17"/>
      <c r="J242" s="18">
        <v>26.2</v>
      </c>
      <c r="K242" s="18">
        <v>33.61</v>
      </c>
      <c r="L242" s="18">
        <v>45.6</v>
      </c>
      <c r="M242" s="18"/>
      <c r="N242" s="18">
        <v>20.632973421999999</v>
      </c>
      <c r="O242" s="18">
        <v>131.42394915999998</v>
      </c>
      <c r="P242" s="19" t="s">
        <v>16</v>
      </c>
      <c r="Q242" s="14" t="s">
        <v>783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413</v>
      </c>
      <c r="D243" s="20" t="s">
        <v>414</v>
      </c>
      <c r="E243" s="16"/>
      <c r="F243" s="17">
        <v>1.34</v>
      </c>
      <c r="G243" s="17">
        <v>1.1200000000000001</v>
      </c>
      <c r="H243" s="17">
        <v>0.91</v>
      </c>
      <c r="I243" s="17"/>
      <c r="J243" s="17">
        <v>1.47</v>
      </c>
      <c r="K243" s="17">
        <v>1.89</v>
      </c>
      <c r="L243" s="17">
        <v>2.57</v>
      </c>
      <c r="M243" s="17"/>
      <c r="N243" s="17">
        <v>51.246156034000002</v>
      </c>
      <c r="O243" s="36">
        <v>2.9545706842000001</v>
      </c>
      <c r="P243" s="20" t="s">
        <v>16</v>
      </c>
      <c r="Q243" s="15" t="s">
        <v>784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415</v>
      </c>
      <c r="D244" s="19" t="s">
        <v>416</v>
      </c>
      <c r="E244" s="16"/>
      <c r="F244" s="18">
        <v>16.55</v>
      </c>
      <c r="G244" s="18">
        <v>15.35</v>
      </c>
      <c r="H244" s="18">
        <v>14.15</v>
      </c>
      <c r="I244" s="17"/>
      <c r="J244" s="18">
        <v>16.940000000000001</v>
      </c>
      <c r="K244" s="18">
        <v>19.329999999999998</v>
      </c>
      <c r="L244" s="18">
        <v>23.21</v>
      </c>
      <c r="M244" s="18"/>
      <c r="N244" s="18">
        <v>30.53011094</v>
      </c>
      <c r="O244" s="18">
        <v>31.926969157999999</v>
      </c>
      <c r="P244" s="19" t="s">
        <v>16</v>
      </c>
      <c r="Q244" s="14" t="s">
        <v>785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417</v>
      </c>
      <c r="D245" s="20" t="s">
        <v>418</v>
      </c>
      <c r="E245" s="16"/>
      <c r="F245" s="17">
        <v>45.56</v>
      </c>
      <c r="G245" s="17">
        <v>41.44</v>
      </c>
      <c r="H245" s="17">
        <v>37.32</v>
      </c>
      <c r="I245" s="17"/>
      <c r="J245" s="17">
        <v>47.22</v>
      </c>
      <c r="K245" s="17">
        <v>55.45</v>
      </c>
      <c r="L245" s="17">
        <v>68.77</v>
      </c>
      <c r="M245" s="17"/>
      <c r="N245" s="17">
        <v>28.753199646999999</v>
      </c>
      <c r="O245" s="36">
        <v>389.40723400000002</v>
      </c>
      <c r="P245" s="20" t="s">
        <v>16</v>
      </c>
      <c r="Q245" s="15" t="s">
        <v>786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487</v>
      </c>
      <c r="D246" s="19" t="s">
        <v>488</v>
      </c>
      <c r="E246" s="16"/>
      <c r="F246" s="18">
        <v>1471.25</v>
      </c>
      <c r="G246" s="18">
        <v>1193.68</v>
      </c>
      <c r="H246" s="18">
        <v>916.11</v>
      </c>
      <c r="I246" s="17"/>
      <c r="J246" s="18">
        <v>1619.38</v>
      </c>
      <c r="K246" s="18">
        <v>2174.5100000000002</v>
      </c>
      <c r="L246" s="18">
        <v>3072.78</v>
      </c>
      <c r="M246" s="18"/>
      <c r="N246" s="18">
        <v>61.786571932000001</v>
      </c>
      <c r="O246" s="18">
        <v>2.9615386589999999</v>
      </c>
      <c r="P246" s="19" t="s">
        <v>19</v>
      </c>
      <c r="Q246" s="14" t="s">
        <v>787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419</v>
      </c>
      <c r="D247" s="20" t="s">
        <v>420</v>
      </c>
      <c r="E247" s="16"/>
      <c r="F247" s="17">
        <v>8.9700000000000006</v>
      </c>
      <c r="G247" s="17">
        <v>8.16</v>
      </c>
      <c r="H247" s="17">
        <v>7.36</v>
      </c>
      <c r="I247" s="17"/>
      <c r="J247" s="17">
        <v>9.23</v>
      </c>
      <c r="K247" s="17">
        <v>10.83</v>
      </c>
      <c r="L247" s="17">
        <v>13.43</v>
      </c>
      <c r="M247" s="17"/>
      <c r="N247" s="17">
        <v>39.187620052</v>
      </c>
      <c r="O247" s="36">
        <v>5.2779583157999994</v>
      </c>
      <c r="P247" s="20" t="s">
        <v>16</v>
      </c>
      <c r="Q247" s="15" t="s">
        <v>788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421</v>
      </c>
      <c r="D248" s="19" t="s">
        <v>422</v>
      </c>
      <c r="E248" s="16"/>
      <c r="F248" s="18" t="s">
        <v>36</v>
      </c>
      <c r="G248" s="18" t="s">
        <v>36</v>
      </c>
      <c r="H248" s="18" t="s">
        <v>36</v>
      </c>
      <c r="I248" s="17"/>
      <c r="J248" s="18" t="s">
        <v>36</v>
      </c>
      <c r="K248" s="18" t="s">
        <v>36</v>
      </c>
      <c r="L248" s="18" t="s">
        <v>36</v>
      </c>
      <c r="M248" s="18"/>
      <c r="N248" s="18" t="s">
        <v>36</v>
      </c>
      <c r="O248" s="18" t="s">
        <v>36</v>
      </c>
      <c r="P248" s="19" t="s">
        <v>36</v>
      </c>
      <c r="Q248" s="14" t="s">
        <v>37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423</v>
      </c>
      <c r="D249" s="20" t="s">
        <v>424</v>
      </c>
      <c r="E249" s="16"/>
      <c r="F249" s="17">
        <v>10.29</v>
      </c>
      <c r="G249" s="17">
        <v>8.66</v>
      </c>
      <c r="H249" s="17">
        <v>7.03</v>
      </c>
      <c r="I249" s="17"/>
      <c r="J249" s="17">
        <v>10.78</v>
      </c>
      <c r="K249" s="17">
        <v>14.03</v>
      </c>
      <c r="L249" s="17">
        <v>19.3</v>
      </c>
      <c r="M249" s="17"/>
      <c r="N249" s="17">
        <v>24.792056358</v>
      </c>
      <c r="O249" s="36">
        <v>51.232765263000005</v>
      </c>
      <c r="P249" s="20" t="s">
        <v>16</v>
      </c>
      <c r="Q249" s="15" t="s">
        <v>789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516</v>
      </c>
      <c r="D250" s="19" t="s">
        <v>517</v>
      </c>
      <c r="E250" s="16"/>
      <c r="F250" s="18">
        <v>94.21</v>
      </c>
      <c r="G250" s="18">
        <v>87.87</v>
      </c>
      <c r="H250" s="18">
        <v>81.540000000000006</v>
      </c>
      <c r="I250" s="17"/>
      <c r="J250" s="18">
        <v>95.07</v>
      </c>
      <c r="K250" s="18">
        <v>107.73</v>
      </c>
      <c r="L250" s="18">
        <v>128.22</v>
      </c>
      <c r="M250" s="18"/>
      <c r="N250" s="18">
        <v>42.067015409</v>
      </c>
      <c r="O250" s="18">
        <v>11.397305223</v>
      </c>
      <c r="P250" s="19" t="s">
        <v>16</v>
      </c>
      <c r="Q250" s="14" t="s">
        <v>790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537</v>
      </c>
      <c r="D251" s="20" t="s">
        <v>538</v>
      </c>
      <c r="E251" s="16"/>
      <c r="F251" s="17">
        <v>61.53</v>
      </c>
      <c r="G251" s="17">
        <v>58.53</v>
      </c>
      <c r="H251" s="17">
        <v>55.53</v>
      </c>
      <c r="I251" s="17"/>
      <c r="J251" s="17">
        <v>62.25</v>
      </c>
      <c r="K251" s="17">
        <v>68.239999999999995</v>
      </c>
      <c r="L251" s="17">
        <v>77.930000000000007</v>
      </c>
      <c r="M251" s="17"/>
      <c r="N251" s="17">
        <v>35.573671527000002</v>
      </c>
      <c r="O251" s="36">
        <v>1.8931065579000002</v>
      </c>
      <c r="P251" s="20" t="s">
        <v>16</v>
      </c>
      <c r="Q251" s="15" t="s">
        <v>791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539</v>
      </c>
      <c r="D252" s="19" t="s">
        <v>540</v>
      </c>
      <c r="E252" s="16"/>
      <c r="F252" s="18">
        <v>120.43</v>
      </c>
      <c r="G252" s="18">
        <v>107.83</v>
      </c>
      <c r="H252" s="18">
        <v>95.23</v>
      </c>
      <c r="I252" s="17"/>
      <c r="J252" s="18">
        <v>124.94</v>
      </c>
      <c r="K252" s="18">
        <v>150.13</v>
      </c>
      <c r="L252" s="18">
        <v>190.9</v>
      </c>
      <c r="M252" s="18"/>
      <c r="N252" s="18">
        <v>42.661907139999997</v>
      </c>
      <c r="O252" s="18">
        <v>4.1976668732000002</v>
      </c>
      <c r="P252" s="19" t="s">
        <v>16</v>
      </c>
      <c r="Q252" s="14" t="s">
        <v>792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482</v>
      </c>
      <c r="D253" s="20" t="s">
        <v>483</v>
      </c>
      <c r="E253" s="16"/>
      <c r="F253" s="17">
        <v>124.2</v>
      </c>
      <c r="G253" s="17">
        <v>114.45</v>
      </c>
      <c r="H253" s="17">
        <v>104.7</v>
      </c>
      <c r="I253" s="17"/>
      <c r="J253" s="17">
        <v>125.69</v>
      </c>
      <c r="K253" s="17">
        <v>145.18</v>
      </c>
      <c r="L253" s="17">
        <v>176.72</v>
      </c>
      <c r="M253" s="17"/>
      <c r="N253" s="17">
        <v>38.210777790999998</v>
      </c>
      <c r="O253" s="36">
        <v>1.7066089368000001</v>
      </c>
      <c r="P253" s="20" t="s">
        <v>16</v>
      </c>
      <c r="Q253" s="15" t="s">
        <v>793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425</v>
      </c>
      <c r="D254" s="20" t="s">
        <v>426</v>
      </c>
      <c r="E254" s="16"/>
      <c r="F254" s="17">
        <v>183.97</v>
      </c>
      <c r="G254" s="17">
        <v>171.72</v>
      </c>
      <c r="H254" s="17">
        <v>159.47</v>
      </c>
      <c r="I254" s="17"/>
      <c r="J254" s="17">
        <v>185.24</v>
      </c>
      <c r="K254" s="17">
        <v>209.73</v>
      </c>
      <c r="L254" s="17">
        <v>249.37</v>
      </c>
      <c r="M254" s="17"/>
      <c r="N254" s="17">
        <v>41.908739130999997</v>
      </c>
      <c r="O254" s="36">
        <v>3.5105484499999999</v>
      </c>
      <c r="P254" s="20" t="s">
        <v>16</v>
      </c>
      <c r="Q254" s="15" t="s">
        <v>794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427</v>
      </c>
      <c r="D255" s="19" t="s">
        <v>428</v>
      </c>
      <c r="E255" s="16"/>
      <c r="F255" s="18">
        <v>48.81</v>
      </c>
      <c r="G255" s="18">
        <v>40.200000000000003</v>
      </c>
      <c r="H255" s="18">
        <v>31.6</v>
      </c>
      <c r="I255" s="17"/>
      <c r="J255" s="18">
        <v>70.25</v>
      </c>
      <c r="K255" s="18">
        <v>87.45</v>
      </c>
      <c r="L255" s="18">
        <v>115.29</v>
      </c>
      <c r="M255" s="18"/>
      <c r="N255" s="18">
        <v>63.144784526999999</v>
      </c>
      <c r="O255" s="18">
        <v>4.8613710311</v>
      </c>
      <c r="P255" s="19" t="s">
        <v>19</v>
      </c>
      <c r="Q255" s="14" t="s">
        <v>795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429</v>
      </c>
      <c r="D256" s="20" t="s">
        <v>430</v>
      </c>
      <c r="E256" s="16"/>
      <c r="F256" s="17">
        <v>105.7</v>
      </c>
      <c r="G256" s="17">
        <v>102.46</v>
      </c>
      <c r="H256" s="17">
        <v>99.23</v>
      </c>
      <c r="I256" s="17"/>
      <c r="J256" s="17">
        <v>106.7</v>
      </c>
      <c r="K256" s="17">
        <v>113.16</v>
      </c>
      <c r="L256" s="17">
        <v>123.63</v>
      </c>
      <c r="M256" s="17"/>
      <c r="N256" s="17">
        <v>44.101051241999997</v>
      </c>
      <c r="O256" s="36">
        <v>5.5991168395000006</v>
      </c>
      <c r="P256" s="20" t="s">
        <v>16</v>
      </c>
      <c r="Q256" s="15" t="s">
        <v>796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505</v>
      </c>
      <c r="D257" s="19" t="s">
        <v>506</v>
      </c>
      <c r="E257" s="16"/>
      <c r="F257" s="18">
        <v>34.340000000000003</v>
      </c>
      <c r="G257" s="18">
        <v>27.61</v>
      </c>
      <c r="H257" s="18">
        <v>20.88</v>
      </c>
      <c r="I257" s="17"/>
      <c r="J257" s="18">
        <v>51.07</v>
      </c>
      <c r="K257" s="18">
        <v>64.52</v>
      </c>
      <c r="L257" s="18">
        <v>86.28</v>
      </c>
      <c r="M257" s="18"/>
      <c r="N257" s="18">
        <v>60.796166911</v>
      </c>
      <c r="O257" s="18">
        <v>1.3416719688999998</v>
      </c>
      <c r="P257" s="19" t="s">
        <v>19</v>
      </c>
      <c r="Q257" s="14" t="s">
        <v>797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431</v>
      </c>
      <c r="D258" s="20" t="s">
        <v>432</v>
      </c>
      <c r="E258" s="16"/>
      <c r="F258" s="17">
        <v>48.78</v>
      </c>
      <c r="G258" s="17">
        <v>39.89</v>
      </c>
      <c r="H258" s="17">
        <v>31.01</v>
      </c>
      <c r="I258" s="17"/>
      <c r="J258" s="17">
        <v>50.9</v>
      </c>
      <c r="K258" s="17">
        <v>68.66</v>
      </c>
      <c r="L258" s="17">
        <v>97.41</v>
      </c>
      <c r="M258" s="17"/>
      <c r="N258" s="17">
        <v>32.357963353000002</v>
      </c>
      <c r="O258" s="36">
        <v>4.0855902999999998</v>
      </c>
      <c r="P258" s="20" t="s">
        <v>16</v>
      </c>
      <c r="Q258" s="15" t="s">
        <v>798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541</v>
      </c>
      <c r="D259" s="19" t="s">
        <v>542</v>
      </c>
      <c r="E259" s="16"/>
      <c r="F259" s="18">
        <v>42.92</v>
      </c>
      <c r="G259" s="18">
        <v>36.909999999999997</v>
      </c>
      <c r="H259" s="18">
        <v>30.91</v>
      </c>
      <c r="I259" s="17"/>
      <c r="J259" s="18">
        <v>44.14</v>
      </c>
      <c r="K259" s="18">
        <v>56.14</v>
      </c>
      <c r="L259" s="18">
        <v>75.56</v>
      </c>
      <c r="M259" s="18"/>
      <c r="N259" s="18">
        <v>39.807098076000003</v>
      </c>
      <c r="O259" s="18">
        <v>2.5452021911</v>
      </c>
      <c r="P259" s="19" t="s">
        <v>16</v>
      </c>
      <c r="Q259" s="14" t="s">
        <v>799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433</v>
      </c>
      <c r="D260" s="20" t="s">
        <v>434</v>
      </c>
      <c r="E260" s="16"/>
      <c r="F260" s="17">
        <v>87.39</v>
      </c>
      <c r="G260" s="17">
        <v>71.13</v>
      </c>
      <c r="H260" s="17">
        <v>54.87</v>
      </c>
      <c r="I260" s="17"/>
      <c r="J260" s="17">
        <v>126.29</v>
      </c>
      <c r="K260" s="17">
        <v>158.80000000000001</v>
      </c>
      <c r="L260" s="17">
        <v>211.42</v>
      </c>
      <c r="M260" s="17"/>
      <c r="N260" s="17">
        <v>62.117180421</v>
      </c>
      <c r="O260" s="36">
        <v>13.753231218000002</v>
      </c>
      <c r="P260" s="20" t="s">
        <v>19</v>
      </c>
      <c r="Q260" s="15" t="s">
        <v>800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435</v>
      </c>
      <c r="D261" s="19" t="s">
        <v>436</v>
      </c>
      <c r="E261" s="16"/>
      <c r="F261" s="18">
        <v>34.380000000000003</v>
      </c>
      <c r="G261" s="18">
        <v>25.71</v>
      </c>
      <c r="H261" s="18">
        <v>17.05</v>
      </c>
      <c r="I261" s="17"/>
      <c r="J261" s="18">
        <v>55.1</v>
      </c>
      <c r="K261" s="18">
        <v>72.42</v>
      </c>
      <c r="L261" s="18">
        <v>100.45</v>
      </c>
      <c r="M261" s="18"/>
      <c r="N261" s="18">
        <v>67.466448587000002</v>
      </c>
      <c r="O261" s="18">
        <v>13.039009035999999</v>
      </c>
      <c r="P261" s="19" t="s">
        <v>19</v>
      </c>
      <c r="Q261" s="14" t="s">
        <v>801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437</v>
      </c>
      <c r="D262" s="19" t="s">
        <v>438</v>
      </c>
      <c r="E262" s="16"/>
      <c r="F262" s="18">
        <v>51.16</v>
      </c>
      <c r="G262" s="18">
        <v>40.659999999999997</v>
      </c>
      <c r="H262" s="18">
        <v>30.16</v>
      </c>
      <c r="I262" s="17"/>
      <c r="J262" s="18">
        <v>77.05</v>
      </c>
      <c r="K262" s="18">
        <v>98.04</v>
      </c>
      <c r="L262" s="18">
        <v>132.02000000000001</v>
      </c>
      <c r="M262" s="18"/>
      <c r="N262" s="18">
        <v>63.677917387000001</v>
      </c>
      <c r="O262" s="18">
        <v>31.016195231999998</v>
      </c>
      <c r="P262" s="19" t="s">
        <v>19</v>
      </c>
      <c r="Q262" s="14" t="s">
        <v>802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439</v>
      </c>
      <c r="D263" s="20" t="s">
        <v>440</v>
      </c>
      <c r="E263" s="16"/>
      <c r="F263" s="17">
        <v>64.94</v>
      </c>
      <c r="G263" s="17">
        <v>52.78</v>
      </c>
      <c r="H263" s="17">
        <v>40.630000000000003</v>
      </c>
      <c r="I263" s="17"/>
      <c r="J263" s="17">
        <v>94.25</v>
      </c>
      <c r="K263" s="17">
        <v>118.55</v>
      </c>
      <c r="L263" s="17">
        <v>157.88</v>
      </c>
      <c r="M263" s="17"/>
      <c r="N263" s="17">
        <v>62.888492077999999</v>
      </c>
      <c r="O263" s="36">
        <v>3.0399473705000002</v>
      </c>
      <c r="P263" s="20" t="s">
        <v>19</v>
      </c>
      <c r="Q263" s="15" t="s">
        <v>803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441</v>
      </c>
      <c r="D264" s="19" t="s">
        <v>442</v>
      </c>
      <c r="E264" s="16"/>
      <c r="F264" s="18">
        <v>133.33000000000001</v>
      </c>
      <c r="G264" s="18">
        <v>127.65</v>
      </c>
      <c r="H264" s="18">
        <v>121.97</v>
      </c>
      <c r="I264" s="17"/>
      <c r="J264" s="18">
        <v>134.59</v>
      </c>
      <c r="K264" s="18">
        <v>145.94</v>
      </c>
      <c r="L264" s="18">
        <v>164.32</v>
      </c>
      <c r="M264" s="18"/>
      <c r="N264" s="18">
        <v>31.551283136999999</v>
      </c>
      <c r="O264" s="18">
        <v>6.2139992267999995</v>
      </c>
      <c r="P264" s="19" t="s">
        <v>16</v>
      </c>
      <c r="Q264" s="14" t="s">
        <v>804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543</v>
      </c>
      <c r="D265" s="20" t="s">
        <v>544</v>
      </c>
      <c r="E265" s="16"/>
      <c r="F265" s="17">
        <v>72.930000000000007</v>
      </c>
      <c r="G265" s="17">
        <v>59.36</v>
      </c>
      <c r="H265" s="17">
        <v>45.79</v>
      </c>
      <c r="I265" s="17"/>
      <c r="J265" s="17">
        <v>105.23</v>
      </c>
      <c r="K265" s="17">
        <v>132.36000000000001</v>
      </c>
      <c r="L265" s="17">
        <v>176.26</v>
      </c>
      <c r="M265" s="17"/>
      <c r="N265" s="17">
        <v>61.198134383999999</v>
      </c>
      <c r="O265" s="36">
        <v>1.7813270726000001</v>
      </c>
      <c r="P265" s="20" t="s">
        <v>19</v>
      </c>
      <c r="Q265" s="15" t="s">
        <v>805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443</v>
      </c>
      <c r="D266" s="19" t="s">
        <v>444</v>
      </c>
      <c r="E266" s="16"/>
      <c r="F266" s="18">
        <v>175.95</v>
      </c>
      <c r="G266" s="18">
        <v>164.06</v>
      </c>
      <c r="H266" s="18">
        <v>152.16999999999999</v>
      </c>
      <c r="I266" s="17"/>
      <c r="J266" s="18">
        <v>177.83</v>
      </c>
      <c r="K266" s="18">
        <v>201.6</v>
      </c>
      <c r="L266" s="18">
        <v>240.07</v>
      </c>
      <c r="M266" s="18"/>
      <c r="N266" s="18">
        <v>41.989132153</v>
      </c>
      <c r="O266" s="18">
        <v>1100.3725612999999</v>
      </c>
      <c r="P266" s="19" t="s">
        <v>16</v>
      </c>
      <c r="Q266" s="14" t="s">
        <v>806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499</v>
      </c>
      <c r="D267" s="20" t="s">
        <v>500</v>
      </c>
      <c r="E267" s="16"/>
      <c r="F267" s="17">
        <v>87.35</v>
      </c>
      <c r="G267" s="17">
        <v>84.19</v>
      </c>
      <c r="H267" s="17">
        <v>81.03</v>
      </c>
      <c r="I267" s="17"/>
      <c r="J267" s="17">
        <v>88.83</v>
      </c>
      <c r="K267" s="17">
        <v>95.14</v>
      </c>
      <c r="L267" s="17">
        <v>105.36</v>
      </c>
      <c r="M267" s="17"/>
      <c r="N267" s="17">
        <v>34.180246934000003</v>
      </c>
      <c r="O267" s="36">
        <v>2.5919882579000002</v>
      </c>
      <c r="P267" s="20" t="s">
        <v>16</v>
      </c>
      <c r="Q267" s="15" t="s">
        <v>807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484</v>
      </c>
      <c r="D268" s="19" t="s">
        <v>485</v>
      </c>
      <c r="E268" s="16"/>
      <c r="F268" s="18">
        <v>133.44999999999999</v>
      </c>
      <c r="G268" s="18">
        <v>126.84</v>
      </c>
      <c r="H268" s="18">
        <v>120.24</v>
      </c>
      <c r="I268" s="17"/>
      <c r="J268" s="18">
        <v>134.5</v>
      </c>
      <c r="K268" s="18">
        <v>147.69999999999999</v>
      </c>
      <c r="L268" s="18">
        <v>169.06</v>
      </c>
      <c r="M268" s="18"/>
      <c r="N268" s="18">
        <v>37.543534422999997</v>
      </c>
      <c r="O268" s="18">
        <v>3.2571975957999997</v>
      </c>
      <c r="P268" s="19" t="s">
        <v>16</v>
      </c>
      <c r="Q268" s="14" t="s">
        <v>808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545</v>
      </c>
      <c r="D269" s="20" t="s">
        <v>546</v>
      </c>
      <c r="E269" s="16"/>
      <c r="F269" s="17">
        <v>50.79</v>
      </c>
      <c r="G269" s="17">
        <v>48.27</v>
      </c>
      <c r="H269" s="17">
        <v>45.76</v>
      </c>
      <c r="I269" s="17"/>
      <c r="J269" s="17">
        <v>51.2</v>
      </c>
      <c r="K269" s="17">
        <v>56.22</v>
      </c>
      <c r="L269" s="17">
        <v>64.349999999999994</v>
      </c>
      <c r="M269" s="17"/>
      <c r="N269" s="17">
        <v>46.603653209000001</v>
      </c>
      <c r="O269" s="36">
        <v>12.278924535</v>
      </c>
      <c r="P269" s="20" t="s">
        <v>16</v>
      </c>
      <c r="Q269" s="15" t="s">
        <v>809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547</v>
      </c>
      <c r="D270" s="19" t="s">
        <v>548</v>
      </c>
      <c r="E270" s="16"/>
      <c r="F270" s="18">
        <v>85.93</v>
      </c>
      <c r="G270" s="18">
        <v>73.28</v>
      </c>
      <c r="H270" s="18">
        <v>60.64</v>
      </c>
      <c r="I270" s="17"/>
      <c r="J270" s="18">
        <v>87.42</v>
      </c>
      <c r="K270" s="18">
        <v>112.7</v>
      </c>
      <c r="L270" s="18">
        <v>153.62</v>
      </c>
      <c r="M270" s="18"/>
      <c r="N270" s="18">
        <v>51.573950590000003</v>
      </c>
      <c r="O270" s="18">
        <v>2.9494452605000001</v>
      </c>
      <c r="P270" s="19" t="s">
        <v>16</v>
      </c>
      <c r="Q270" s="14" t="s">
        <v>810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445</v>
      </c>
      <c r="D271" s="20" t="s">
        <v>446</v>
      </c>
      <c r="E271" s="16"/>
      <c r="F271" s="17">
        <v>394.41</v>
      </c>
      <c r="G271" s="17">
        <v>380.94</v>
      </c>
      <c r="H271" s="17">
        <v>367.48</v>
      </c>
      <c r="I271" s="17"/>
      <c r="J271" s="17">
        <v>398.81</v>
      </c>
      <c r="K271" s="17">
        <v>425.73</v>
      </c>
      <c r="L271" s="17">
        <v>469.29</v>
      </c>
      <c r="M271" s="17"/>
      <c r="N271" s="17">
        <v>39.399156152000003</v>
      </c>
      <c r="O271" s="36">
        <v>69.28275653899999</v>
      </c>
      <c r="P271" s="20" t="s">
        <v>16</v>
      </c>
      <c r="Q271" s="15" t="s">
        <v>811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447</v>
      </c>
      <c r="D272" s="19" t="s">
        <v>448</v>
      </c>
      <c r="E272" s="16"/>
      <c r="F272" s="18">
        <v>126.61</v>
      </c>
      <c r="G272" s="18">
        <v>92.46</v>
      </c>
      <c r="H272" s="18">
        <v>58.32</v>
      </c>
      <c r="I272" s="17"/>
      <c r="J272" s="18">
        <v>129.79</v>
      </c>
      <c r="K272" s="18">
        <v>198.07</v>
      </c>
      <c r="L272" s="18">
        <v>308.57</v>
      </c>
      <c r="M272" s="18"/>
      <c r="N272" s="18">
        <v>41.481744900000002</v>
      </c>
      <c r="O272" s="18">
        <v>31.031097322000001</v>
      </c>
      <c r="P272" s="19" t="s">
        <v>16</v>
      </c>
      <c r="Q272" s="14" t="s">
        <v>812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449</v>
      </c>
      <c r="D273" s="20" t="s">
        <v>450</v>
      </c>
      <c r="E273" s="16"/>
      <c r="F273" s="17">
        <v>114.35</v>
      </c>
      <c r="G273" s="17">
        <v>107.72</v>
      </c>
      <c r="H273" s="17">
        <v>101.1</v>
      </c>
      <c r="I273" s="17"/>
      <c r="J273" s="17">
        <v>116.35</v>
      </c>
      <c r="K273" s="17">
        <v>129.59</v>
      </c>
      <c r="L273" s="17">
        <v>151.03</v>
      </c>
      <c r="M273" s="17"/>
      <c r="N273" s="17">
        <v>35.547332910000002</v>
      </c>
      <c r="O273" s="36">
        <v>332.00084318</v>
      </c>
      <c r="P273" s="20" t="s">
        <v>16</v>
      </c>
      <c r="Q273" s="15" t="s">
        <v>813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814</v>
      </c>
      <c r="D274" s="19" t="s">
        <v>815</v>
      </c>
      <c r="E274" s="16"/>
      <c r="F274" s="18">
        <v>64.42</v>
      </c>
      <c r="G274" s="18">
        <v>60.12</v>
      </c>
      <c r="H274" s="18">
        <v>55.83</v>
      </c>
      <c r="I274" s="17"/>
      <c r="J274" s="18">
        <v>65</v>
      </c>
      <c r="K274" s="18">
        <v>73.58</v>
      </c>
      <c r="L274" s="18">
        <v>87.47</v>
      </c>
      <c r="M274" s="18"/>
      <c r="N274" s="18">
        <v>43.998767844</v>
      </c>
      <c r="O274" s="18">
        <v>1.6685233788999998</v>
      </c>
      <c r="P274" s="19" t="s">
        <v>16</v>
      </c>
      <c r="Q274" s="14" t="s">
        <v>816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451</v>
      </c>
      <c r="D275" s="20" t="s">
        <v>452</v>
      </c>
      <c r="E275" s="16"/>
      <c r="F275" s="17">
        <v>184.62</v>
      </c>
      <c r="G275" s="17">
        <v>172.13</v>
      </c>
      <c r="H275" s="17">
        <v>159.65</v>
      </c>
      <c r="I275" s="17"/>
      <c r="J275" s="17">
        <v>186.6</v>
      </c>
      <c r="K275" s="17">
        <v>211.56</v>
      </c>
      <c r="L275" s="17">
        <v>251.96</v>
      </c>
      <c r="M275" s="17"/>
      <c r="N275" s="17">
        <v>41.890659882000001</v>
      </c>
      <c r="O275" s="36">
        <v>154.77326768</v>
      </c>
      <c r="P275" s="20" t="s">
        <v>16</v>
      </c>
      <c r="Q275" s="15" t="s">
        <v>817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453</v>
      </c>
      <c r="D276" s="19" t="s">
        <v>454</v>
      </c>
      <c r="E276" s="16"/>
      <c r="F276" s="18">
        <v>129.13</v>
      </c>
      <c r="G276" s="18">
        <v>120.95</v>
      </c>
      <c r="H276" s="18">
        <v>112.77</v>
      </c>
      <c r="I276" s="17"/>
      <c r="J276" s="18">
        <v>130.35</v>
      </c>
      <c r="K276" s="18">
        <v>146.69999999999999</v>
      </c>
      <c r="L276" s="18">
        <v>173.17</v>
      </c>
      <c r="M276" s="18"/>
      <c r="N276" s="18">
        <v>44.203117085999999</v>
      </c>
      <c r="O276" s="18">
        <v>14.330454266</v>
      </c>
      <c r="P276" s="19" t="s">
        <v>16</v>
      </c>
      <c r="Q276" s="14" t="s">
        <v>818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455</v>
      </c>
      <c r="D277" s="20" t="s">
        <v>456</v>
      </c>
      <c r="E277" s="16"/>
      <c r="F277" s="17">
        <v>62.69</v>
      </c>
      <c r="G277" s="17">
        <v>60.53</v>
      </c>
      <c r="H277" s="17">
        <v>58.38</v>
      </c>
      <c r="I277" s="17"/>
      <c r="J277" s="17">
        <v>63.21</v>
      </c>
      <c r="K277" s="17">
        <v>67.510000000000005</v>
      </c>
      <c r="L277" s="17">
        <v>74.47</v>
      </c>
      <c r="M277" s="17"/>
      <c r="N277" s="17">
        <v>44.006450350999998</v>
      </c>
      <c r="O277" s="36">
        <v>13.258203124</v>
      </c>
      <c r="P277" s="20" t="s">
        <v>16</v>
      </c>
      <c r="Q277" s="15" t="s">
        <v>819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457</v>
      </c>
      <c r="D278" s="19" t="s">
        <v>458</v>
      </c>
      <c r="E278" s="16"/>
      <c r="F278" s="18">
        <v>47.91</v>
      </c>
      <c r="G278" s="18">
        <v>46.17</v>
      </c>
      <c r="H278" s="18">
        <v>44.43</v>
      </c>
      <c r="I278" s="17"/>
      <c r="J278" s="18">
        <v>48.57</v>
      </c>
      <c r="K278" s="18">
        <v>52.04</v>
      </c>
      <c r="L278" s="18">
        <v>57.66</v>
      </c>
      <c r="M278" s="18"/>
      <c r="N278" s="18">
        <v>37.25111991</v>
      </c>
      <c r="O278" s="18">
        <v>5.8222344452999995</v>
      </c>
      <c r="P278" s="19" t="s">
        <v>16</v>
      </c>
      <c r="Q278" s="14" t="s">
        <v>820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459</v>
      </c>
      <c r="D279" s="20" t="s">
        <v>460</v>
      </c>
      <c r="E279" s="16"/>
      <c r="F279" s="17">
        <v>99.85</v>
      </c>
      <c r="G279" s="17">
        <v>92.3</v>
      </c>
      <c r="H279" s="17">
        <v>84.76</v>
      </c>
      <c r="I279" s="17"/>
      <c r="J279" s="17">
        <v>118.2</v>
      </c>
      <c r="K279" s="17">
        <v>133.28</v>
      </c>
      <c r="L279" s="17">
        <v>157.69</v>
      </c>
      <c r="M279" s="17"/>
      <c r="N279" s="17">
        <v>52.708127898000001</v>
      </c>
      <c r="O279" s="36">
        <v>15.558574283</v>
      </c>
      <c r="P279" s="20" t="s">
        <v>19</v>
      </c>
      <c r="Q279" s="15" t="s">
        <v>821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480</v>
      </c>
      <c r="D280" s="19" t="s">
        <v>481</v>
      </c>
      <c r="E280" s="16"/>
      <c r="F280" s="18">
        <v>92</v>
      </c>
      <c r="G280" s="18">
        <v>86.46</v>
      </c>
      <c r="H280" s="18">
        <v>80.930000000000007</v>
      </c>
      <c r="I280" s="17"/>
      <c r="J280" s="18">
        <v>94</v>
      </c>
      <c r="K280" s="18">
        <v>105.06</v>
      </c>
      <c r="L280" s="18">
        <v>122.97</v>
      </c>
      <c r="M280" s="18"/>
      <c r="N280" s="18">
        <v>31.357465180999998</v>
      </c>
      <c r="O280" s="18">
        <v>3.4020693021000001</v>
      </c>
      <c r="P280" s="19" t="s">
        <v>16</v>
      </c>
      <c r="Q280" s="14" t="s">
        <v>822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823</v>
      </c>
      <c r="D281" s="20" t="s">
        <v>824</v>
      </c>
      <c r="E281" s="16"/>
      <c r="F281" s="17">
        <v>140.36000000000001</v>
      </c>
      <c r="G281" s="17">
        <v>131.66</v>
      </c>
      <c r="H281" s="17">
        <v>122.96</v>
      </c>
      <c r="I281" s="17"/>
      <c r="J281" s="17">
        <v>142.19</v>
      </c>
      <c r="K281" s="17">
        <v>159.58000000000001</v>
      </c>
      <c r="L281" s="17">
        <v>187.73</v>
      </c>
      <c r="M281" s="17"/>
      <c r="N281" s="17">
        <v>44.030721241000002</v>
      </c>
      <c r="O281" s="36">
        <v>1.6953974000000001</v>
      </c>
      <c r="P281" s="20" t="s">
        <v>16</v>
      </c>
      <c r="Q281" s="15" t="s">
        <v>825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826</v>
      </c>
      <c r="D282" s="19" t="s">
        <v>827</v>
      </c>
      <c r="E282" s="16"/>
      <c r="F282" s="18">
        <v>147.56</v>
      </c>
      <c r="G282" s="18">
        <v>137.72999999999999</v>
      </c>
      <c r="H282" s="18">
        <v>127.9</v>
      </c>
      <c r="I282" s="17"/>
      <c r="J282" s="18">
        <v>148.80000000000001</v>
      </c>
      <c r="K282" s="18">
        <v>168.45</v>
      </c>
      <c r="L282" s="18">
        <v>200.26</v>
      </c>
      <c r="M282" s="18"/>
      <c r="N282" s="18">
        <v>42.030624840000002</v>
      </c>
      <c r="O282" s="18">
        <v>3.7930085657999997</v>
      </c>
      <c r="P282" s="19" t="s">
        <v>16</v>
      </c>
      <c r="Q282" s="14" t="s">
        <v>828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461</v>
      </c>
      <c r="D283" s="20" t="s">
        <v>462</v>
      </c>
      <c r="E283" s="16"/>
      <c r="F283" s="17">
        <v>23.35</v>
      </c>
      <c r="G283" s="17">
        <v>19.010000000000002</v>
      </c>
      <c r="H283" s="17">
        <v>14.67</v>
      </c>
      <c r="I283" s="17"/>
      <c r="J283" s="17">
        <v>33.869999999999997</v>
      </c>
      <c r="K283" s="17">
        <v>42.54</v>
      </c>
      <c r="L283" s="17">
        <v>56.58</v>
      </c>
      <c r="M283" s="17"/>
      <c r="N283" s="17">
        <v>61.850061373000003</v>
      </c>
      <c r="O283" s="36">
        <v>5.0818671131999995</v>
      </c>
      <c r="P283" s="20" t="s">
        <v>19</v>
      </c>
      <c r="Q283" s="15" t="s">
        <v>829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549</v>
      </c>
      <c r="D284" s="19" t="s">
        <v>550</v>
      </c>
      <c r="E284" s="16"/>
      <c r="F284" s="18">
        <v>8.42</v>
      </c>
      <c r="G284" s="18">
        <v>6.29</v>
      </c>
      <c r="H284" s="18">
        <v>4.17</v>
      </c>
      <c r="I284" s="17"/>
      <c r="J284" s="18">
        <v>13.54</v>
      </c>
      <c r="K284" s="18">
        <v>17.78</v>
      </c>
      <c r="L284" s="18">
        <v>24.65</v>
      </c>
      <c r="M284" s="18"/>
      <c r="N284" s="18">
        <v>66.158097151000007</v>
      </c>
      <c r="O284" s="18">
        <v>1.5699054526</v>
      </c>
      <c r="P284" s="19" t="s">
        <v>19</v>
      </c>
      <c r="Q284" s="14" t="s">
        <v>830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463</v>
      </c>
      <c r="D285" s="20" t="s">
        <v>464</v>
      </c>
      <c r="E285" s="16"/>
      <c r="F285" s="17">
        <v>13.62</v>
      </c>
      <c r="G285" s="17">
        <v>9.51</v>
      </c>
      <c r="H285" s="17">
        <v>5.41</v>
      </c>
      <c r="I285" s="17"/>
      <c r="J285" s="17">
        <v>24.25</v>
      </c>
      <c r="K285" s="17">
        <v>32.450000000000003</v>
      </c>
      <c r="L285" s="17">
        <v>45.73</v>
      </c>
      <c r="M285" s="17"/>
      <c r="N285" s="17">
        <v>62.275822650000002</v>
      </c>
      <c r="O285" s="36">
        <v>1.9686964920999999</v>
      </c>
      <c r="P285" s="20" t="s">
        <v>19</v>
      </c>
      <c r="Q285" s="15" t="s">
        <v>831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465</v>
      </c>
      <c r="D286" s="19" t="s">
        <v>466</v>
      </c>
      <c r="E286" s="16"/>
      <c r="F286" s="18">
        <v>15.53</v>
      </c>
      <c r="G286" s="18">
        <v>14.99</v>
      </c>
      <c r="H286" s="18">
        <v>14.45</v>
      </c>
      <c r="I286" s="17"/>
      <c r="J286" s="18">
        <v>15.67</v>
      </c>
      <c r="K286" s="18">
        <v>16.739999999999998</v>
      </c>
      <c r="L286" s="18">
        <v>18.48</v>
      </c>
      <c r="M286" s="18"/>
      <c r="N286" s="18">
        <v>34.978383999999998</v>
      </c>
      <c r="O286" s="18">
        <v>1.9223763679000001</v>
      </c>
      <c r="P286" s="19" t="s">
        <v>16</v>
      </c>
      <c r="Q286" s="14" t="s">
        <v>832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467</v>
      </c>
      <c r="D287" s="20" t="s">
        <v>468</v>
      </c>
      <c r="E287" s="16"/>
      <c r="F287" s="17">
        <v>7.93</v>
      </c>
      <c r="G287" s="17">
        <v>7.51</v>
      </c>
      <c r="H287" s="17">
        <v>7.09</v>
      </c>
      <c r="I287" s="17"/>
      <c r="J287" s="17">
        <v>8.9499999999999993</v>
      </c>
      <c r="K287" s="17">
        <v>9.7799999999999994</v>
      </c>
      <c r="L287" s="17">
        <v>11.13</v>
      </c>
      <c r="M287" s="17"/>
      <c r="N287" s="17">
        <v>54.139562769000001</v>
      </c>
      <c r="O287" s="36">
        <v>2.2332620768</v>
      </c>
      <c r="P287" s="20" t="s">
        <v>19</v>
      </c>
      <c r="Q287" s="15" t="s">
        <v>833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469</v>
      </c>
      <c r="D288" s="19" t="s">
        <v>470</v>
      </c>
      <c r="E288" s="16"/>
      <c r="F288" s="18" t="s">
        <v>36</v>
      </c>
      <c r="G288" s="18" t="s">
        <v>36</v>
      </c>
      <c r="H288" s="18" t="s">
        <v>36</v>
      </c>
      <c r="I288" s="17"/>
      <c r="J288" s="18" t="s">
        <v>36</v>
      </c>
      <c r="K288" s="18" t="s">
        <v>36</v>
      </c>
      <c r="L288" s="18" t="s">
        <v>36</v>
      </c>
      <c r="M288" s="18"/>
      <c r="N288" s="18" t="s">
        <v>36</v>
      </c>
      <c r="O288" s="18" t="s">
        <v>36</v>
      </c>
      <c r="P288" s="19" t="s">
        <v>36</v>
      </c>
      <c r="Q288" s="14" t="s">
        <v>37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471</v>
      </c>
      <c r="D289" s="19" t="s">
        <v>472</v>
      </c>
      <c r="E289" s="16"/>
      <c r="F289" s="18">
        <v>18.37</v>
      </c>
      <c r="G289" s="18">
        <v>17.079999999999998</v>
      </c>
      <c r="H289" s="18">
        <v>15.8</v>
      </c>
      <c r="I289" s="17"/>
      <c r="J289" s="18">
        <v>18.55</v>
      </c>
      <c r="K289" s="18">
        <v>21.11</v>
      </c>
      <c r="L289" s="18">
        <v>25.26</v>
      </c>
      <c r="M289" s="18"/>
      <c r="N289" s="18">
        <v>42.760676138999997</v>
      </c>
      <c r="O289" s="18">
        <v>10.193293234</v>
      </c>
      <c r="P289" s="19" t="s">
        <v>16</v>
      </c>
      <c r="Q289" s="14" t="s">
        <v>834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473</v>
      </c>
      <c r="D290" s="20" t="s">
        <v>474</v>
      </c>
      <c r="E290" s="16"/>
      <c r="F290" s="17">
        <v>17.95</v>
      </c>
      <c r="G290" s="17">
        <v>17.23</v>
      </c>
      <c r="H290" s="17">
        <v>16.52</v>
      </c>
      <c r="I290" s="17"/>
      <c r="J290" s="17">
        <v>18.16</v>
      </c>
      <c r="K290" s="17">
        <v>19.579999999999998</v>
      </c>
      <c r="L290" s="17">
        <v>21.88</v>
      </c>
      <c r="M290" s="17"/>
      <c r="N290" s="17">
        <v>44.988134588000001</v>
      </c>
      <c r="O290" s="36">
        <v>11.982904484999999</v>
      </c>
      <c r="P290" s="20" t="s">
        <v>16</v>
      </c>
      <c r="Q290" s="15" t="s">
        <v>835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475</v>
      </c>
      <c r="D291" s="19" t="s">
        <v>476</v>
      </c>
      <c r="E291" s="16"/>
      <c r="F291" s="18">
        <v>27.26</v>
      </c>
      <c r="G291" s="18">
        <v>24.83</v>
      </c>
      <c r="H291" s="18">
        <v>22.4</v>
      </c>
      <c r="I291" s="17"/>
      <c r="J291" s="18">
        <v>27.6</v>
      </c>
      <c r="K291" s="18">
        <v>32.450000000000003</v>
      </c>
      <c r="L291" s="18">
        <v>40.299999999999997</v>
      </c>
      <c r="M291" s="18"/>
      <c r="N291" s="18">
        <v>41.911828491999998</v>
      </c>
      <c r="O291" s="18">
        <v>51.567269639999999</v>
      </c>
      <c r="P291" s="19" t="s">
        <v>16</v>
      </c>
      <c r="Q291" s="14" t="s">
        <v>836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518</v>
      </c>
      <c r="D292" s="20" t="s">
        <v>519</v>
      </c>
      <c r="E292" s="16"/>
      <c r="F292" s="17">
        <v>57.68</v>
      </c>
      <c r="G292" s="17">
        <v>52.49</v>
      </c>
      <c r="H292" s="17">
        <v>47.3</v>
      </c>
      <c r="I292" s="17"/>
      <c r="J292" s="17">
        <v>58.99</v>
      </c>
      <c r="K292" s="17">
        <v>69.36</v>
      </c>
      <c r="L292" s="17">
        <v>86.14</v>
      </c>
      <c r="M292" s="17"/>
      <c r="N292" s="17">
        <v>45.041245916000001</v>
      </c>
      <c r="O292" s="36">
        <v>2.0974111610999997</v>
      </c>
      <c r="P292" s="20" t="s">
        <v>16</v>
      </c>
      <c r="Q292" s="15" t="s">
        <v>837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490</v>
      </c>
      <c r="D293" s="19" t="s">
        <v>491</v>
      </c>
      <c r="E293" s="16"/>
      <c r="F293" s="18">
        <v>15.01</v>
      </c>
      <c r="G293" s="18">
        <v>14.45</v>
      </c>
      <c r="H293" s="18">
        <v>13.9</v>
      </c>
      <c r="I293" s="17"/>
      <c r="J293" s="18">
        <v>15.18</v>
      </c>
      <c r="K293" s="18">
        <v>16.28</v>
      </c>
      <c r="L293" s="18">
        <v>18.059999999999999</v>
      </c>
      <c r="M293" s="18"/>
      <c r="N293" s="18">
        <v>40.652729340999997</v>
      </c>
      <c r="O293" s="18">
        <v>4.7169544883999999</v>
      </c>
      <c r="P293" s="19" t="s">
        <v>16</v>
      </c>
      <c r="Q293" s="14" t="s">
        <v>838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520</v>
      </c>
      <c r="D294" s="20" t="s">
        <v>521</v>
      </c>
      <c r="E294" s="16"/>
      <c r="F294" s="17">
        <v>22.42</v>
      </c>
      <c r="G294" s="17">
        <v>21.33</v>
      </c>
      <c r="H294" s="17">
        <v>20.239999999999998</v>
      </c>
      <c r="I294" s="17"/>
      <c r="J294" s="17">
        <v>22.72</v>
      </c>
      <c r="K294" s="17">
        <v>24.89</v>
      </c>
      <c r="L294" s="17">
        <v>28.41</v>
      </c>
      <c r="M294" s="17"/>
      <c r="N294" s="17">
        <v>46.120073063</v>
      </c>
      <c r="O294" s="36">
        <v>2.1949527146999999</v>
      </c>
      <c r="P294" s="20" t="s">
        <v>16</v>
      </c>
      <c r="Q294" s="15" t="s">
        <v>839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2026-03-16T22:21:33Z</cp:lastPrinted>
  <dcterms:created xsi:type="dcterms:W3CDTF">2020-05-21T15:06:06Z</dcterms:created>
  <dcterms:modified xsi:type="dcterms:W3CDTF">2026-03-16T22:21:44Z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