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xpcorretora-my.sharepoint.com/personal/gilberto_coelho_xpi_com_br/Documents/Documentos/giba/"/>
    </mc:Choice>
  </mc:AlternateContent>
  <xr:revisionPtr revIDLastSave="46" documentId="14_{82F6EE54-92E6-4E2A-995E-828A4F459A9B}" xr6:coauthVersionLast="47" xr6:coauthVersionMax="47" xr10:uidLastSave="{7B6956F3-0800-4370-B3CD-B2F4EFF45EBB}"/>
  <bookViews>
    <workbookView xWindow="-108" yWindow="-108" windowWidth="23256" windowHeight="13176"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<sst xmlns="http://schemas.openxmlformats.org/spreadsheetml/2006/main" count="1172" uniqueCount="831">
  <si>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</si>
  <si>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</si>
  <si>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</si>
  <si>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</si>
  <si>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</si>
  <si>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</si>
  <si>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</si>
  <si>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</si>
  <si>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</si>
  <si>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</si>
  <si>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</si>
  <si>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</si>
  <si>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</si>
  <si>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</si>
  <si>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</si>
  <si>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</si>
  <si>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</si>
  <si>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</si>
  <si>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</si>
  <si>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</si>
  <si>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</si>
  <si>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</si>
  <si>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</si>
  <si>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</si>
  <si>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</si>
  <si>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</si>
  <si>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</si>
  <si>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</si>
  <si>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</si>
  <si>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</si>
  <si>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</si>
  <si>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</si>
  <si>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</si>
  <si>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</si>
  <si>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</si>
  <si>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</si>
  <si>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</si>
  <si>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</si>
  <si>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</si>
  <si>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</si>
  <si>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</si>
  <si>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</si>
  <si>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</si>
  <si>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</si>
  <si>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</si>
  <si>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</si>
  <si>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</si>
  <si>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</si>
  <si>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</si>
  <si>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</si>
  <si>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</si>
  <si>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</si>
  <si>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</si>
  <si>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</si>
  <si>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</si>
  <si>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</si>
  <si>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</si>
  <si>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</si>
  <si>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</si>
  <si>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</si>
  <si>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</si>
  <si>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</si>
  <si>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</si>
  <si>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</si>
  <si>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</si>
  <si>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</si>
  <si>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</si>
  <si>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</si>
  <si>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</si>
  <si>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</si>
  <si>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</si>
  <si>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</si>
  <si>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</si>
  <si>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</si>
  <si>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</si>
  <si>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</si>
  <si>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</si>
  <si>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</si>
  <si>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</si>
  <si>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</si>
  <si>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</si>
  <si>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</si>
  <si>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</si>
  <si>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</si>
  <si>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</si>
  <si>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</si>
  <si>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</si>
  <si>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</si>
  <si>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</si>
  <si>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</si>
  <si>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</si>
  <si>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</si>
  <si>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</si>
  <si>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</si>
  <si>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</si>
  <si>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</si>
  <si>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</si>
  <si>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</si>
  <si>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</si>
  <si>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</si>
  <si>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</si>
  <si>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</si>
  <si>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</si>
  <si>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</si>
  <si>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</si>
  <si>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</si>
  <si>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</si>
  <si>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</si>
  <si>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</si>
  <si>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</si>
  <si>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</si>
  <si>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</si>
  <si>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</si>
  <si>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</si>
  <si>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</si>
  <si>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</si>
  <si>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</si>
  <si>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</si>
  <si>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</si>
  <si>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</si>
  <si>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</si>
  <si>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</si>
  <si>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</si>
  <si>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</si>
  <si>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</si>
  <si>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</si>
  <si>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</si>
  <si>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</si>
  <si>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</si>
  <si>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</si>
  <si>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</si>
  <si>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</si>
  <si>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</si>
  <si>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</si>
  <si>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</si>
  <si>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</si>
  <si>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</si>
  <si>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</si>
  <si>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</si>
  <si>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</si>
  <si>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</si>
  <si>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</si>
  <si>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</si>
  <si>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</si>
  <si>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</si>
  <si>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</si>
  <si>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</si>
  <si>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</si>
  <si>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</si>
  <si>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</si>
  <si>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</si>
  <si>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</si>
  <si>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</si>
  <si>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</si>
  <si>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</si>
  <si>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</si>
  <si>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</si>
  <si>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</si>
  <si>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</si>
  <si>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</si>
  <si>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</si>
  <si>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</si>
  <si>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</si>
  <si>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</si>
  <si>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</si>
  <si>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</si>
  <si>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</si>
  <si>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</si>
  <si>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</si>
  <si>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</si>
  <si>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</si>
  <si>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</si>
  <si>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</si>
  <si>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</si>
  <si>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</si>
  <si>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</si>
  <si>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</si>
  <si>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</si>
  <si>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</si>
  <si>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</si>
  <si>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</si>
  <si>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</si>
  <si>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</si>
  <si>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</si>
  <si>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</si>
  <si>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</si>
  <si>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</si>
  <si>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</si>
  <si>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</si>
  <si>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</si>
  <si>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</si>
  <si>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</si>
  <si>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</si>
  <si>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</si>
  <si>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</si>
  <si>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</si>
  <si>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</si>
  <si>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</si>
  <si>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</si>
  <si>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</si>
  <si>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</si>
  <si>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</si>
  <si>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</si>
  <si>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</si>
  <si>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</si>
  <si>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</si>
  <si>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</si>
  <si>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</si>
  <si>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</si>
  <si>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</si>
  <si>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</si>
  <si>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</si>
  <si>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</si>
  <si>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</si>
  <si>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</si>
  <si>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</si>
  <si>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</si>
  <si>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</si>
  <si>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</si>
  <si>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</si>
  <si>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</si>
  <si>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</si>
  <si>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</si>
  <si>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</si>
  <si>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</si>
  <si>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</si>
  <si>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</si>
  <si>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</si>
  <si>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</si>
  <si>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</si>
  <si>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</si>
  <si>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</si>
  <si>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</si>
  <si>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</si>
  <si>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</si>
  <si>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</si>
  <si>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</si>
  <si>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</si>
  <si>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</si>
  <si>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</si>
  <si>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</si>
  <si>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</si>
  <si>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</si>
  <si>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</si>
  <si>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</si>
  <si>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</si>
  <si>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</si>
  <si>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</si>
  <si>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</si>
  <si>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</si>
  <si>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</si>
  <si>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</si>
  <si>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</si>
  <si>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</si>
  <si>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</si>
  <si>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</si>
  <si>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</si>
  <si>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</si>
  <si>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</si>
  <si>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</si>
  <si>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</si>
  <si>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</si>
  <si>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</si>
  <si>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</si>
  <si>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</si>
  <si>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</si>
  <si>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</si>
  <si>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</si>
  <si>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</si>
  <si>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</si>
  <si>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</si>
  <si>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</si>
  <si>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</si>
  <si>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</si>
  <si>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</si>
  <si>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</si>
  <si>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</si>
  <si>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</si>
  <si>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</si>
  <si>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</si>
  <si>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</si>
  <si>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</si>
  <si>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</si>
  <si>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</si>
  <si>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</si>
  <si>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</si>
  <si>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</si>
  <si>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</si>
  <si>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</si>
  <si>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</si>
  <si>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</si>
  <si>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</si>
  <si>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</si>
  <si>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</si>
  <si>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</si>
  <si>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</si>
  <si>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</si>
  <si>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</si>
  <si>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</si>
  <si>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</si>
  <si>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</si>
  <si>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</si>
  <si>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</si>
  <si>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</si>
  <si>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</si>
  <si>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</si>
  <si>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</si>
  <si>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</si>
  <si>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</si>
  <si>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</si>
  <si>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</si>
  <si>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</si>
  <si>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</si>
  <si>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</si>
  <si>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</si>
  <si>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RAIZ4</t>
  </si>
  <si>
    <t>RAPT4</t>
  </si>
  <si>
    <t>Recrusul</t>
  </si>
  <si>
    <t>RCSL4</t>
  </si>
  <si>
    <t>RDOR3</t>
  </si>
  <si>
    <t>RIAA3</t>
  </si>
  <si>
    <t>Romi</t>
  </si>
  <si>
    <t>ROMI3</t>
  </si>
  <si>
    <t>Rumo S.A.</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</si>
  <si>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</si>
  <si>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</si>
  <si>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</si>
  <si>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</si>
  <si>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</si>
  <si>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</si>
  <si>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</si>
  <si>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</si>
  <si>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</si>
  <si>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</si>
  <si>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</si>
  <si>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</si>
  <si>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</si>
  <si>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</si>
  <si>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</si>
  <si>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</si>
  <si>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</si>
  <si>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</si>
  <si>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</si>
  <si>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</si>
  <si>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</si>
  <si>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</si>
  <si>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</si>
  <si>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</si>
  <si>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</si>
  <si>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</si>
  <si>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</si>
  <si>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</si>
  <si>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</si>
  <si>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</si>
  <si>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</si>
  <si>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</si>
  <si>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</si>
  <si>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</si>
  <si>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</si>
  <si>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</si>
  <si>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</si>
  <si>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</si>
  <si>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</si>
  <si>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</si>
  <si>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</si>
  <si>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</si>
  <si>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</si>
  <si>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</si>
  <si>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</si>
  <si>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</si>
  <si>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</si>
  <si>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</si>
  <si>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</si>
  <si>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</si>
  <si>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</si>
  <si>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</si>
  <si>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</si>
  <si>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</si>
  <si>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</si>
  <si>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</si>
  <si>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</si>
  <si>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</si>
  <si>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</si>
  <si>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</si>
  <si>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</si>
  <si>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</si>
  <si>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</si>
  <si>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</si>
  <si>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</si>
  <si>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</si>
  <si>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</si>
  <si>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</si>
  <si>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</si>
  <si>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</si>
  <si>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</si>
  <si>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</si>
  <si>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</si>
  <si>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</si>
  <si>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</si>
  <si>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</si>
  <si>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Viveo</t>
  </si>
  <si>
    <t>VVEO3</t>
  </si>
  <si>
    <t>Vulcabras</t>
  </si>
  <si>
    <t>VULC3</t>
  </si>
  <si>
    <t>Weg</t>
  </si>
  <si>
    <t>WEGE3</t>
  </si>
  <si>
    <t>Wiz Co</t>
  </si>
  <si>
    <t>WIZC3</t>
  </si>
  <si>
    <t>Xp Inc.</t>
  </si>
  <si>
    <t>XPBR31</t>
  </si>
  <si>
    <t>Yduqs Part</t>
  </si>
  <si>
    <t>YDUQ3</t>
  </si>
  <si>
    <t>Etf Brad Bov</t>
  </si>
  <si>
    <t>BOVB11</t>
  </si>
  <si>
    <t>Etf BV Coin</t>
  </si>
  <si>
    <t>COIN11</t>
  </si>
  <si>
    <t>Etf BV Spyi</t>
  </si>
  <si>
    <t>SPYI11</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</si>
  <si>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</si>
  <si>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</si>
  <si>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</si>
  <si>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</si>
  <si>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</si>
  <si>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</si>
  <si>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</si>
  <si>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</si>
  <si>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</si>
  <si>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</si>
  <si>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</si>
  <si>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</si>
  <si>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</si>
  <si>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</si>
  <si>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</si>
  <si>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</si>
  <si>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</si>
  <si>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</si>
  <si>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</si>
  <si>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</si>
  <si>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</si>
  <si>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</si>
  <si>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</si>
  <si>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</si>
  <si>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</si>
  <si>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</si>
  <si>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</si>
  <si>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</si>
  <si>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</si>
  <si>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</si>
  <si>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</si>
  <si>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</si>
  <si>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</si>
  <si>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</si>
  <si>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</si>
  <si>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</si>
  <si>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</si>
  <si>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</si>
  <si>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Positivo Tec</t>
  </si>
  <si>
    <t>Petrorio</t>
  </si>
  <si>
    <t>Western Digital Corp</t>
  </si>
  <si>
    <t>W1DC34</t>
  </si>
  <si>
    <t>Qualicorp</t>
  </si>
  <si>
    <t>Petzcobasi</t>
  </si>
  <si>
    <t>Profarma</t>
  </si>
  <si>
    <t>PFRM3</t>
  </si>
  <si>
    <t>Porto Seguro</t>
  </si>
  <si>
    <t>Planoeplano</t>
  </si>
  <si>
    <t>Exxon Mobil Corp</t>
  </si>
  <si>
    <t>EXXO34</t>
  </si>
  <si>
    <t>Trend Ouro H</t>
  </si>
  <si>
    <t>GOLX11</t>
  </si>
  <si>
    <t>Priner</t>
  </si>
  <si>
    <t>Allied</t>
  </si>
  <si>
    <t>ALLD3</t>
  </si>
  <si>
    <t>Quero-Quero</t>
  </si>
  <si>
    <t>BB Etf Dolar</t>
  </si>
  <si>
    <t>DOLA11</t>
  </si>
  <si>
    <t>It Now Ifnc Fundo de Indice</t>
  </si>
  <si>
    <t>FIND11</t>
  </si>
  <si>
    <t>Nu Rend Ibov</t>
  </si>
  <si>
    <t>NDIV11</t>
  </si>
  <si>
    <t>Asml Holding Nv</t>
  </si>
  <si>
    <t>ASML34</t>
  </si>
  <si>
    <t>CMIG3</t>
  </si>
  <si>
    <t>Chevron Corp</t>
  </si>
  <si>
    <t>CHVX34</t>
  </si>
  <si>
    <t>iShares Gold Trust</t>
  </si>
  <si>
    <t>BIAU39</t>
  </si>
  <si>
    <t>Trend China</t>
  </si>
  <si>
    <t>XINA11</t>
  </si>
  <si>
    <t>Syn Prop Tec</t>
  </si>
  <si>
    <t>SYNE3</t>
  </si>
  <si>
    <t>Vittia</t>
  </si>
  <si>
    <t>VITT3</t>
  </si>
  <si>
    <t>It Now Divd</t>
  </si>
  <si>
    <t>DIVD11</t>
  </si>
  <si>
    <t>SAPR3</t>
  </si>
  <si>
    <t>Trend Us Lrg</t>
  </si>
  <si>
    <t>USAL11</t>
  </si>
  <si>
    <t>Gafisa</t>
  </si>
  <si>
    <t>GFSA3</t>
  </si>
  <si>
    <t>Randon Part</t>
  </si>
  <si>
    <t>Walt Disney Co</t>
  </si>
  <si>
    <t>DISB34</t>
  </si>
  <si>
    <t>Fundo Buena Vista II Fundo de Índice</t>
  </si>
  <si>
    <t>QQQI11</t>
  </si>
  <si>
    <t>It Now Small</t>
  </si>
  <si>
    <t>SMAC11</t>
  </si>
  <si>
    <t>Ambipar</t>
  </si>
  <si>
    <t>AMBP3</t>
  </si>
  <si>
    <t>Azul</t>
  </si>
  <si>
    <t>AZUL53</t>
  </si>
  <si>
    <t>Raizen</t>
  </si>
  <si>
    <t>TAEE3</t>
  </si>
  <si>
    <t>Global X Silver Miners</t>
  </si>
  <si>
    <t>BSIL39</t>
  </si>
  <si>
    <t>GFSA3 está em tendência de baixa no curto prazo e abaixo de 1,76 projetaria de 0,57 a -0,6. Tem resistências em 1,83  e 4,19.</t>
  </si>
  <si>
    <t>Mercantil</t>
  </si>
  <si>
    <t>BMEB4</t>
  </si>
  <si>
    <t>Oranjebtc</t>
  </si>
  <si>
    <t>OBTC3</t>
  </si>
  <si>
    <t>Rede D Or</t>
  </si>
  <si>
    <t>Global X Copper Miners</t>
  </si>
  <si>
    <t>BCPX39</t>
  </si>
  <si>
    <t>Investo Usbd</t>
  </si>
  <si>
    <t>USDB11</t>
  </si>
  <si>
    <t>Ishares Eqwe</t>
  </si>
  <si>
    <t>EWBZ11</t>
  </si>
  <si>
    <t>iShares US Energy ETF</t>
  </si>
  <si>
    <t>BIYE39</t>
  </si>
  <si>
    <t>Vaneck Gold Miners ETF</t>
  </si>
  <si>
    <t>GDXB39</t>
  </si>
  <si>
    <t>Brisanet</t>
  </si>
  <si>
    <t>RaiaDrogasil</t>
  </si>
  <si>
    <t>Visa Inc</t>
  </si>
  <si>
    <t>BB Etf Ibov</t>
  </si>
  <si>
    <t>Global X Uranium</t>
  </si>
  <si>
    <t>Investogps&amp;P</t>
  </si>
  <si>
    <t>Investoutil</t>
  </si>
  <si>
    <t>iShares Bitcoin Trust</t>
  </si>
  <si>
    <t>iShares Core MSCI Emerging Markets</t>
  </si>
  <si>
    <t>Rbinvestoetf</t>
  </si>
  <si>
    <t>Solana Hash</t>
  </si>
  <si>
    <t>TTEN3 está em tendência de baixa no curto prazo e abaixo de 15,45 projetaria de 14,32 a 13,2. Tem resistências em 16  e 18,24.</t>
  </si>
  <si>
    <t>ABCB4 está em tendência de baixa no curto prazo e abaixo de 25,12 projetaria de 22,9 a 20,68. Tem resistências em 25,65  e 30,08.</t>
  </si>
  <si>
    <t>A1MD34 está em tendência de alta no curto prazo e acima de 176,53 projetaria de 209,59 a 263,1. Tem suportes em 133,5 e 116,96.</t>
  </si>
  <si>
    <t>BABA34 está em tendência de baixa no curto prazo e abaixo de 23,33 projetaria de 19,78 a 16,23. Tem resistências em 23,72  e 30,81.</t>
  </si>
  <si>
    <t>ALLD3 está em tendência de baixa no curto prazo e abaixo de 7,01 projetaria de 6,62 a 6,23. Tem resistências em 7,58  e 8,35.</t>
  </si>
  <si>
    <t>ALOS3 está em tendência de baixa no curto prazo e abaixo de 29,42 projetaria de 27,28 a 25,15. Tem resistências em 30,14  e 34,4.</t>
  </si>
  <si>
    <t>ALPA4 está em tendência de baixa no curto prazo e abaixo de 11,9 projetaria de 10,09 a 8,29. Tem resistências em 12,46  e 16,06.</t>
  </si>
  <si>
    <t>GOGL34 está em tendência de baixa no curto prazo e abaixo de 121,93 projetaria de 112,5 a 103,08. Tem resistências em 125,84  e 144,68. O IFR sobrevendido alerta para recuperações se superar 125,84</t>
  </si>
  <si>
    <t>ALUP11 está em tendência de alta no curto prazo e acima de 36,44 projetaria de 40,2 a 46,3. Tem suportes em 34,6 e 32,71.</t>
  </si>
  <si>
    <t>AMZO34 está em tendência de baixa no curto prazo e abaixo de 54,38 projetaria de 49,52 a 44,67. Tem resistências em 55,72  e 65,42.</t>
  </si>
  <si>
    <t>ABEV3 está em tendência de baixa no curto prazo e abaixo de 14,81 projetaria de 13,47 a 12,14. Tem resistências em 15,05  e 17,71.</t>
  </si>
  <si>
    <t>AMER3 está em tendência de alta no curto prazo e acima de 7,39 projetaria de 9,11 a 11,9. Tem suportes em 5,8 e 4,93. O padrão de volume favorece a alta. O IFR sobrecomprado alerta realizações se perder 5,8.</t>
  </si>
  <si>
    <t>ANIM3 está em tendência de baixa no curto prazo e abaixo de 4,1 projetaria de 3,42 a 2,75. Tem resistências em 4,27  e 5,61.</t>
  </si>
  <si>
    <t>AAPL34 está em tendência de baixa no curto prazo e abaixo de 65,62 projetaria de 61,93 a 58,25. Tem resistências em 67,22  e 74,58.</t>
  </si>
  <si>
    <t>ARML3 está em tendência de alta no curto prazo e acima de 6,3 projetaria de 7,95 a 10,63. Tem suportes em 5,08 e 4,25. O padrão de volume favorece a alta.</t>
  </si>
  <si>
    <t>ASML34 está em tendência de baixa no curto prazo e abaixo de 126,79 projetaria de 110,85 a 94,91. Tem resistências em 131,3  e 163,17.</t>
  </si>
  <si>
    <t>ASAI3 está em tendência de baixa no curto prazo e abaixo de 8 projetaria de 6,97 a 5,94. Tem resistências em 8,6  e 10,65.</t>
  </si>
  <si>
    <t>AURA33 está em tendência de baixa no curto prazo e abaixo de 115 projetaria de 86,41 a 57,82. Tem resistências em 121,9  e 179,07.</t>
  </si>
  <si>
    <t>AURE3 está em tendência de baixa no curto prazo e abaixo de 11,49 projetaria de 10,83 a 10,17. Tem resistências em 11,88  e 13,19.</t>
  </si>
  <si>
    <t>AXIA3 está em tendência de baixa no curto prazo e abaixo de 56,76 projetaria de 51,9 a 47,05. Tem resistências em 58,62  e 68,32.</t>
  </si>
  <si>
    <t>AXIA6 está em tendência de baixa no curto prazo e abaixo de 62,05 projetaria de 56,06 a 50,08. Tem resistências em 64,2  e 76,16.</t>
  </si>
  <si>
    <t>AXIA7 está em tendência de baixa no curto prazo e abaixo de 54,62 projetaria de 50,34 a 46,07. Tem resistências em 56,56  e 65,1.</t>
  </si>
  <si>
    <t>AZZA3 está em tendência de baixa no curto prazo e abaixo de 24,51 projetaria de 22,5 a 20,49. Tem resistências em 26,03  e 30,04.</t>
  </si>
  <si>
    <t>B3SA3 está em tendência de alta no curto prazo e acima de 18,63 projetaria de 22,28 a 28,2. Tem suportes em 17,58 e 15,75.</t>
  </si>
  <si>
    <t>BMGB4 está em tendência de alta no curto prazo e acima de 5,3 projetaria de 6,13 a 7,49. Tem suportes em 4,95 e 4,53.</t>
  </si>
  <si>
    <t>BRSR6 está em tendência de baixa no curto prazo e abaixo de 17,19 projetaria de 15,35 a 13,51. Tem resistências em 17,67  e 21,34.</t>
  </si>
  <si>
    <t>BBSE3 está em tendência de alta no curto prazo e acima de 36,6 projetaria de 40,17 a 45,95. Tem suportes em 34,53 e 32,74.</t>
  </si>
  <si>
    <t>BMOB3 está em tendência de alta no curto prazo e acima de 26,65 projetaria de 30,14 a 35,79. Tem suportes em 25,05 e 23,3.</t>
  </si>
  <si>
    <t>BERK34 está em tendência de baixa no curto prazo e abaixo de 124,21 projetaria de 118,65 a 113,09. Tem resistências em 125,16  e 136,27.</t>
  </si>
  <si>
    <t>BLAU3 está em tendência de baixa no curto prazo e abaixo de 9,93 projetaria de 9,05 a 8,17. Tem resistências em 10,15  e 11,9.</t>
  </si>
  <si>
    <t>SOJA3 está em tendência de baixa no curto prazo e abaixo de 6,76 projetaria de 6,01 a 5,26. Tem resistências em 6,99  e 8,48. O IFR sobrevendido alerta para recuperações se superar 6,99</t>
  </si>
  <si>
    <t>BRBI11 está em tendência de alta no curto prazo e acima de 21,73 projetaria de 24,24 a 28,31. Tem suportes em 18,91 e 17,65.</t>
  </si>
  <si>
    <t>BBDC3 está em tendência de baixa no curto prazo e abaixo de 16,41 projetaria de 15,12 a 13,83. Tem resistências em 16,67  e 19,24.</t>
  </si>
  <si>
    <t>BBDC4 está em tendência de baixa no curto prazo e abaixo de 18,8 projetaria de 17,27 a 15,74. Tem resistências em 19,2  e 22,25.</t>
  </si>
  <si>
    <t>BRAP4 está em tendência de baixa no curto prazo e abaixo de 22,07 projetaria de 19,38 a 16,7. Tem resistências em 22,44  e 27,8.</t>
  </si>
  <si>
    <t>BBAS3 está em tendência de baixa no curto prazo e abaixo de 22,92 projetaria de 20,78 a 18,64. Tem resistências em 23,8  e 28,07.</t>
  </si>
  <si>
    <t>AGRO3 está em tendência de baixa no curto prazo e abaixo de 20,2 projetaria de 18,91 a 17,62. Tem resistências em 20,69  e 23,26.</t>
  </si>
  <si>
    <t>BRKM5 está em tendência de baixa no curto prazo e abaixo de 10,13 projetaria de 8,11 a 6,09. Tem resistências em 10,66  e 14,69.</t>
  </si>
  <si>
    <t>BRAV3 está em tendência de alta no curto prazo e acima de 20,46 projetaria de 24,89 a 32,06. Tem suportes em 18,79 e 16,57. O padrão de volume favorece a alta.</t>
  </si>
  <si>
    <t>BRST3</t>
  </si>
  <si>
    <t>BRST3 está em tendência de alta no curto prazo e acima de 3,55 projetaria de 4,06 a 4,9. Tem suportes em 2,95 e 2,69. O padrão de volume favorece a alta.</t>
  </si>
  <si>
    <t>AVGO34 está em tendência de baixa no curto prazo e abaixo de 23,15 projetaria de 20,04 a 16,93. Tem resistências em 23,67  e 29,88.</t>
  </si>
  <si>
    <t>BPAC11 está em tendência de baixa no curto prazo e abaixo de 54,8 projetaria de 50,76 a 46,73. Tem resistências em 56,5  e 64,56.</t>
  </si>
  <si>
    <t>CXSE3 está em tendência de baixa no curto prazo e abaixo de 17,48 projetaria de 16,41 a 15,35. Tem resistências em 17,71  e 19,83.</t>
  </si>
  <si>
    <t>CAML3 está em tendência de baixa no curto prazo e abaixo de 5,75 projetaria de 5,15 a 4,55. Tem resistências em 5,9  e 7,09.</t>
  </si>
  <si>
    <t>BHIA3 está em tendência de baixa no curto prazo e abaixo de 2,9 projetaria de 2,45 a 2,01. Tem resistências em 3,19  e 4,07.</t>
  </si>
  <si>
    <t>CBAV3 está em tendência de alta no curto prazo e acima de 10,54 projetaria de 14,06 a 19,77. Tem suportes em 10,27 e 8,5.</t>
  </si>
  <si>
    <t>CEAB3 está em tendência de alta no curto prazo e acima de 17,99 projetaria de 23,27 a 31,83. Tem suportes em 12,03 e 9,38.</t>
  </si>
  <si>
    <t>CMIG3 está em tendência de alta no curto prazo e acima de 16,62 projetaria de 18,67 a 22,01. Tem suportes em 16,35 e 15,32. O IFR sobrecomprado alerta realizações se perder 16,35.</t>
  </si>
  <si>
    <t>CMIG4 está em tendência de alta no curto prazo e acima de 12,62 projetaria de 14,09 a 16,47. Tem suportes em 12,28 e 11,54.</t>
  </si>
  <si>
    <t>CHVX34 está em tendência de alta no curto prazo e acima de 110,49 projetaria de 130,5 a 162,88. Tem suportes em 107,35 e 97,34. O IFR sobrecomprado alerta realizações se perder 107,35.</t>
  </si>
  <si>
    <t>COGN3 está em tendência de baixa no curto prazo e abaixo de 2,98 projetaria de 2,35 a 1,72. Tem resistências em 3,08  e 4,33.</t>
  </si>
  <si>
    <t>C2OI34 está em tendência de baixa no curto prazo e abaixo de 36,11 projetaria de 26 a 15,9. Tem resistências em 37,51  e 57,71.</t>
  </si>
  <si>
    <t>CSMG3 está em tendência de alta no curto prazo e acima de 58,82 projetaria de 72,76 a 95,33. Tem suportes em 54,73 e 47,75.</t>
  </si>
  <si>
    <t>CPLE3 está em tendência de alta no curto prazo e acima de 15,57 projetaria de 17,89 a 21,66. Tem suportes em 15,03 e 13,86.</t>
  </si>
  <si>
    <t>CSAN3 está em tendência de baixa no curto prazo e abaixo de 5,21 projetaria de 4,59 a 3,98. Tem resistências em 5,4  e 6,62.</t>
  </si>
  <si>
    <t>CPFE3 está em tendência de baixa no curto prazo e abaixo de 46,07 projetaria de 42,72 a 39,37. Tem resistências em 47,21  e 53,9.</t>
  </si>
  <si>
    <t>CSED3 está em tendência de baixa no curto prazo e abaixo de 5,42 projetaria de 4,78 a 4,14. Tem resistências em 5,87  e 7,14.</t>
  </si>
  <si>
    <t>CMIN3 está em tendência de baixa no curto prazo e abaixo de 4,88 projetaria de 4,28 a 3,69. Tem resistências em 4,97  e 6,15.</t>
  </si>
  <si>
    <t>CURY3 está em tendência de baixa no curto prazo e abaixo de 35,31 projetaria de 31,83 a 28,36. Tem resistências em 36,33  e 43,27.</t>
  </si>
  <si>
    <t>CVCB3 está em tendência de alta no curto prazo e acima de 2,79 projetaria de 3,45 a 4,52. Tem suportes em 2,07 e 1,73.</t>
  </si>
  <si>
    <t>CYRE3 está em tendência de baixa no curto prazo e abaixo de 27,36 projetaria de 24,77 a 22,18. Tem resistências em 27,98  e 33,15.</t>
  </si>
  <si>
    <t>CYRE4 está em tendência de baixa no curto prazo e abaixo de 25 projetaria de 22,46 a 19,93. Tem resistências em 26,34  e 31,4.</t>
  </si>
  <si>
    <t>DASA3 está em tendência de baixa no curto prazo e abaixo de 3,41 projetaria de 2,74 a 2,08. Tem resistências em 3,68  e 5.</t>
  </si>
  <si>
    <t>DESK3 está em tendência de alta no curto prazo e acima de 18,51 projetaria de 22,44 a 28,81. Tem suportes em 17,71 e 15,74. O IFR sobrecomprado alerta realizações se perder 17,71.</t>
  </si>
  <si>
    <t>DXCO3 está em tendência de baixa no curto prazo e abaixo de 4,57 projetaria de 4,02 a 3,47. Tem resistências em 4,8  e 5,89.</t>
  </si>
  <si>
    <t>PNVL3 está em tendência de baixa no curto prazo e abaixo de 14,34 projetaria de 11,97 a 9,6. Tem resistências em 14,69  e 19,42.</t>
  </si>
  <si>
    <t>DIRR3 está em tendência de baixa no curto prazo e abaixo de 13,25 projetaria de 11,78 a 10,32. Tem resistências em 13,87  e 16,79.</t>
  </si>
  <si>
    <t>ECOR3 está em tendência de baixa no curto prazo e abaixo de 8,03 projetaria de 6,61 a 5,2. Tem resistências em 8,39  e 11,21.</t>
  </si>
  <si>
    <t>EMBJ3 está em tendência de baixa no curto prazo e abaixo de 73,99 projetaria de 63,69 a 53,39. Tem resistências em 76,37  e 96,96.</t>
  </si>
  <si>
    <t>ENGI11 está em tendência de baixa no curto prazo e abaixo de 50,29 projetaria de 47,32 a 44,35. Tem resistências em 51,29  e 57,22.</t>
  </si>
  <si>
    <t>ENEV3 está em tendência de alta no curto prazo e acima de 25,99 projetaria de 31,11 a 39,4. Tem suportes em 24,18 e 21,61.</t>
  </si>
  <si>
    <t>EGIE3 está em tendência de baixa no curto prazo e abaixo de 31,44 projetaria de 29,65 a 27,87. Tem resistências em 32,3  e 35,86.</t>
  </si>
  <si>
    <t>EQTL3 está em tendência de baixa no curto prazo e abaixo de 39,95 projetaria de 38,08 a 36,21. Tem resistências em 41,53  e 45,26.</t>
  </si>
  <si>
    <t>EVEN3 está em tendência de baixa no curto prazo e abaixo de 6,97 projetaria de 6,37 a 5,77. Tem resistências em 7,29  e 8,48.</t>
  </si>
  <si>
    <t>EXXO34 está em tendência de alta no curto prazo e acima de 110,01 projetaria de 131,24 a 165,6. Tem suportes em 105,9 e 95,28.</t>
  </si>
  <si>
    <t>EZTC3 está em tendência de baixa no curto prazo e abaixo de 13,64 projetaria de 12,5 a 11,37. Tem resistências em 14,2  e 16,46.</t>
  </si>
  <si>
    <t>FESA4 está em tendência de alta no curto prazo e acima de 8,9 projetaria de 10,25 a 12,45. Tem suportes em 7,72 e 7,04.</t>
  </si>
  <si>
    <t>FLRY3 está em tendência de baixa no curto prazo e abaixo de 15,31 projetaria de 14,01 a 12,71. Tem resistências em 15,6  e 18,19.</t>
  </si>
  <si>
    <t>FRAS3 está em tendência de baixa no curto prazo e abaixo de 21,23 projetaria de 19,69 a 18,16. Tem resistências em 21,78  e 24,84.</t>
  </si>
  <si>
    <t>GGBR4 está em tendência de baixa no curto prazo e abaixo de 18,25 projetaria de 16,03 a 13,82. Tem resistências em 18,68  e 23,1.</t>
  </si>
  <si>
    <t>GOAU4 está em tendência de baixa no curto prazo e abaixo de 8,16 projetaria de 7,22 a 6,28. Tem resistências em 8,36  e 10,23.</t>
  </si>
  <si>
    <t>GGPS3 está em tendência de baixa no curto prazo e abaixo de 16,42 projetaria de 15,11 a 13,81. Tem resistências em 16,93  e 19,53.</t>
  </si>
  <si>
    <t>GRND3 está em tendência de baixa no curto prazo e abaixo de 4,66 projetaria de 4,19 a 3,72. Tem resistências em 4,83  e 5,76.</t>
  </si>
  <si>
    <t>GMAT3 está em tendência de baixa no curto prazo e abaixo de 4,55 projetaria de 3,94 a 3,33. Tem resistências em 4,69  e 5,9.</t>
  </si>
  <si>
    <t>SBFG3 está em tendência de alta no curto prazo e acima de 16 projetaria de 19,19 a 24,36. Tem suportes em 11,81 e 10,21.</t>
  </si>
  <si>
    <t>HAPV3 está em tendência de alta no curto prazo e acima de 17,8 projetaria de 24,47 a 35,27. Tem suportes em 9,79 e 6,45.</t>
  </si>
  <si>
    <t>Hbr Realty</t>
  </si>
  <si>
    <t>HBRE3</t>
  </si>
  <si>
    <t>HBRE3 está em tendência de baixa no curto prazo e abaixo de 2,86 projetaria de 2,51 a 2,16. Tem resistências em 2,99  e 3,68.</t>
  </si>
  <si>
    <t>HBOR3 está em tendência de baixa no curto prazo e abaixo de 2,49 projetaria de 2,12 a 1,76. Tem resistências em 2,69  e 3,41.</t>
  </si>
  <si>
    <t>HBSA3 está em tendência de alta no curto prazo e acima de 4,39 projetaria de 4,93 a 5,81. Tem suportes em 4,05 e 3,77.</t>
  </si>
  <si>
    <t>HYPE3 está em tendência de alta no curto prazo e acima de 27,16 projetaria de 30,82 a 36,75. Tem suportes em 23,05 e 21,21.</t>
  </si>
  <si>
    <t>IGTI11 está em tendência de baixa no curto prazo e abaixo de 26,78 projetaria de 24,93 a 23,09. Tem resistências em 27,56  e 31,24.</t>
  </si>
  <si>
    <t>ITLC34 está em tendência de baixa no curto prazo e abaixo de 38,36 projetaria de 32,55 a 26,74. Tem resistências em 40,59  e 52,2.</t>
  </si>
  <si>
    <t>INTB3 está em tendência de baixa no curto prazo e abaixo de 13,83 projetaria de 12,35 a 10,88. Tem resistências em 14,78  e 17,72.</t>
  </si>
  <si>
    <t>INBR32 está em tendência de baixa no curto prazo e abaixo de 42,72 projetaria de 38,88 a 35,05. Tem resistências em 43,87  e 51,53.</t>
  </si>
  <si>
    <t>MYPK3 está em tendência de baixa no curto prazo e abaixo de 9,01 projetaria de 8,27 a 7,54. Tem resistências em 9,17  e 10,63.</t>
  </si>
  <si>
    <t>RANI3 está em tendência de baixa no curto prazo e abaixo de 9,45 projetaria de 8,9 a 8,36. Tem resistências em 9,6  e 10,68.</t>
  </si>
  <si>
    <t>IRBR3 está em tendência de baixa no curto prazo e abaixo de 53,35 projetaria de 47,44 a 41,54. Tem resistências em 55,12  e 66,92.</t>
  </si>
  <si>
    <t>ISAE4 está em tendência de alta no curto prazo e acima de 30,04 projetaria de 33,12 a 38,11. Tem suportes em 28,31 e 26,76.</t>
  </si>
  <si>
    <t>ITSA3 está em tendência de baixa no curto prazo e abaixo de 13,28 projetaria de 11,95 a 10,62. Tem resistências em 13,54  e 16,19.</t>
  </si>
  <si>
    <t>ITSA4 está em tendência de baixa no curto prazo e abaixo de 13,38 projetaria de 12,02 a 10,67. Tem resistências em 13,64  e 16,34.</t>
  </si>
  <si>
    <t>ITUB3 está em tendência de baixa no curto prazo e abaixo de 40,75 projetaria de 36,4 a 32,06. Tem resistências em 41,67  e 50,35.</t>
  </si>
  <si>
    <t>ITUB4 está em tendência de baixa no curto prazo e abaixo de 41,94 projetaria de 37,83 a 33,73. Tem resistências em 42,84  e 51,04.</t>
  </si>
  <si>
    <t>JALL3 está em tendência de alta no curto prazo e acima de 3,62 projetaria de 4,2 a 5,14. Tem suportes em 3,39 e 3,09. O padrão de volume favorece a alta. O IFR sobrecomprado alerta realizações se perder 3,39.</t>
  </si>
  <si>
    <t>JBSS32 está em tendência de alta no curto prazo e acima de 89,92 projetaria de 101,43 a 120,07. Tem suportes em 80,51 e 74,75. O padrão de volume favorece a alta.</t>
  </si>
  <si>
    <t>JHSF3 está em tendência de baixa no curto prazo e abaixo de 8,59 projetaria de 7,56 a 6,54. Tem resistências em 8,8  e 10,84.</t>
  </si>
  <si>
    <t>JPMC34 está em tendência de alta no curto prazo e acima de 182,31 projetaria de 205 a 241,73. Tem suportes em 151,61 e 140,26.</t>
  </si>
  <si>
    <t>JSLG3 está em tendência de baixa no curto prazo e abaixo de 6,43 projetaria de 4,94 a 3,46. Tem resistências em 6,72  e 9,68.</t>
  </si>
  <si>
    <t>KEPL3 está em tendência de alta no curto prazo e acima de 10,5 projetaria de 12,35 a 15,35. Tem suportes em 8,29 e 7,36.</t>
  </si>
  <si>
    <t>KLBN3 está em tendência de baixa no curto prazo e abaixo de 3,81 projetaria de 3,51 a 3,21. Tem resistências em 3,89  e 4,48.</t>
  </si>
  <si>
    <t>KLBN4 está em tendência de baixa no curto prazo e abaixo de 3,83 projetaria de 3,54 a 3,25. Tem resistências em 3,9  e 4,47.</t>
  </si>
  <si>
    <t>KLBN11 está em tendência de baixa no curto prazo e abaixo de 19,12 projetaria de 17,6 a 16,08. Tem resistências em 19,42  e 22,45.</t>
  </si>
  <si>
    <t>LAVV3 está em tendência de baixa no curto prazo e abaixo de 13,76 projetaria de 12,12 a 10,49. Tem resistências em 14,23  e 17,49. O IFR sobrevendido alerta para recuperações se superar 14,23</t>
  </si>
  <si>
    <t>LIGT3 está em tendência de baixa no curto prazo e abaixo de 4,62 projetaria de 4,11 a 3,6. Tem resistências em 4,77  e 5,78.</t>
  </si>
  <si>
    <t>RENT3 está em tendência de baixa no curto prazo e abaixo de 45,89 projetaria de 41,75 a 37,62. Tem resistências em 47,18  e 55,44.</t>
  </si>
  <si>
    <t>RENT4 está em tendência de baixa no curto prazo e abaixo de 43,7 projetaria de 39,94 a 36,18. Tem resistências em 45,61  e 53,12.</t>
  </si>
  <si>
    <t>LOGG3 está em tendência de baixa no curto prazo e abaixo de 27,14 projetaria de 24,56 a 21,99. Tem resistências em 28,05  e 33,19.</t>
  </si>
  <si>
    <t>LREN3 está em tendência de alta no curto prazo e acima de 16,01 projetaria de 18,33 a 22,1. Tem suportes em 14,99 e 13,82.</t>
  </si>
  <si>
    <t>LWSA3 está em tendência de alta no curto prazo e acima de 4,8 projetaria de 5,74 a 7,26. Tem suportes em 3,74 e 3,26.</t>
  </si>
  <si>
    <t>MDIA3 está em tendência de baixa no curto prazo e abaixo de 21,92 projetaria de 20,29 a 18,67. Tem resistências em 22,62  e 25,86.</t>
  </si>
  <si>
    <t>MGLU3 está em tendência de baixa no curto prazo e abaixo de 8,44 projetaria de 7,41 a 6,38. Tem resistências em 8,9  e 10,95.</t>
  </si>
  <si>
    <t>POMO3 está em tendência de baixa no curto prazo e abaixo de 5,71 projetaria de 5,24 a 4,78. Tem resistências em 5,87  e 6,79.</t>
  </si>
  <si>
    <t>POMO4 está em tendência de baixa no curto prazo e abaixo de 6,06 projetaria de 5,56 a 5,07. Tem resistências em 6,22  e 7,2.</t>
  </si>
  <si>
    <t>MBRF3 está em tendência de alta no curto prazo e acima de 22,28 projetaria de 26,38 a 33,02. Tem suportes em 19,44 e 17,38. O IFR sobrecomprado alerta realizações se perder 19,44.</t>
  </si>
  <si>
    <t>CASH3 está em tendência de alta no curto prazo e acima de 4,55 projetaria de 5,37 a 6,71. Tem suportes em 3,59 e 3,17.</t>
  </si>
  <si>
    <t>MELK3 está em tendência de baixa no curto prazo e abaixo de 3,36 projetaria de 3,12 a 2,88. Tem resistências em 3,46  e 3,93. O IFR sobrevendido alerta para recuperações se superar 3,46</t>
  </si>
  <si>
    <t>MELI34 está em tendência de baixa no curto prazo e abaixo de 70,53 projetaria de 60,92 a 51,31. Tem resistências em 72,5  e 91,71.</t>
  </si>
  <si>
    <t>BMEB4 está em tendência de baixa no curto prazo e abaixo de 73,08 projetaria de 62,4 a 51,73. Tem resistências em 76,77  e 98,11.</t>
  </si>
  <si>
    <t>M1TA34 está em tendência de baixa no curto prazo e abaixo de 101,8 projetaria de 90,87 a 79,94. Tem resistências em 109,63  e 131,48. O IFR sobrevendido alerta para recuperações se superar 109,63</t>
  </si>
  <si>
    <t>LEVE3 está em tendência de baixa no curto prazo e abaixo de 34,45 projetaria de 32,8 a 31,15. Tem resistências em 35,66  e 38,95.</t>
  </si>
  <si>
    <t>MUTC34 está em tendência de baixa no curto prazo e abaixo de 306,89 projetaria de 233,91 a 160,94. Tem resistências em 328  e 473,94. O IFR sobrevendido alerta para recuperações se superar 328</t>
  </si>
  <si>
    <t>MSFT34 está em tendência de baixa no curto prazo e abaixo de 79,83 projetaria de 69,39 a 58,96. Tem resistências em 81,54  e 102,4. O IFR sobrevendido alerta para recuperações se superar 81,54</t>
  </si>
  <si>
    <t>MILS3 está em tendência de baixa no curto prazo e abaixo de 13,42 projetaria de 12,28 a 11,15. Tem resistências em 13,8  e 16,06.</t>
  </si>
  <si>
    <t>BEEF3 está em tendência de baixa no curto prazo e abaixo de 4,05 projetaria de 3,14 a 2,23. Tem resistências em 4,24  e 6,05.</t>
  </si>
  <si>
    <t>MTRE3 está em tendência de baixa no curto prazo e abaixo de 3,68 projetaria de 3,39 a 3,1. Tem resistências em 3,76  e 4,33.</t>
  </si>
  <si>
    <t>MOTV3 está em tendência de baixa no curto prazo e abaixo de 15,27 projetaria de 14,29 a 13,31. Tem resistências em 15,62  e 17,57.</t>
  </si>
  <si>
    <t>MDNE3 está em tendência de baixa no curto prazo e abaixo de 30,84 projetaria de 26,52 a 22,2. Tem resistências em 32,46  e 41,09.</t>
  </si>
  <si>
    <t>MOVI3 está em tendência de baixa no curto prazo e abaixo de 12,55 projetaria de 10,75 a 8,96. Tem resistências em 12,95  e 16,53.</t>
  </si>
  <si>
    <t>MRVE3 está em tendência de baixa no curto prazo e abaixo de 7,92 projetaria de 6,86 a 5,8. Tem resistências em 8,29  e 10,4.</t>
  </si>
  <si>
    <t>MULT3 está em tendência de baixa no curto prazo e abaixo de 30,79 projetaria de 27,79 a 24,79. Tem resistências em 31,61  e 37,6.</t>
  </si>
  <si>
    <t>NATU3 está em tendência de alta no curto prazo e acima de 10,07 projetaria de 11,88 a 14,82. Tem suportes em 9,37 e 8,46.</t>
  </si>
  <si>
    <t>NEOE3 está em tendência de alta no curto prazo e acima de 33,33 projetaria de 35,95 a 40,21. Tem suportes em 33,22 e 31,9. O IFR sobrecomprado alerta realizações se perder 33,22.</t>
  </si>
  <si>
    <t>NFLX34 está em tendência de baixa no curto prazo e abaixo de 9,53 projetaria de 8,27 a 7,02. Tem resistências em 10,05  e 12,55.</t>
  </si>
  <si>
    <t>ROXO34 está em tendência de baixa no curto prazo e abaixo de 12,27 projetaria de 10,85 a 9,44. Tem resistências em 12,58  e 15,4.</t>
  </si>
  <si>
    <t>NVDC34 está em tendência de baixa no curto prazo e abaixo de 18,74 projetaria de 17,65 a 16,57. Tem resistências em 19,31  e 21,47.</t>
  </si>
  <si>
    <t>OPCT3 está em tendência de baixa no curto prazo e abaixo de 9 projetaria de 8,26 a 7,53. Tem resistências em 9,26  e 10,72.</t>
  </si>
  <si>
    <t>ODPV3 está em tendência de baixa no curto prazo e abaixo de 13,31 projetaria de 11,4 a 9,49. Tem resistências em 13,65  e 17,46.</t>
  </si>
  <si>
    <t>ONCO3 está em tendência de baixa no curto prazo e abaixo de 1,61 projetaria de 1,01 a 0,42. Tem resistências em 1,89  e 3,07.</t>
  </si>
  <si>
    <t>ORCL34 está em tendência de baixa no curto prazo e abaixo de 124,77 projetaria de 98,26 a 71,76. Tem resistências em 127,37  e 180,37.</t>
  </si>
  <si>
    <t>OBTC3 está em tendência de baixa no curto prazo e abaixo de 6,81 projetaria de 5,12 a 3,44. Tem resistências em 7,12  e 10,48.</t>
  </si>
  <si>
    <t>ORVR3 está em tendência de baixa no curto prazo e abaixo de 65,67 projetaria de 59,95 a 54,23. Tem resistências em 68  e 79,43.</t>
  </si>
  <si>
    <t>PCAR3 está em tendência de baixa no curto prazo e abaixo de 2,27 projetaria de 1,55 a 0,84. Tem resistências em 2,45  e 3,87.</t>
  </si>
  <si>
    <t>PGMN3 está em tendência de baixa no curto prazo e abaixo de 6,23 projetaria de 5,26 a 4,3. Tem resistências em 6,44  e 8,36.</t>
  </si>
  <si>
    <t>P2LT34 está em tendência de baixa no curto prazo e abaixo de 258 projetaria de 211,84 a 165,68. Tem resistências em 269,95  e 362,26.</t>
  </si>
  <si>
    <t>PETR3 está em tendência de alta no curto prazo e acima de 53,96 projetaria de 68,15 a 91,12. Tem suportes em 52,24 e 45,14. O IFR sobrecomprado alerta realizações se perder 52,24.</t>
  </si>
  <si>
    <t>PETR4 está em tendência de alta no curto prazo e acima de 48,47 projetaria de 60,17 a 79,11. Tem suportes em 47,52 e 41,66. O IFR sobrecomprado alerta realizações se perder 47,52.</t>
  </si>
  <si>
    <t>RECV3 está em tendência de alta no curto prazo e acima de 13,95 projetaria de 16,74 a 21,25. Tem suportes em 13,2 e 11,8.</t>
  </si>
  <si>
    <t>PRIO3 está em tendência de alta no curto prazo e acima de 69,09 projetaria de 88,85 a 120,83. Tem suportes em 67,77 e 57,88. O IFR sobrecomprado alerta realizações se perder 67,77.</t>
  </si>
  <si>
    <t>AUAU3 está em tendência de alta no curto prazo e acima de 4,14 projetaria de 4,96 a 6,28. Tem suportes em 2,97 e 2,55.</t>
  </si>
  <si>
    <t>PINE4 está em tendência de alta no curto prazo e acima de 14,99 projetaria de 18,22 a 23,46. Tem suportes em 11,61 e 9,99.</t>
  </si>
  <si>
    <t>PLPL3 está em tendência de baixa no curto prazo e abaixo de 13,13 projetaria de 12,07 a 11,01. Tem resistências em 13,97  e 16,08.</t>
  </si>
  <si>
    <t>PSSA3 está em tendência de baixa no curto prazo e abaixo de 48,75 projetaria de 45,89 a 43,04. Tem resistências em 49,69  e 55,39.</t>
  </si>
  <si>
    <t>POSI3 está em tendência de baixa no curto prazo e abaixo de 4,03 projetaria de 3,74 a 3,46. Tem resistências em 4,2  e 4,76.</t>
  </si>
  <si>
    <t>PRNR3 está em tendência de baixa no curto prazo e abaixo de 18,79 projetaria de 16,63 a 14,47. Tem resistências em 19,35  e 23,66.</t>
  </si>
  <si>
    <t>PFRM3 está em tendência de baixa no curto prazo e abaixo de 7,23 projetaria de 6,46 a 5,7. Tem resistências em 7,5  e 9,02.</t>
  </si>
  <si>
    <t>QUAL3 está em tendência de alta no curto prazo e acima de 2,64 projetaria de 3,19 a 4,08. Tem suportes em 1,96 e 1,68.</t>
  </si>
  <si>
    <t>LJQQ3 está em tendência de baixa no curto prazo e abaixo de 1,97 projetaria de 1,67 a 1,38. Tem resistências em 2,05  e 2,63.</t>
  </si>
  <si>
    <t>RADL3 está em tendência de baixa no curto prazo e abaixo de 23,58 projetaria de 21,87 a 20,16. Tem resistências em 24,41  e 27,82.</t>
  </si>
  <si>
    <t>RAIZ4 está em tendência de baixa no curto prazo e abaixo de 0,54 projetaria de 0,32 a 0,1. Tem resistências em 0,56  e 0,99.</t>
  </si>
  <si>
    <t>RAPT4 está em tendência de baixa no curto prazo e abaixo de 4,9 projetaria de 4,12 a 3,35. Tem resistências em 5,1  e 6,64.</t>
  </si>
  <si>
    <t>RCSL4 está em tendência de baixa no curto prazo e abaixo de 0,88 projetaria de 0,21 a -0,45. Tem resistências em 1,05  e 2,38. O IFR sobrevendido alerta para recuperações se superar 1,05</t>
  </si>
  <si>
    <t>RDOR3 está em tendência de baixa no curto prazo e abaixo de 38,38 projetaria de 35,53 a 32,68. Tem resistências em 39,18  e 44,87.</t>
  </si>
  <si>
    <t>RIAA3 está em tendência de baixa no curto prazo e abaixo de 9,12 projetaria de 7,97 a 6,82. Tem resistências em 9,5  e 11,79.</t>
  </si>
  <si>
    <t>ROMI3 está em tendência de baixa no curto prazo e abaixo de 7,14 projetaria de 6,58 a 6,03. Tem resistências em 7,31  e 8,41. O IFR sobrevendido alerta para recuperações se superar 7,31</t>
  </si>
  <si>
    <t>RAIL3 está em tendência de baixa no curto prazo e abaixo de 15,95 projetaria de 14,67 a 13,39. Tem resistências em 16,34  e 18,89.</t>
  </si>
  <si>
    <t>SBSP3 está em tendência de alta no curto prazo e acima de 157,63 projetaria de 180,62 a 217,82. Tem suportes em 152 e 140,5.</t>
  </si>
  <si>
    <t>SAPR3 está em tendência de alta no curto prazo e acima de 11,79 projetaria de 14,84 a 19,78. Tem suportes em 9,65 e 8,12.</t>
  </si>
  <si>
    <t>SAPR4 está em tendência de alta no curto prazo e acima de 9,23 projetaria de 10,84 a 13,44. Tem suportes em 8,13 e 7,32.</t>
  </si>
  <si>
    <t>SAPR11 está em tendência de alta no curto prazo e acima de 48,72 projetaria de 58,21 a 73,58. Tem suportes em 42,47 e 37,72.</t>
  </si>
  <si>
    <t>SANB4</t>
  </si>
  <si>
    <t>SANB4 está em tendência de baixa no curto prazo e abaixo de 14,95 projetaria de 13,54 a 12,14. Tem resistências em 15,3  e 18,1.</t>
  </si>
  <si>
    <t>SANB11 está em tendência de baixa no curto prazo e abaixo de 29,58 projetaria de 26,84 a 24,11. Tem resistências em 30,16  e 35,62.</t>
  </si>
  <si>
    <t>SMTO3 está em tendência de alta no curto prazo e acima de 20,92 projetaria de 25,87 a 33,88. Tem suportes em 20,24 e 17,76. O IFR sobrecomprado alerta realizações se perder 20,24.</t>
  </si>
  <si>
    <t>SHUL4 está em tendência de baixa no curto prazo e abaixo de 5,25 projetaria de 4,82 a 4,39. Tem resistências em 5,41  e 6,26.</t>
  </si>
  <si>
    <t>SEER3 está em tendência de alta no curto prazo e acima de 13,2 projetaria de 16,19 a 21,04. Tem suportes em 11,03 e 9,53. O padrão de volume favorece a alta. O IFR sobrecomprado alerta realizações se perder 11,03.</t>
  </si>
  <si>
    <t>CSNA3 está em tendência de baixa no curto prazo e abaixo de 6,43 projetaria de 4,68 a 2,93. Tem resistências em 6,66  e 10,15.</t>
  </si>
  <si>
    <t>SIMH3 está em tendência de baixa no curto prazo e abaixo de 11,03 projetaria de 9,53 a 8,03. Tem resistências em 11,35  e 14,34.</t>
  </si>
  <si>
    <t>SLCE3 está em tendência de alta no curto prazo e acima de 18,68 projetaria de 21,87 a 27,05. Tem suportes em 18,32 e 16,72. O IFR sobrecomprado alerta realizações se perder 18,32.</t>
  </si>
  <si>
    <t>SMFT3 está em tendência de baixa no curto prazo e abaixo de 18,57 projetaria de 15,93 a 13,29. Tem resistências em 19,18  e 24,45.</t>
  </si>
  <si>
    <t>STOC34 está em tendência de baixa no curto prazo e abaixo de 73,22 projetaria de 64,73 a 56,24. Tem resistências em 75,32  e 92,29.</t>
  </si>
  <si>
    <t>M2ST34 está em tendência de baixa no curto prazo e abaixo de 9,97 projetaria de 7,64 a 5,31. Tem resistências em 10,37  e 15,02.</t>
  </si>
  <si>
    <t>SUZB3 está em tendência de baixa no curto prazo e abaixo de 50,53 projetaria de 46,4 a 42,28. Tem resistências em 51,55  e 59,79.</t>
  </si>
  <si>
    <t>SYNE3 está em tendência de alta no curto prazo e acima de 5,21 projetaria de 5,66 a 6,4. Tem suportes em 4,67 e 4,44.</t>
  </si>
  <si>
    <t>TAEE3 está em tendência de baixa no curto prazo e abaixo de 13,7 projetaria de 13,04 a 12,39. Tem resistências em 13,96  e 15,26.</t>
  </si>
  <si>
    <t>TAEE4 está em tendência de baixa no curto prazo e abaixo de 14,03 projetaria de 13,33 a 12,63. Tem resistências em 14,37  e 15,76.</t>
  </si>
  <si>
    <t>TAEE11 está em tendência de baixa no curto prazo e abaixo de 41,67 projetaria de 39,55 a 37,44. Tem resistências em 42,54  e 46,76.</t>
  </si>
  <si>
    <t>TSMC34 está em tendência de baixa no curto prazo e abaixo de 214 projetaria de 191,83 a 169,66. Tem resistências em 225  e 269,33.</t>
  </si>
  <si>
    <t>TASA4 está em tendência de baixa no curto prazo e abaixo de 5,23 projetaria de 4,74 a 4,25. Tem resistências em 5,43  e 6,4.</t>
  </si>
  <si>
    <t>TGMA3 está em tendência de baixa no curto prazo e abaixo de 29,36 projetaria de 25,05 a 20,74. Tem resistências em 29,99  e 38,6.</t>
  </si>
  <si>
    <t>VIVT3 está em tendência de baixa no curto prazo e abaixo de 40,16 projetaria de 36,6 a 33,04. Tem resistências em 41,04  e 48,15.</t>
  </si>
  <si>
    <t>TEND3 está em tendência de alta no curto prazo e acima de 34,13 projetaria de 41,52 a 53,49. Tem suportes em 29,91 e 26,21.</t>
  </si>
  <si>
    <t>TSLA34 está em tendência de baixa no curto prazo e abaixo de 61,04 projetaria de 53 a 44,97. Tem resistências em 62,7  e 78,76.</t>
  </si>
  <si>
    <t>TIMS3 está em tendência de baixa no curto prazo e abaixo de 26,69 projetaria de 24,39 a 22,09. Tem resistências em 27,24  e 31,83.</t>
  </si>
  <si>
    <t>TOTS3 está em tendência de baixa no curto prazo e abaixo de 34,35 projetaria de 29,74 a 25,13. Tem resistências em 35,34  e 44,55.</t>
  </si>
  <si>
    <t>TFCO4 está em tendência de baixa no curto prazo e abaixo de 15,76 projetaria de 14,57 a 13,39. Tem resistências em 16,22  e 18,58.</t>
  </si>
  <si>
    <t>TRIS3 está em tendência de baixa no curto prazo e abaixo de 5,64 projetaria de 4,93 a 4,23. Tem resistências em 5,88  e 7,28.</t>
  </si>
  <si>
    <t>TUPY3 está em tendência de baixa no curto prazo e abaixo de 11,87 projetaria de 10,87 a 9,88. Tem resistências em 12,2  e 14,18.</t>
  </si>
  <si>
    <t>UGPA3 está em tendência de alta no curto prazo e acima de 28,77 projetaria de 34,2 a 42,99. Tem suportes em 28,22 e 25,5. O IFR sobrecomprado alerta realizações se perder 28,22.</t>
  </si>
  <si>
    <t>FIQE3 está em tendência de alta no curto prazo e acima de 6,72 projetaria de 8,27 a 10,78. Tem suportes em 6,52 e 5,74. O IFR sobrecomprado alerta realizações se perder 6,52.</t>
  </si>
  <si>
    <t>UNIP6 está em tendência de baixa no curto prazo e abaixo de 58,03 projetaria de 52,06 a 46,1. Tem resistências em 60,32  e 72,24.</t>
  </si>
  <si>
    <t>USIM3 está em tendência de alta no curto prazo e acima de 7,14 projetaria de 8,44 a 10,55. Tem suportes em 6,55 e 5,89.</t>
  </si>
  <si>
    <t>USIM5 está em tendência de alta no curto prazo e acima de 7,15 projetaria de 8,44 a 10,54. Tem suportes em 6,63 e 5,98.</t>
  </si>
  <si>
    <t>VALE3 está em tendência de baixa no curto prazo e abaixo de 78,01 projetaria de 68,52 a 59,04. Tem resistências em 79,59  e 98,55.</t>
  </si>
  <si>
    <t>VLID3 está em tendência de baixa no curto prazo e abaixo de 19,95 projetaria de 18,68 a 17,41. Tem resistências em 20,34  e 22,87.</t>
  </si>
  <si>
    <t>VAMO3 está em tendência de baixa no curto prazo e abaixo de 3,56 projetaria de 2,99 a 2,42. Tem resistências em 3,78  e 4,91.</t>
  </si>
  <si>
    <t>VBBR3 está em tendência de alta no curto prazo e acima de 32,23 projetaria de 37,85 a 46,94. Tem suportes em 30,8 e 27,98.</t>
  </si>
  <si>
    <t>VISA34</t>
  </si>
  <si>
    <t>VISA34 está em tendência de baixa no curto prazo e abaixo de 79,34 projetaria de 72,7 a 66,06. Tem resistências em 80,52  e 93,79.</t>
  </si>
  <si>
    <t>VTRU3 está em tendência de baixa no curto prazo e abaixo de 13,84 projetaria de 12,42 a 11. Tem resistências em 14,47  e 17,3.</t>
  </si>
  <si>
    <t>VITT3 está em tendência de alta no curto prazo e acima de 4,88 projetaria de 5,48 a 6,46. Tem suportes em 4,03 e 3,72.</t>
  </si>
  <si>
    <t>VIVA3 está em tendência de baixa no curto prazo e abaixo de 26,37 projetaria de 22,39 a 18,41. Tem resistências em 27,52  e 35,47.</t>
  </si>
  <si>
    <t>VVEO3 está em tendência de baixa no curto prazo e abaixo de 1,2 projetaria de 0,98 a 0,77. Tem resistências em 1,28  e 1,7.</t>
  </si>
  <si>
    <t>VULC3 está em tendência de baixa no curto prazo e abaixo de 17,09 projetaria de 15,76 a 14,43. Tem resistências em 17,59  e 20,24.</t>
  </si>
  <si>
    <t>DISB34 está em tendência de baixa no curto prazo e abaixo de 33,01 projetaria de 30,06 a 27,12. Tem resistências em 33,6  e 39,48. O IFR sobrevendido alerta para recuperações se superar 33,6</t>
  </si>
  <si>
    <t>WEGE3 está em tendência de alta no curto prazo e acima de 54,41 projetaria de 62,62 a 75,91. Tem suportes em 47,3 e 43,19.</t>
  </si>
  <si>
    <t>W1DC34 está em tendência de baixa no curto prazo e abaixo de 1437,58 projetaria de 1144,4 a 851,23. Tem resistências em 1507,85  e 2094,19.</t>
  </si>
  <si>
    <t>WIZC3 está em tendência de baixa no curto prazo e abaixo de 8,56 projetaria de 7,75 a 6,95. Tem resistências em 8,86  e 10,46.</t>
  </si>
  <si>
    <t>YDUQ3 está em tendência de baixa no curto prazo e abaixo de 11,16 projetaria de 9,36 a 7,56. Tem resistências em 11,58  e 15,17.</t>
  </si>
  <si>
    <t>DOLA11 está em tendência de baixa no curto prazo e abaixo de 9,96 projetaria de 9,69 a 9,43. Tem resistências em 10,18  e 10,7.</t>
  </si>
  <si>
    <t>BBOV11</t>
  </si>
  <si>
    <t>BBOV11 está em tendência de alta no curto prazo e acima de 100,92 projetaria de 113,58 a 134,07. Tem suportes em 95,54 e 89,2.</t>
  </si>
  <si>
    <t>BOVB11 está em tendência de alta no curto prazo e acima de 196,92 projetaria de 221,41 a 261,05. Tem suportes em 186,76 e 174,51.</t>
  </si>
  <si>
    <t>COIN11 está em tendência de baixa no curto prazo e abaixo de 45,33 projetaria de 38,29 a 31,25. Tem resistências em 46,48  e 60,55.</t>
  </si>
  <si>
    <t>SPYI11 está em tendência de baixa no curto prazo e abaixo de 101,77 projetaria de 98,03 a 94,29. Tem resistências em 103,18  e 110,65. O IFR sobrevendido alerta para recuperações se superar 103,18</t>
  </si>
  <si>
    <t>QQQI11 está em tendência de baixa no curto prazo e abaixo de 89,11 projetaria de 85,37 a 81,63. Tem resistências em 90,8  e 98,27. O IFR sobrevendido alerta para recuperações se superar 90,8</t>
  </si>
  <si>
    <t>BCPX39 está em tendência de baixa no curto prazo e abaixo de 37,17 projetaria de 30,55 a 23,93. Tem resistências em 38,35  e 51,58.</t>
  </si>
  <si>
    <t>BSIL39 está em tendência de baixa no curto prazo e abaixo de 42,7 projetaria de 33,81 a 24,93. Tem resistências em 44,45  e 62,21. O IFR sobrevendido alerta para recuperações se superar 44,45</t>
  </si>
  <si>
    <t>BURA39</t>
  </si>
  <si>
    <t>BURA39 está em tendência de baixa no curto prazo e abaixo de 40,81 projetaria de 34,8 a 28,8. Tem resistências em 42,23  e 54,23.</t>
  </si>
  <si>
    <t>BITH11 está em tendência de baixa no curto prazo e abaixo de 81,05 projetaria de 66,88 a 52,72. Tem resistências em 82,9  e 111,22.</t>
  </si>
  <si>
    <t>ETHE11 está em tendência de baixa no curto prazo e abaixo de 30,91 projetaria de 22,42 a 13,94. Tem resistências em 32,05  e 49,01.</t>
  </si>
  <si>
    <t>HASH11 está em tendência de baixa no curto prazo e abaixo de 47,23 projetaria de 38,24 a 29,25. Tem resistências em 48,24  e 66,21.</t>
  </si>
  <si>
    <t>HODL11 está em tendência de baixa no curto prazo e abaixo de 60,2 projetaria de 49,51 a 38,83. Tem resistências em 62,48  e 83,84.</t>
  </si>
  <si>
    <t>USDB11 está em tendência de baixa no curto prazo e abaixo de 100,38 projetaria de 97,6 a 94,82. Tem resistências em 101,3  e 106,85.</t>
  </si>
  <si>
    <t>WRLD11 está em tendência de baixa no curto prazo e abaixo de 129,47 projetaria de 123,59 a 117,71. Tem resistências em 131,35  e 143,1. O IFR sobrevendido alerta para recuperações se superar 131,35</t>
  </si>
  <si>
    <t>GPUS11</t>
  </si>
  <si>
    <t>GPUS11 está em tendência de baixa no curto prazo e abaixo de 102,64 projetaria de 98,06 a 93,48. Tem resistências em 105  e 114,15. O IFR sobrevendido alerta para recuperações se superar 105</t>
  </si>
  <si>
    <t>UTLL11</t>
  </si>
  <si>
    <t>UTLL11 está em tendência de alta no curto prazo e acima de 131,44 projetaria de 145,27 a 167,65. Tem suportes em 126,57 e 119,65.</t>
  </si>
  <si>
    <t>IBIT39</t>
  </si>
  <si>
    <t>IBIT39 está em tendência de baixa no curto prazo e abaixo de 67,43 projetaria de 55,48 a 43,53. Tem resistências em 69,4  e 93,29.</t>
  </si>
  <si>
    <t>BOVA11 está em tendência de alta no curto prazo e acima de 188,96 projetaria de 212,73 a 251,2. Tem suportes em 179,13 e 167,24.</t>
  </si>
  <si>
    <t>BIEM39</t>
  </si>
  <si>
    <t>BIEM39 está em tendência de baixa no curto prazo e abaixo de 59,7 projetaria de 56,81 a 53,92. Tem resistências em 60,73  e 66,5.</t>
  </si>
  <si>
    <t>iShares Core S&amp;P 500 Index</t>
  </si>
  <si>
    <t>BIVB39</t>
  </si>
  <si>
    <t>BIVB39 está em tendência de baixa no curto prazo e abaixo de 85,08 projetaria de 81,43 a 77,78. Tem resistências em 86  e 93,29. O IFR sobrevendido alerta para recuperações se superar 86</t>
  </si>
  <si>
    <t>EWBZ11 está em tendência de baixa no curto prazo e abaixo de 135,88 projetaria de 129,27 a 122,67. Tem resistências em 137,18  e 150,38.</t>
  </si>
  <si>
    <t>BIAU39 está em tendência de baixa no curto prazo e abaixo de 107,73 projetaria de 97,49 a 87,26. Tem resistências em 109,91  e 130,37. O IFR sobrevendido alerta para recuperações se superar 109,91</t>
  </si>
  <si>
    <t>IVVB11 está em tendência de baixa no curto prazo e abaixo de 382,78 projetaria de 367,07 a 351,36. Tem resistências em 387  e 418,41. O IFR sobrevendido alerta para recuperações se superar 387</t>
  </si>
  <si>
    <t>BSLV39 está em tendência de baixa no curto prazo e abaixo de 105,65 projetaria de 71,59 a 37,54. Tem resistências em 109,87  e 177,97. O IFR sobrevendido alerta para recuperações se superar 109,87</t>
  </si>
  <si>
    <t>SMAL11 está em tendência de baixa no curto prazo e abaixo de 115,8 projetaria de 109,17 a 102,55. Tem resistências em 118,23  e 131,47.</t>
  </si>
  <si>
    <t>BIYE39 está em tendência de alta no curto prazo e acima de 114,3 projetaria de 133,61 a 164,87. Tem suportes em 111,73 e 102,07.</t>
  </si>
  <si>
    <t>DIVD11 está em tendência de alta no curto prazo e acima de 68,57 projetaria de 77,15 a 91,04. Tem suportes em 65,41 e 61,11.</t>
  </si>
  <si>
    <t>BOVV11 está em tendência de alta no curto prazo e acima de 198,3 projetaria de 223,26 a 263,66. Tem suportes em 187,85 e 175,36.</t>
  </si>
  <si>
    <t>DIVO11 está em tendência de alta no curto prazo e acima de 137,62 projetaria de 153,97 a 180,44. Tem suportes em 131,17 e 122,99.</t>
  </si>
  <si>
    <t>FIND11 está em tendência de baixa no curto prazo e abaixo de 182,14 projetaria de 168,11 a 154,08. Tem resistências em 185,34  e 213,39.</t>
  </si>
  <si>
    <t>It Now Imat</t>
  </si>
  <si>
    <t>MATB11</t>
  </si>
  <si>
    <t>MATB11 está em tendência de baixa no curto prazo e abaixo de 60,46 projetaria de 55,37 a 50,28. Tem resistências em 61,24  e 71,41.</t>
  </si>
  <si>
    <t>SMAC11 está em tendência de baixa no curto prazo e abaixo de 60,67 projetaria de 57,28 a 53,9. Tem resistências em 61,72  e 68,48.</t>
  </si>
  <si>
    <t>SPXR11 está em tendência de baixa no curto prazo e abaixo de 61,1 projetaria de 58,94 a 56,79. Tem resistências em 62,4  e 66,7.</t>
  </si>
  <si>
    <t>SPXI11 está em tendência de baixa no curto prazo e abaixo de 46,52 projetaria de 44,53 a 42,54. Tem resistências em 47,17  e 51,14. O IFR sobrevendido alerta para recuperações se superar 47,17</t>
  </si>
  <si>
    <t>TECK11 está em tendência de baixa no curto prazo e abaixo de 93,51 projetaria de 85,88 a 78,25. Tem resistências em 96,8  e 112,05. O IFR sobrevendido alerta para recuperações se superar 96,8</t>
  </si>
  <si>
    <t>NDIV11 está em tendência de baixa no curto prazo e abaixo de 126,47 projetaria de 119,55 a 112,63. Tem resistências em 128,19  e 142,02.</t>
  </si>
  <si>
    <t>QBTC11 está em tendência de baixa no curto prazo e abaixo de 21,71 projetaria de 17,99 a 14,27. Tem resistências em 22,39  e 29,82.</t>
  </si>
  <si>
    <t>QLBR11</t>
  </si>
  <si>
    <t>QLBR11 está em tendência de baixa no curto prazo e abaixo de 122,17 projetaria de 113,92 a 105,67. Tem resistências em 125,23  e 141,72.</t>
  </si>
  <si>
    <t>SOLH11</t>
  </si>
  <si>
    <t>SOLH11 está em tendência de baixa no curto prazo e abaixo de 12,53 projetaria de 9,02 a 5,51. Tem resistências em 13,17  e 20,18.</t>
  </si>
  <si>
    <t>XINA11 está em tendência de baixa no curto prazo e abaixo de 7,46 projetaria de 6,99 a 6,53. Tem resistências em 7,59  e 8,51.</t>
  </si>
  <si>
    <t>BOVX11 está em tendência de alta no curto prazo e acima de 19,84 projetaria de 22,4 a 26,55. Tem suportes em 18,7 e 17,41.</t>
  </si>
  <si>
    <t>NASD11 está em tendência de baixa no curto prazo e abaixo de 17,25 projetaria de 16,41 a 15,57. Tem resistências em 17,53  e 19,2. O IFR sobrevendido alerta para recuperações se superar 17,53</t>
  </si>
  <si>
    <t>GOLD11 está em tendência de baixa no curto prazo e abaixo de 23,85 projetaria de 21,53 a 19,22. Tem resistências em 24,37  e 28,99. O IFR sobrevendido alerta para recuperações se superar 24,37</t>
  </si>
  <si>
    <t>GOLX11 está em tendência de baixa no curto prazo e abaixo de 50,7 projetaria de 45,51 a 40,32. Tem resistências em 53,9  e 64,27. O IFR sobrevendido alerta para recuperações se superar 53,9</t>
  </si>
  <si>
    <t>USAL11 está em tendência de baixa no curto prazo e abaixo de 14,59 projetaria de 13,95 a 13,31. Tem resistências em 14,73  e 16. O IFR sobrevendido alerta para recuperações se superar 14,73</t>
  </si>
  <si>
    <t>GDXB39 está em tendência de baixa no curto prazo e abaixo de 144,71 projetaria de 121,51 a 98,31. Tem resistências em 150,22  e 196,61.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</si>
</sst>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2" zoomScaleNormal="100" workbookViewId="0">
      <selection activeCell="C15" sqref="C15:Q293"/>
    </sheetView>
  </sheetViews>
  <sheetFormatPr defaultColWidth="8.88671875" defaultRowHeight="15" customHeight="1" x14ac:dyDescent="0.3"/>
  <cols>
    <col min="2" max="2" width="1.44140625" style="1" customWidth="1"/>
    <col min="3" max="3" width="13.6640625" style="1" customWidth="1"/>
    <col min="4" max="4" width="8.33203125" style="1" customWidth="1"/>
    <col min="5" max="5" width="2.6640625" style="1" customWidth="1"/>
    <col min="6" max="6" width="7.6640625" style="1" customWidth="1"/>
    <col min="7" max="7" width="7.88671875" style="1" customWidth="1"/>
    <col min="8" max="8" width="7.5546875" style="1" customWidth="1"/>
    <col min="9" max="9" width="1.5546875" style="1" customWidth="1"/>
    <col min="10" max="10" width="7.44140625" style="1" customWidth="1"/>
    <col min="11" max="11" width="7.6640625" style="1" customWidth="1"/>
    <col min="12" max="12" width="7.5546875" style="1" customWidth="1"/>
    <col min="13" max="13" width="1" style="1" customWidth="1"/>
    <col min="14" max="14" width="8.109375" style="1" bestFit="1" customWidth="1"/>
    <col min="15" max="15" width="11" style="21" customWidth="1"/>
    <col min="16" max="16" width="6.44140625" style="1" customWidth="1"/>
    <col min="17" max="17" width="55.88671875" style="1" customWidth="1"/>
    <col min="18" max="18" width="2.33203125" style="1" customWidth="1"/>
    <col min="19" max="259" width="8.88671875" style="1" customWidth="1"/>
  </cols>
  <sheetData>
    <row r="1" spans="2:259" ht="15" customHeight="1" x14ac:dyDescent="0.3">
      <c r="B1" s="2"/>
      <c r="C1" s="31"/>
      <c r="D1" s="32"/>
      <c r="E1" s="32"/>
      <c r="F1" s="32"/>
      <c r="G1" s="32"/>
      <c r="H1" s="32"/>
      <c r="I1" s="32"/>
      <c r="J1" s="32"/>
      <c r="K1" s="32"/>
      <c r="L1" s="32"/>
      <c r="M1" s="32"/>
      <c r="N1" s="32"/>
      <c r="O1" s="33"/>
      <c r="P1" s="32"/>
      <c r="Q1" s="34"/>
      <c r="R1" s="30"/>
    </row>
    <row r="2" spans="2:259" ht="15" customHeight="1" x14ac:dyDescent="0.3">
      <c r="B2" s="3"/>
      <c r="C2" s="31"/>
      <c r="D2" s="32"/>
      <c r="E2" s="32"/>
      <c r="F2" s="32"/>
      <c r="G2" s="32"/>
      <c r="H2" s="32"/>
      <c r="I2" s="32"/>
      <c r="J2" s="32"/>
      <c r="K2" s="32"/>
      <c r="L2" s="32"/>
      <c r="M2" s="32"/>
      <c r="N2" s="32"/>
      <c r="O2" s="33"/>
      <c r="P2" s="32"/>
      <c r="Q2" s="34"/>
      <c r="R2" s="23"/>
    </row>
    <row r="3" spans="2:259" ht="15" customHeight="1" x14ac:dyDescent="0.3">
      <c r="B3" s="3"/>
      <c r="C3" s="31"/>
      <c r="D3" s="32"/>
      <c r="E3" s="32"/>
      <c r="F3" s="32"/>
      <c r="G3" s="32"/>
      <c r="H3" s="32"/>
      <c r="I3" s="32"/>
      <c r="J3" s="32"/>
      <c r="K3" s="32"/>
      <c r="L3" s="32"/>
      <c r="M3" s="32"/>
      <c r="N3" s="32"/>
      <c r="O3" s="33"/>
      <c r="P3" s="32"/>
      <c r="Q3" s="34"/>
      <c r="R3" s="23"/>
    </row>
    <row r="4" spans="2:259" ht="15" customHeight="1" x14ac:dyDescent="0.3">
      <c r="B4" s="3"/>
      <c r="C4" s="31"/>
      <c r="D4" s="32"/>
      <c r="E4" s="32"/>
      <c r="F4" s="32"/>
      <c r="G4" s="32"/>
      <c r="H4" s="32"/>
      <c r="I4" s="32"/>
      <c r="J4" s="32"/>
      <c r="K4" s="32"/>
      <c r="L4" s="32"/>
      <c r="M4" s="32"/>
      <c r="N4" s="32"/>
      <c r="O4" s="33"/>
      <c r="P4" s="32"/>
      <c r="Q4" s="34"/>
      <c r="R4" s="23"/>
    </row>
    <row r="5" spans="2:259" ht="15" customHeight="1" x14ac:dyDescent="0.3">
      <c r="B5" s="3"/>
      <c r="C5" s="31"/>
      <c r="D5" s="32"/>
      <c r="E5" s="32"/>
      <c r="F5" s="32"/>
      <c r="G5" s="32"/>
      <c r="H5" s="32"/>
      <c r="I5" s="32"/>
      <c r="J5" s="32"/>
      <c r="K5" s="32"/>
      <c r="L5" s="32"/>
      <c r="M5" s="32"/>
      <c r="N5" s="32"/>
      <c r="O5" s="33"/>
      <c r="P5" s="32"/>
      <c r="Q5" s="34"/>
      <c r="R5" s="23"/>
    </row>
    <row r="6" spans="2:259" ht="15" customHeight="1" x14ac:dyDescent="0.3">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3">
      <c r="B7" s="3"/>
      <c r="C7" s="31"/>
      <c r="D7" s="32"/>
      <c r="E7" s="32"/>
      <c r="F7" s="32"/>
      <c r="G7" s="32"/>
      <c r="H7" s="32"/>
      <c r="I7" s="32"/>
      <c r="J7" s="32"/>
      <c r="K7" s="32"/>
      <c r="L7" s="32"/>
      <c r="M7" s="32"/>
      <c r="N7" s="32"/>
      <c r="O7" s="33"/>
      <c r="P7" s="32"/>
      <c r="Q7" s="34"/>
      <c r="R7" s="23"/>
      <c r="U7" s="43"/>
      <c r="V7" s="44">
        <f>COUNTIF($P$15:$P$350,"ALTA")</f>
        <v>72</v>
      </c>
      <c r="W7" s="44">
        <f>COUNTIF($P$15:$P$350,"Baixa")</f>
        <v>203</v>
      </c>
      <c r="X7" s="44"/>
      <c r="Y7" s="44">
        <f>V7+W7</f>
        <v>275</v>
      </c>
    </row>
    <row r="8" spans="2:259" ht="15" customHeight="1" x14ac:dyDescent="0.3">
      <c r="B8" s="3"/>
      <c r="C8" s="31"/>
      <c r="D8" s="32"/>
      <c r="E8" s="32"/>
      <c r="F8" s="32"/>
      <c r="G8" s="32"/>
      <c r="H8" s="32"/>
      <c r="I8" s="32"/>
      <c r="J8" s="32"/>
      <c r="K8" s="32"/>
      <c r="L8" s="32"/>
      <c r="M8" s="32"/>
      <c r="N8" s="32"/>
      <c r="O8" s="33"/>
      <c r="P8" s="32"/>
      <c r="Q8" s="34"/>
      <c r="R8" s="23"/>
      <c r="V8" s="45">
        <f>V7/Y7</f>
        <v>0.26181818181818184</v>
      </c>
      <c r="W8" s="45">
        <f>W7/Y7</f>
        <v>0.73818181818181816</v>
      </c>
      <c r="X8" s="44"/>
      <c r="Y8" s="44"/>
    </row>
    <row r="9" spans="2:259" ht="15" customHeight="1" x14ac:dyDescent="0.3">
      <c r="B9" s="3"/>
      <c r="C9" s="31"/>
      <c r="D9" s="32"/>
      <c r="E9" s="32"/>
      <c r="F9" s="32"/>
      <c r="G9" s="32"/>
      <c r="H9" s="32"/>
      <c r="I9" s="32"/>
      <c r="J9" s="32"/>
      <c r="K9" s="32"/>
      <c r="L9" s="32"/>
      <c r="M9" s="32"/>
      <c r="N9" s="32"/>
      <c r="O9" s="33"/>
      <c r="P9" s="32"/>
      <c r="Q9" s="34"/>
      <c r="R9" s="23"/>
      <c r="V9" s="21"/>
      <c r="W9" s="21"/>
      <c r="X9" s="21"/>
      <c r="Y9" s="21"/>
    </row>
    <row r="10" spans="2:259" ht="15" customHeight="1" x14ac:dyDescent="0.3">
      <c r="B10" s="3"/>
      <c r="C10" s="31"/>
      <c r="D10" s="32"/>
      <c r="E10" s="32"/>
      <c r="F10" s="32"/>
      <c r="G10" s="32"/>
      <c r="H10" s="32"/>
      <c r="I10" s="32"/>
      <c r="J10" s="32"/>
      <c r="K10" s="32"/>
      <c r="L10" s="32"/>
      <c r="M10" s="32"/>
      <c r="N10" s="32"/>
      <c r="O10" s="33"/>
      <c r="P10" s="32"/>
      <c r="Q10" s="34"/>
      <c r="R10" s="23"/>
    </row>
    <row r="11" spans="2:259" ht="31.5" customHeight="1" x14ac:dyDescent="0.3">
      <c r="B11" s="3"/>
      <c r="C11" s="50" t="s">
        <v>2</v>
      </c>
      <c r="D11" s="50"/>
      <c r="E11" s="50"/>
      <c r="F11" s="50"/>
      <c r="G11" s="50"/>
      <c r="H11" s="50"/>
      <c r="I11" s="50"/>
      <c r="J11" s="50"/>
      <c r="K11" s="50"/>
      <c r="L11" s="50"/>
      <c r="M11" s="50"/>
      <c r="N11" s="50"/>
      <c r="O11" s="50"/>
      <c r="P11" s="50"/>
      <c r="Q11" s="51"/>
      <c r="R11" s="4"/>
    </row>
    <row r="12" spans="2:259" ht="136.5" customHeight="1" x14ac:dyDescent="0.3">
      <c r="B12" s="3"/>
      <c r="C12" s="48" t="s">
        <v>11</v>
      </c>
      <c r="D12" s="49"/>
      <c r="E12" s="49"/>
      <c r="F12" s="49"/>
      <c r="G12" s="49"/>
      <c r="H12" s="49"/>
      <c r="I12" s="49"/>
      <c r="J12" s="49"/>
      <c r="K12" s="49"/>
      <c r="L12" s="49"/>
      <c r="M12" s="49"/>
      <c r="N12" s="49"/>
      <c r="O12" s="49"/>
      <c r="P12" s="24"/>
      <c r="Q12" s="25" t="s">
        <v>4</v>
      </c>
      <c r="R12" s="23"/>
    </row>
    <row r="13" spans="2:259" ht="38.4" customHeight="1" x14ac:dyDescent="0.3">
      <c r="B13" s="3"/>
      <c r="C13" s="26"/>
      <c r="D13" s="35" t="s">
        <v>9</v>
      </c>
      <c r="E13" s="27"/>
      <c r="F13" s="27"/>
      <c r="G13" s="27"/>
      <c r="H13" s="27"/>
      <c r="I13" s="27"/>
      <c r="J13" s="27" t="s">
        <v>3</v>
      </c>
      <c r="K13" s="27"/>
      <c r="L13" s="27"/>
      <c r="M13" s="27"/>
      <c r="N13" s="27"/>
      <c r="O13" s="28"/>
      <c r="P13" s="27"/>
      <c r="Q13" s="29">
        <v>46108</v>
      </c>
      <c r="R13" s="23"/>
    </row>
    <row r="14" spans="2:259" ht="25.2" customHeight="1" x14ac:dyDescent="0.3">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3">
      <c r="B15" s="3"/>
      <c r="C15" s="9" t="s">
        <v>14</v>
      </c>
      <c r="D15" s="19" t="s">
        <v>15</v>
      </c>
      <c r="E15" s="16"/>
      <c r="F15" s="18">
        <v>15.45</v>
      </c>
      <c r="G15" s="18">
        <v>14.32</v>
      </c>
      <c r="H15" s="18">
        <v>13.2</v>
      </c>
      <c r="I15" s="17"/>
      <c r="J15" s="18">
        <v>16</v>
      </c>
      <c r="K15" s="18">
        <v>18.239999999999998</v>
      </c>
      <c r="L15" s="18">
        <v>21.87</v>
      </c>
      <c r="M15" s="18"/>
      <c r="N15" s="18">
        <v>51.518950054999998</v>
      </c>
      <c r="O15" s="18">
        <v>30.437207149999999</v>
      </c>
      <c r="P15" s="19" t="s">
        <v>16</v>
      </c>
      <c r="Q15" s="14" t="s">
        <v>542</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3">
      <c r="B16" s="3"/>
      <c r="C16" s="22" t="s">
        <v>17</v>
      </c>
      <c r="D16" s="20" t="s">
        <v>18</v>
      </c>
      <c r="E16" s="16"/>
      <c r="F16" s="17">
        <v>25.12</v>
      </c>
      <c r="G16" s="17">
        <v>22.9</v>
      </c>
      <c r="H16" s="17">
        <v>20.68</v>
      </c>
      <c r="I16" s="17"/>
      <c r="J16" s="17">
        <v>25.65</v>
      </c>
      <c r="K16" s="17">
        <v>30.08</v>
      </c>
      <c r="L16" s="17">
        <v>37.26</v>
      </c>
      <c r="M16" s="17"/>
      <c r="N16" s="17">
        <v>39.317371975</v>
      </c>
      <c r="O16" s="36">
        <v>16.939288900000001</v>
      </c>
      <c r="P16" s="20" t="s">
        <v>16</v>
      </c>
      <c r="Q16" s="15" t="s">
        <v>543</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3">
      <c r="B17" s="3"/>
      <c r="C17" s="9" t="s">
        <v>20</v>
      </c>
      <c r="D17" s="19" t="s">
        <v>21</v>
      </c>
      <c r="E17" s="16"/>
      <c r="F17" s="18">
        <v>133.5</v>
      </c>
      <c r="G17" s="18">
        <v>116.96</v>
      </c>
      <c r="H17" s="18">
        <v>100.43</v>
      </c>
      <c r="I17" s="17"/>
      <c r="J17" s="18">
        <v>176.53</v>
      </c>
      <c r="K17" s="18">
        <v>209.59</v>
      </c>
      <c r="L17" s="18">
        <v>263.10000000000002</v>
      </c>
      <c r="M17" s="18"/>
      <c r="N17" s="18">
        <v>50.400885942000002</v>
      </c>
      <c r="O17" s="18">
        <v>10.900701002</v>
      </c>
      <c r="P17" s="19" t="s">
        <v>19</v>
      </c>
      <c r="Q17" s="14" t="s">
        <v>544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3">
      <c r="B18" s="3"/>
      <c r="C18" s="22" t="s">
        <v>22</v>
      </c>
      <c r="D18" s="20" t="s">
        <v>23</v>
      </c>
      <c r="E18" s="16"/>
      <c r="F18" s="17">
        <v>23.33</v>
      </c>
      <c r="G18" s="17">
        <v>19.78</v>
      </c>
      <c r="H18" s="17">
        <v>16.23</v>
      </c>
      <c r="I18" s="17"/>
      <c r="J18" s="17">
        <v>23.72</v>
      </c>
      <c r="K18" s="17">
        <v>30.81</v>
      </c>
      <c r="L18" s="17">
        <v>42.29</v>
      </c>
      <c r="M18" s="17"/>
      <c r="N18" s="17">
        <v>31.772365090000001</v>
      </c>
      <c r="O18" s="36">
        <v>8.4393344235000001</v>
      </c>
      <c r="P18" s="20" t="s">
        <v>16</v>
      </c>
      <c r="Q18" s="15" t="s">
        <v>545</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3">
      <c r="B19" s="3"/>
      <c r="C19" s="9" t="s">
        <v>471</v>
      </c>
      <c r="D19" s="19" t="s">
        <v>472</v>
      </c>
      <c r="E19" s="16"/>
      <c r="F19" s="18">
        <v>7.01</v>
      </c>
      <c r="G19" s="18">
        <v>6.62</v>
      </c>
      <c r="H19" s="18">
        <v>6.23</v>
      </c>
      <c r="I19" s="17"/>
      <c r="J19" s="18">
        <v>7.58</v>
      </c>
      <c r="K19" s="18">
        <v>8.35</v>
      </c>
      <c r="L19" s="18">
        <v>9.6</v>
      </c>
      <c r="M19" s="18"/>
      <c r="N19" s="18">
        <v>37.466127671999999</v>
      </c>
      <c r="O19" s="18">
        <v>3.05392865</v>
      </c>
      <c r="P19" s="19" t="s">
        <v>16</v>
      </c>
      <c r="Q19" s="14" t="s">
        <v>546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3">
      <c r="B20" s="3"/>
      <c r="C20" s="22" t="s">
        <v>24</v>
      </c>
      <c r="D20" s="20" t="s">
        <v>25</v>
      </c>
      <c r="E20" s="16"/>
      <c r="F20" s="17">
        <v>29.42</v>
      </c>
      <c r="G20" s="17">
        <v>27.28</v>
      </c>
      <c r="H20" s="17">
        <v>25.15</v>
      </c>
      <c r="I20" s="17"/>
      <c r="J20" s="17">
        <v>30.14</v>
      </c>
      <c r="K20" s="17">
        <v>34.4</v>
      </c>
      <c r="L20" s="17">
        <v>41.3</v>
      </c>
      <c r="M20" s="17"/>
      <c r="N20" s="17">
        <v>43.992692204999997</v>
      </c>
      <c r="O20" s="36">
        <v>209.50759205</v>
      </c>
      <c r="P20" s="20" t="s">
        <v>16</v>
      </c>
      <c r="Q20" s="15" t="s">
        <v>547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3">
      <c r="B21" s="3"/>
      <c r="C21" s="9" t="s">
        <v>26</v>
      </c>
      <c r="D21" s="19" t="s">
        <v>27</v>
      </c>
      <c r="E21" s="16"/>
      <c r="F21" s="18">
        <v>11.9</v>
      </c>
      <c r="G21" s="18">
        <v>10.09</v>
      </c>
      <c r="H21" s="18">
        <v>8.2899999999999991</v>
      </c>
      <c r="I21" s="17"/>
      <c r="J21" s="18">
        <v>12.46</v>
      </c>
      <c r="K21" s="18">
        <v>16.059999999999999</v>
      </c>
      <c r="L21" s="18">
        <v>21.89</v>
      </c>
      <c r="M21" s="18"/>
      <c r="N21" s="18">
        <v>43.813777088999998</v>
      </c>
      <c r="O21" s="18">
        <v>39.695739449999998</v>
      </c>
      <c r="P21" s="19" t="s">
        <v>16</v>
      </c>
      <c r="Q21" s="14" t="s">
        <v>548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3">
      <c r="B22" s="3"/>
      <c r="C22" s="22" t="s">
        <v>28</v>
      </c>
      <c r="D22" s="20" t="s">
        <v>29</v>
      </c>
      <c r="E22" s="16"/>
      <c r="F22" s="17">
        <v>121.93</v>
      </c>
      <c r="G22" s="17">
        <v>112.5</v>
      </c>
      <c r="H22" s="17">
        <v>103.08</v>
      </c>
      <c r="I22" s="17"/>
      <c r="J22" s="17">
        <v>125.84</v>
      </c>
      <c r="K22" s="17">
        <v>144.68</v>
      </c>
      <c r="L22" s="17">
        <v>175.18</v>
      </c>
      <c r="M22" s="17"/>
      <c r="N22" s="17">
        <v>18.293438011999999</v>
      </c>
      <c r="O22" s="36">
        <v>21.098006872000003</v>
      </c>
      <c r="P22" s="20" t="s">
        <v>16</v>
      </c>
      <c r="Q22" s="15" t="s">
        <v>549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3">
      <c r="B23" s="3"/>
      <c r="C23" s="9" t="s">
        <v>30</v>
      </c>
      <c r="D23" s="19" t="s">
        <v>31</v>
      </c>
      <c r="E23" s="16"/>
      <c r="F23" s="18">
        <v>34.6</v>
      </c>
      <c r="G23" s="18">
        <v>32.71</v>
      </c>
      <c r="H23" s="18">
        <v>30.83</v>
      </c>
      <c r="I23" s="17"/>
      <c r="J23" s="18">
        <v>36.44</v>
      </c>
      <c r="K23" s="18">
        <v>40.200000000000003</v>
      </c>
      <c r="L23" s="18">
        <v>46.3</v>
      </c>
      <c r="M23" s="18"/>
      <c r="N23" s="18">
        <v>53.034284923000001</v>
      </c>
      <c r="O23" s="18">
        <v>40.336455450000003</v>
      </c>
      <c r="P23" s="19" t="s">
        <v>19</v>
      </c>
      <c r="Q23" s="14" t="s">
        <v>550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3">
      <c r="B24" s="3"/>
      <c r="C24" s="22" t="s">
        <v>32</v>
      </c>
      <c r="D24" s="20" t="s">
        <v>33</v>
      </c>
      <c r="E24" s="16"/>
      <c r="F24" s="17">
        <v>54.38</v>
      </c>
      <c r="G24" s="17">
        <v>49.52</v>
      </c>
      <c r="H24" s="17">
        <v>44.67</v>
      </c>
      <c r="I24" s="17"/>
      <c r="J24" s="17">
        <v>55.72</v>
      </c>
      <c r="K24" s="17">
        <v>65.42</v>
      </c>
      <c r="L24" s="17">
        <v>81.12</v>
      </c>
      <c r="M24" s="17"/>
      <c r="N24" s="17">
        <v>46.257022413999998</v>
      </c>
      <c r="O24" s="36">
        <v>36.083325606999999</v>
      </c>
      <c r="P24" s="20" t="s">
        <v>16</v>
      </c>
      <c r="Q24" s="15" t="s">
        <v>551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3">
      <c r="B25" s="3"/>
      <c r="C25" s="9" t="s">
        <v>34</v>
      </c>
      <c r="D25" s="19" t="s">
        <v>35</v>
      </c>
      <c r="E25" s="16"/>
      <c r="F25" s="18">
        <v>14.81</v>
      </c>
      <c r="G25" s="18">
        <v>13.47</v>
      </c>
      <c r="H25" s="18">
        <v>12.14</v>
      </c>
      <c r="I25" s="17"/>
      <c r="J25" s="18">
        <v>15.05</v>
      </c>
      <c r="K25" s="18">
        <v>17.71</v>
      </c>
      <c r="L25" s="18">
        <v>22.03</v>
      </c>
      <c r="M25" s="18"/>
      <c r="N25" s="18">
        <v>42.526482186999999</v>
      </c>
      <c r="O25" s="18">
        <v>407.58120394999997</v>
      </c>
      <c r="P25" s="19" t="s">
        <v>16</v>
      </c>
      <c r="Q25" s="14" t="s">
        <v>552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3">
      <c r="B26" s="3"/>
      <c r="C26" s="22" t="s">
        <v>507</v>
      </c>
      <c r="D26" s="20" t="s">
        <v>508</v>
      </c>
      <c r="E26" s="16"/>
      <c r="F26" s="17" t="s">
        <v>36</v>
      </c>
      <c r="G26" s="17" t="s">
        <v>36</v>
      </c>
      <c r="H26" s="17" t="s">
        <v>36</v>
      </c>
      <c r="I26" s="17"/>
      <c r="J26" s="17" t="s">
        <v>36</v>
      </c>
      <c r="K26" s="17" t="s">
        <v>36</v>
      </c>
      <c r="L26" s="17" t="s">
        <v>36</v>
      </c>
      <c r="M26" s="17"/>
      <c r="N26" s="17" t="s">
        <v>36</v>
      </c>
      <c r="O26" s="36" t="s">
        <v>36</v>
      </c>
      <c r="P26" s="20" t="s">
        <v>36</v>
      </c>
      <c r="Q26" s="15" t="s">
        <v>37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3">
      <c r="B27" s="3"/>
      <c r="C27" s="9" t="s">
        <v>38</v>
      </c>
      <c r="D27" s="19" t="s">
        <v>39</v>
      </c>
      <c r="E27" s="16"/>
      <c r="F27" s="18">
        <v>5.8</v>
      </c>
      <c r="G27" s="18">
        <v>4.93</v>
      </c>
      <c r="H27" s="18">
        <v>4.07</v>
      </c>
      <c r="I27" s="17"/>
      <c r="J27" s="18">
        <v>7.39</v>
      </c>
      <c r="K27" s="18">
        <v>9.11</v>
      </c>
      <c r="L27" s="18">
        <v>11.9</v>
      </c>
      <c r="M27" s="18"/>
      <c r="N27" s="18">
        <v>72.945207189000001</v>
      </c>
      <c r="O27" s="18">
        <v>10.060908550000001</v>
      </c>
      <c r="P27" s="19" t="s">
        <v>19</v>
      </c>
      <c r="Q27" s="14" t="s">
        <v>553</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3">
      <c r="B28" s="3"/>
      <c r="C28" s="22" t="s">
        <v>40</v>
      </c>
      <c r="D28" s="20" t="s">
        <v>41</v>
      </c>
      <c r="E28" s="16"/>
      <c r="F28" s="17">
        <v>4.0999999999999996</v>
      </c>
      <c r="G28" s="17">
        <v>3.42</v>
      </c>
      <c r="H28" s="17">
        <v>2.75</v>
      </c>
      <c r="I28" s="17"/>
      <c r="J28" s="17">
        <v>4.2699999999999996</v>
      </c>
      <c r="K28" s="17">
        <v>5.61</v>
      </c>
      <c r="L28" s="17">
        <v>7.78</v>
      </c>
      <c r="M28" s="17"/>
      <c r="N28" s="17">
        <v>45.771700930999998</v>
      </c>
      <c r="O28" s="36">
        <v>36.407705399999998</v>
      </c>
      <c r="P28" s="20" t="s">
        <v>16</v>
      </c>
      <c r="Q28" s="15" t="s">
        <v>554</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3">
      <c r="B29" s="3"/>
      <c r="C29" s="9" t="s">
        <v>42</v>
      </c>
      <c r="D29" s="19" t="s">
        <v>43</v>
      </c>
      <c r="E29" s="16"/>
      <c r="F29" s="18">
        <v>65.62</v>
      </c>
      <c r="G29" s="18">
        <v>61.93</v>
      </c>
      <c r="H29" s="18">
        <v>58.25</v>
      </c>
      <c r="I29" s="17"/>
      <c r="J29" s="18">
        <v>67.22</v>
      </c>
      <c r="K29" s="18">
        <v>74.58</v>
      </c>
      <c r="L29" s="18">
        <v>86.5</v>
      </c>
      <c r="M29" s="18"/>
      <c r="N29" s="18">
        <v>46.839239763999998</v>
      </c>
      <c r="O29" s="18">
        <v>20.176509787000001</v>
      </c>
      <c r="P29" s="19" t="s">
        <v>16</v>
      </c>
      <c r="Q29" s="14" t="s">
        <v>555</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3">
      <c r="B30" s="3"/>
      <c r="C30" s="22" t="s">
        <v>44</v>
      </c>
      <c r="D30" s="20" t="s">
        <v>45</v>
      </c>
      <c r="E30" s="16"/>
      <c r="F30" s="17">
        <v>5.08</v>
      </c>
      <c r="G30" s="17">
        <v>4.25</v>
      </c>
      <c r="H30" s="17">
        <v>3.42</v>
      </c>
      <c r="I30" s="17"/>
      <c r="J30" s="17">
        <v>6.3</v>
      </c>
      <c r="K30" s="17">
        <v>7.95</v>
      </c>
      <c r="L30" s="17">
        <v>10.63</v>
      </c>
      <c r="M30" s="17"/>
      <c r="N30" s="17">
        <v>55.813770050000002</v>
      </c>
      <c r="O30" s="36">
        <v>4.7140357999999996</v>
      </c>
      <c r="P30" s="20" t="s">
        <v>19</v>
      </c>
      <c r="Q30" s="15" t="s">
        <v>556</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3">
      <c r="B31" s="3"/>
      <c r="C31" s="9" t="s">
        <v>480</v>
      </c>
      <c r="D31" s="19" t="s">
        <v>481</v>
      </c>
      <c r="E31" s="16"/>
      <c r="F31" s="18">
        <v>126.79</v>
      </c>
      <c r="G31" s="18">
        <v>110.85</v>
      </c>
      <c r="H31" s="18">
        <v>94.91</v>
      </c>
      <c r="I31" s="17"/>
      <c r="J31" s="18">
        <v>131.30000000000001</v>
      </c>
      <c r="K31" s="18">
        <v>163.16999999999999</v>
      </c>
      <c r="L31" s="18">
        <v>214.75</v>
      </c>
      <c r="M31" s="18"/>
      <c r="N31" s="18">
        <v>40.946882696999999</v>
      </c>
      <c r="O31" s="18">
        <v>1.7100177705000001</v>
      </c>
      <c r="P31" s="19" t="s">
        <v>16</v>
      </c>
      <c r="Q31" s="14" t="s">
        <v>557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3">
      <c r="B32" s="3"/>
      <c r="C32" s="22" t="s">
        <v>46</v>
      </c>
      <c r="D32" s="20" t="s">
        <v>47</v>
      </c>
      <c r="E32" s="16"/>
      <c r="F32" s="17">
        <v>8</v>
      </c>
      <c r="G32" s="17">
        <v>6.97</v>
      </c>
      <c r="H32" s="17">
        <v>5.94</v>
      </c>
      <c r="I32" s="17"/>
      <c r="J32" s="17">
        <v>8.6</v>
      </c>
      <c r="K32" s="17">
        <v>10.65</v>
      </c>
      <c r="L32" s="17">
        <v>13.97</v>
      </c>
      <c r="M32" s="17"/>
      <c r="N32" s="17">
        <v>52.616520154</v>
      </c>
      <c r="O32" s="36">
        <v>103.7064884</v>
      </c>
      <c r="P32" s="20" t="s">
        <v>16</v>
      </c>
      <c r="Q32" s="15" t="s">
        <v>558</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3">
      <c r="B33" s="3"/>
      <c r="C33" s="9" t="s">
        <v>48</v>
      </c>
      <c r="D33" s="19" t="s">
        <v>49</v>
      </c>
      <c r="E33" s="16"/>
      <c r="F33" s="18">
        <v>115</v>
      </c>
      <c r="G33" s="18">
        <v>86.41</v>
      </c>
      <c r="H33" s="18">
        <v>57.82</v>
      </c>
      <c r="I33" s="17"/>
      <c r="J33" s="18">
        <v>121.9</v>
      </c>
      <c r="K33" s="18">
        <v>179.07</v>
      </c>
      <c r="L33" s="18">
        <v>271.58999999999997</v>
      </c>
      <c r="M33" s="18"/>
      <c r="N33" s="18">
        <v>39.846013626000001</v>
      </c>
      <c r="O33" s="18">
        <v>150.86825063000001</v>
      </c>
      <c r="P33" s="19" t="s">
        <v>16</v>
      </c>
      <c r="Q33" s="14" t="s">
        <v>559</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3">
      <c r="B34" s="3"/>
      <c r="C34" s="22" t="s">
        <v>50</v>
      </c>
      <c r="D34" s="20" t="s">
        <v>51</v>
      </c>
      <c r="E34" s="16"/>
      <c r="F34" s="17">
        <v>11.49</v>
      </c>
      <c r="G34" s="17">
        <v>10.83</v>
      </c>
      <c r="H34" s="17">
        <v>10.17</v>
      </c>
      <c r="I34" s="17"/>
      <c r="J34" s="17">
        <v>11.88</v>
      </c>
      <c r="K34" s="17">
        <v>13.19</v>
      </c>
      <c r="L34" s="17">
        <v>15.32</v>
      </c>
      <c r="M34" s="17"/>
      <c r="N34" s="17">
        <v>45.915740466000003</v>
      </c>
      <c r="O34" s="36">
        <v>44.172755599999995</v>
      </c>
      <c r="P34" s="20" t="s">
        <v>16</v>
      </c>
      <c r="Q34" s="15" t="s">
        <v>560</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3">
      <c r="B35" s="3"/>
      <c r="C35" s="9" t="s">
        <v>52</v>
      </c>
      <c r="D35" s="19" t="s">
        <v>53</v>
      </c>
      <c r="E35" s="16"/>
      <c r="F35" s="18">
        <v>56.76</v>
      </c>
      <c r="G35" s="18">
        <v>51.9</v>
      </c>
      <c r="H35" s="18">
        <v>47.05</v>
      </c>
      <c r="I35" s="17"/>
      <c r="J35" s="18">
        <v>58.62</v>
      </c>
      <c r="K35" s="18">
        <v>68.319999999999993</v>
      </c>
      <c r="L35" s="18">
        <v>84.03</v>
      </c>
      <c r="M35" s="18"/>
      <c r="N35" s="18">
        <v>42.910964800999999</v>
      </c>
      <c r="O35" s="18">
        <v>592.80410089999998</v>
      </c>
      <c r="P35" s="19" t="s">
        <v>16</v>
      </c>
      <c r="Q35" s="14" t="s">
        <v>561</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3">
      <c r="B36" s="3"/>
      <c r="C36" s="22" t="s">
        <v>52</v>
      </c>
      <c r="D36" s="20" t="s">
        <v>54</v>
      </c>
      <c r="E36" s="16"/>
      <c r="F36" s="17">
        <v>62.05</v>
      </c>
      <c r="G36" s="17">
        <v>56.06</v>
      </c>
      <c r="H36" s="17">
        <v>50.08</v>
      </c>
      <c r="I36" s="17"/>
      <c r="J36" s="17">
        <v>64.2</v>
      </c>
      <c r="K36" s="17">
        <v>76.16</v>
      </c>
      <c r="L36" s="17">
        <v>95.51</v>
      </c>
      <c r="M36" s="17"/>
      <c r="N36" s="17">
        <v>43.792777774000001</v>
      </c>
      <c r="O36" s="36">
        <v>94.662453400000004</v>
      </c>
      <c r="P36" s="20" t="s">
        <v>16</v>
      </c>
      <c r="Q36" s="15" t="s">
        <v>562</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3">
      <c r="B37" s="3"/>
      <c r="C37" s="9" t="s">
        <v>52</v>
      </c>
      <c r="D37" s="19" t="s">
        <v>55</v>
      </c>
      <c r="E37" s="16"/>
      <c r="F37" s="18">
        <v>54.62</v>
      </c>
      <c r="G37" s="18">
        <v>50.34</v>
      </c>
      <c r="H37" s="18">
        <v>46.07</v>
      </c>
      <c r="I37" s="17"/>
      <c r="J37" s="18">
        <v>56.56</v>
      </c>
      <c r="K37" s="18">
        <v>65.099999999999994</v>
      </c>
      <c r="L37" s="18">
        <v>78.930000000000007</v>
      </c>
      <c r="M37" s="18"/>
      <c r="N37" s="18">
        <v>42.790950780999999</v>
      </c>
      <c r="O37" s="18">
        <v>138.17512895000002</v>
      </c>
      <c r="P37" s="19" t="s">
        <v>16</v>
      </c>
      <c r="Q37" s="14" t="s">
        <v>563</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3">
      <c r="B38" s="3"/>
      <c r="C38" s="22" t="s">
        <v>509</v>
      </c>
      <c r="D38" s="20" t="s">
        <v>510</v>
      </c>
      <c r="E38" s="16"/>
      <c r="F38" s="17" t="s">
        <v>36</v>
      </c>
      <c r="G38" s="17" t="s">
        <v>36</v>
      </c>
      <c r="H38" s="17" t="s">
        <v>36</v>
      </c>
      <c r="I38" s="17"/>
      <c r="J38" s="17">
        <v>0</v>
      </c>
      <c r="K38" s="17">
        <v>0</v>
      </c>
      <c r="L38" s="17">
        <v>0.01</v>
      </c>
      <c r="M38" s="17"/>
      <c r="N38" s="17">
        <v>57.294942458000001</v>
      </c>
      <c r="O38" s="36">
        <v>2.2011639475</v>
      </c>
      <c r="P38" s="20" t="s">
        <v>19</v>
      </c>
      <c r="Q38" s="15" t="s">
        <v>36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3">
      <c r="B39" s="3"/>
      <c r="C39" s="9" t="s">
        <v>56</v>
      </c>
      <c r="D39" s="19" t="s">
        <v>57</v>
      </c>
      <c r="E39" s="16"/>
      <c r="F39" s="18">
        <v>24.51</v>
      </c>
      <c r="G39" s="18">
        <v>22.5</v>
      </c>
      <c r="H39" s="18">
        <v>20.49</v>
      </c>
      <c r="I39" s="17"/>
      <c r="J39" s="18">
        <v>26.03</v>
      </c>
      <c r="K39" s="18">
        <v>30.04</v>
      </c>
      <c r="L39" s="18">
        <v>36.54</v>
      </c>
      <c r="M39" s="18"/>
      <c r="N39" s="18">
        <v>36.215606135999998</v>
      </c>
      <c r="O39" s="18">
        <v>99.958792900000006</v>
      </c>
      <c r="P39" s="19" t="s">
        <v>16</v>
      </c>
      <c r="Q39" s="14" t="s">
        <v>564</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3">
      <c r="B40" s="3"/>
      <c r="C40" s="22" t="s">
        <v>58</v>
      </c>
      <c r="D40" s="20" t="s">
        <v>59</v>
      </c>
      <c r="E40" s="16"/>
      <c r="F40" s="17">
        <v>17.579999999999998</v>
      </c>
      <c r="G40" s="17">
        <v>15.75</v>
      </c>
      <c r="H40" s="17">
        <v>13.92</v>
      </c>
      <c r="I40" s="17"/>
      <c r="J40" s="17">
        <v>18.63</v>
      </c>
      <c r="K40" s="17">
        <v>22.28</v>
      </c>
      <c r="L40" s="17">
        <v>28.2</v>
      </c>
      <c r="M40" s="17"/>
      <c r="N40" s="17">
        <v>55.174984436999999</v>
      </c>
      <c r="O40" s="36">
        <v>687.49716194999996</v>
      </c>
      <c r="P40" s="20" t="s">
        <v>19</v>
      </c>
      <c r="Q40" s="15" t="s">
        <v>565</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3">
      <c r="B41" s="3"/>
      <c r="C41" s="9" t="s">
        <v>60</v>
      </c>
      <c r="D41" s="19" t="s">
        <v>61</v>
      </c>
      <c r="E41" s="16"/>
      <c r="F41" s="18">
        <v>4.95</v>
      </c>
      <c r="G41" s="18">
        <v>4.53</v>
      </c>
      <c r="H41" s="18">
        <v>4.1100000000000003</v>
      </c>
      <c r="I41" s="17"/>
      <c r="J41" s="18">
        <v>5.3</v>
      </c>
      <c r="K41" s="18">
        <v>6.13</v>
      </c>
      <c r="L41" s="18">
        <v>7.49</v>
      </c>
      <c r="M41" s="18"/>
      <c r="N41" s="18">
        <v>50.418923620999998</v>
      </c>
      <c r="O41" s="18">
        <v>9.0952070500000008</v>
      </c>
      <c r="P41" s="19" t="s">
        <v>19</v>
      </c>
      <c r="Q41" s="14" t="s">
        <v>566</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3">
      <c r="B42" s="3"/>
      <c r="C42" s="22" t="s">
        <v>62</v>
      </c>
      <c r="D42" s="20" t="s">
        <v>63</v>
      </c>
      <c r="E42" s="16"/>
      <c r="F42" s="17">
        <v>17.190000000000001</v>
      </c>
      <c r="G42" s="17">
        <v>15.35</v>
      </c>
      <c r="H42" s="17">
        <v>13.51</v>
      </c>
      <c r="I42" s="17"/>
      <c r="J42" s="17">
        <v>17.670000000000002</v>
      </c>
      <c r="K42" s="17">
        <v>21.34</v>
      </c>
      <c r="L42" s="17">
        <v>27.3</v>
      </c>
      <c r="M42" s="17"/>
      <c r="N42" s="17">
        <v>46.676025074999998</v>
      </c>
      <c r="O42" s="36">
        <v>41.210554450000004</v>
      </c>
      <c r="P42" s="20" t="s">
        <v>16</v>
      </c>
      <c r="Q42" s="15" t="s">
        <v>567</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3">
      <c r="B43" s="3"/>
      <c r="C43" s="22" t="s">
        <v>64</v>
      </c>
      <c r="D43" s="20" t="s">
        <v>65</v>
      </c>
      <c r="E43" s="16"/>
      <c r="F43" s="17">
        <v>34.53</v>
      </c>
      <c r="G43" s="17">
        <v>32.74</v>
      </c>
      <c r="H43" s="17">
        <v>30.95</v>
      </c>
      <c r="I43" s="17"/>
      <c r="J43" s="17">
        <v>36.6</v>
      </c>
      <c r="K43" s="17">
        <v>40.17</v>
      </c>
      <c r="L43" s="17">
        <v>45.95</v>
      </c>
      <c r="M43" s="17"/>
      <c r="N43" s="17">
        <v>51.377429190999997</v>
      </c>
      <c r="O43" s="36">
        <v>180.00274114999999</v>
      </c>
      <c r="P43" s="20" t="s">
        <v>19</v>
      </c>
      <c r="Q43" s="15" t="s">
        <v>568</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3">
      <c r="B44" s="3"/>
      <c r="C44" s="9" t="s">
        <v>66</v>
      </c>
      <c r="D44" s="19" t="s">
        <v>67</v>
      </c>
      <c r="E44" s="16"/>
      <c r="F44" s="18">
        <v>25.05</v>
      </c>
      <c r="G44" s="18">
        <v>23.3</v>
      </c>
      <c r="H44" s="18">
        <v>21.55</v>
      </c>
      <c r="I44" s="17"/>
      <c r="J44" s="18">
        <v>26.65</v>
      </c>
      <c r="K44" s="18">
        <v>30.14</v>
      </c>
      <c r="L44" s="18">
        <v>35.79</v>
      </c>
      <c r="M44" s="18"/>
      <c r="N44" s="18">
        <v>65.206517703000003</v>
      </c>
      <c r="O44" s="18">
        <v>11.19337625</v>
      </c>
      <c r="P44" s="19" t="s">
        <v>19</v>
      </c>
      <c r="Q44" s="14" t="s">
        <v>569</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3">
      <c r="B45" s="3"/>
      <c r="C45" s="22" t="s">
        <v>68</v>
      </c>
      <c r="D45" s="20" t="s">
        <v>69</v>
      </c>
      <c r="E45" s="16"/>
      <c r="F45" s="17">
        <v>124.21</v>
      </c>
      <c r="G45" s="17">
        <v>118.65</v>
      </c>
      <c r="H45" s="17">
        <v>113.09</v>
      </c>
      <c r="I45" s="17"/>
      <c r="J45" s="17">
        <v>125.16</v>
      </c>
      <c r="K45" s="17">
        <v>136.27000000000001</v>
      </c>
      <c r="L45" s="17">
        <v>154.26</v>
      </c>
      <c r="M45" s="17"/>
      <c r="N45" s="17">
        <v>38.405122999</v>
      </c>
      <c r="O45" s="36">
        <v>6.0662580625000002</v>
      </c>
      <c r="P45" s="20" t="s">
        <v>16</v>
      </c>
      <c r="Q45" s="15" t="s">
        <v>570</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3">
      <c r="B46" s="3"/>
      <c r="C46" s="9" t="s">
        <v>70</v>
      </c>
      <c r="D46" s="19" t="s">
        <v>71</v>
      </c>
      <c r="E46" s="16"/>
      <c r="F46" s="18">
        <v>9.93</v>
      </c>
      <c r="G46" s="18">
        <v>9.0500000000000007</v>
      </c>
      <c r="H46" s="18">
        <v>8.17</v>
      </c>
      <c r="I46" s="17"/>
      <c r="J46" s="18">
        <v>10.15</v>
      </c>
      <c r="K46" s="18">
        <v>11.9</v>
      </c>
      <c r="L46" s="18">
        <v>14.74</v>
      </c>
      <c r="M46" s="18"/>
      <c r="N46" s="18">
        <v>51.112124387999998</v>
      </c>
      <c r="O46" s="18">
        <v>3.46088035</v>
      </c>
      <c r="P46" s="19" t="s">
        <v>16</v>
      </c>
      <c r="Q46" s="14" t="s">
        <v>571</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3">
      <c r="B47" s="3"/>
      <c r="C47" s="22" t="s">
        <v>72</v>
      </c>
      <c r="D47" s="20" t="s">
        <v>73</v>
      </c>
      <c r="E47" s="16"/>
      <c r="F47" s="17">
        <v>6.76</v>
      </c>
      <c r="G47" s="17">
        <v>6.01</v>
      </c>
      <c r="H47" s="17">
        <v>5.26</v>
      </c>
      <c r="I47" s="17"/>
      <c r="J47" s="17">
        <v>6.99</v>
      </c>
      <c r="K47" s="17">
        <v>8.48</v>
      </c>
      <c r="L47" s="17">
        <v>10.9</v>
      </c>
      <c r="M47" s="17"/>
      <c r="N47" s="17">
        <v>14.700684665000001</v>
      </c>
      <c r="O47" s="36">
        <v>12.0826405</v>
      </c>
      <c r="P47" s="20" t="s">
        <v>16</v>
      </c>
      <c r="Q47" s="15" t="s">
        <v>572</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3">
      <c r="B48" s="3"/>
      <c r="C48" s="9" t="s">
        <v>74</v>
      </c>
      <c r="D48" s="19" t="s">
        <v>75</v>
      </c>
      <c r="E48" s="16"/>
      <c r="F48" s="18">
        <v>18.91</v>
      </c>
      <c r="G48" s="18">
        <v>17.649999999999999</v>
      </c>
      <c r="H48" s="18">
        <v>16.39</v>
      </c>
      <c r="I48" s="17"/>
      <c r="J48" s="18">
        <v>21.73</v>
      </c>
      <c r="K48" s="18">
        <v>24.24</v>
      </c>
      <c r="L48" s="18">
        <v>28.31</v>
      </c>
      <c r="M48" s="18"/>
      <c r="N48" s="18">
        <v>50.850790748999998</v>
      </c>
      <c r="O48" s="18">
        <v>4.6957268999999995</v>
      </c>
      <c r="P48" s="19" t="s">
        <v>19</v>
      </c>
      <c r="Q48" s="14" t="s">
        <v>573</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3">
      <c r="B49" s="3"/>
      <c r="C49" s="22" t="s">
        <v>76</v>
      </c>
      <c r="D49" s="20" t="s">
        <v>77</v>
      </c>
      <c r="E49" s="16"/>
      <c r="F49" s="17">
        <v>16.41</v>
      </c>
      <c r="G49" s="17">
        <v>15.12</v>
      </c>
      <c r="H49" s="17">
        <v>13.83</v>
      </c>
      <c r="I49" s="17"/>
      <c r="J49" s="17">
        <v>16.670000000000002</v>
      </c>
      <c r="K49" s="17">
        <v>19.239999999999998</v>
      </c>
      <c r="L49" s="17">
        <v>23.4</v>
      </c>
      <c r="M49" s="17"/>
      <c r="N49" s="17">
        <v>44.752580094999999</v>
      </c>
      <c r="O49" s="36">
        <v>142.50361470000001</v>
      </c>
      <c r="P49" s="20" t="s">
        <v>16</v>
      </c>
      <c r="Q49" s="15" t="s">
        <v>574</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3">
      <c r="B50" s="3"/>
      <c r="C50" s="9" t="s">
        <v>76</v>
      </c>
      <c r="D50" s="19" t="s">
        <v>78</v>
      </c>
      <c r="E50" s="16"/>
      <c r="F50" s="18">
        <v>18.8</v>
      </c>
      <c r="G50" s="18">
        <v>17.27</v>
      </c>
      <c r="H50" s="18">
        <v>15.74</v>
      </c>
      <c r="I50" s="17"/>
      <c r="J50" s="18">
        <v>19.2</v>
      </c>
      <c r="K50" s="18">
        <v>22.25</v>
      </c>
      <c r="L50" s="18">
        <v>27.18</v>
      </c>
      <c r="M50" s="18"/>
      <c r="N50" s="18">
        <v>40.159700329000003</v>
      </c>
      <c r="O50" s="18">
        <v>772.41415665</v>
      </c>
      <c r="P50" s="19" t="s">
        <v>16</v>
      </c>
      <c r="Q50" s="14" t="s">
        <v>575</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3">
      <c r="B51" s="3"/>
      <c r="C51" s="22" t="s">
        <v>79</v>
      </c>
      <c r="D51" s="20" t="s">
        <v>80</v>
      </c>
      <c r="E51" s="16"/>
      <c r="F51" s="17">
        <v>22.07</v>
      </c>
      <c r="G51" s="17">
        <v>19.38</v>
      </c>
      <c r="H51" s="17">
        <v>16.7</v>
      </c>
      <c r="I51" s="17"/>
      <c r="J51" s="17">
        <v>22.44</v>
      </c>
      <c r="K51" s="17">
        <v>27.8</v>
      </c>
      <c r="L51" s="17">
        <v>36.49</v>
      </c>
      <c r="M51" s="17"/>
      <c r="N51" s="17">
        <v>45.046959958999999</v>
      </c>
      <c r="O51" s="36">
        <v>62.6275142</v>
      </c>
      <c r="P51" s="20" t="s">
        <v>16</v>
      </c>
      <c r="Q51" s="15" t="s">
        <v>576</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3">
      <c r="B52" s="3"/>
      <c r="C52" s="9" t="s">
        <v>81</v>
      </c>
      <c r="D52" s="19" t="s">
        <v>82</v>
      </c>
      <c r="E52" s="16"/>
      <c r="F52" s="18">
        <v>22.92</v>
      </c>
      <c r="G52" s="18">
        <v>20.78</v>
      </c>
      <c r="H52" s="18">
        <v>18.64</v>
      </c>
      <c r="I52" s="17"/>
      <c r="J52" s="18">
        <v>23.8</v>
      </c>
      <c r="K52" s="18">
        <v>28.07</v>
      </c>
      <c r="L52" s="18">
        <v>34.979999999999997</v>
      </c>
      <c r="M52" s="18"/>
      <c r="N52" s="18">
        <v>33.656158773000001</v>
      </c>
      <c r="O52" s="18">
        <v>638.6583091</v>
      </c>
      <c r="P52" s="19" t="s">
        <v>16</v>
      </c>
      <c r="Q52" s="14" t="s">
        <v>577</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3">
      <c r="B53" s="3"/>
      <c r="C53" s="22" t="s">
        <v>83</v>
      </c>
      <c r="D53" s="20" t="s">
        <v>84</v>
      </c>
      <c r="E53" s="16"/>
      <c r="F53" s="17">
        <v>20.2</v>
      </c>
      <c r="G53" s="17">
        <v>18.91</v>
      </c>
      <c r="H53" s="17">
        <v>17.62</v>
      </c>
      <c r="I53" s="17"/>
      <c r="J53" s="17">
        <v>20.69</v>
      </c>
      <c r="K53" s="17">
        <v>23.26</v>
      </c>
      <c r="L53" s="17">
        <v>27.42</v>
      </c>
      <c r="M53" s="17"/>
      <c r="N53" s="17">
        <v>36.263715437999998</v>
      </c>
      <c r="O53" s="36">
        <v>5.0842263499999998</v>
      </c>
      <c r="P53" s="20" t="s">
        <v>16</v>
      </c>
      <c r="Q53" s="15" t="s">
        <v>578</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3">
      <c r="B54" s="3"/>
      <c r="C54" s="9" t="s">
        <v>85</v>
      </c>
      <c r="D54" s="19" t="s">
        <v>86</v>
      </c>
      <c r="E54" s="16"/>
      <c r="F54" s="18">
        <v>10.130000000000001</v>
      </c>
      <c r="G54" s="18">
        <v>8.11</v>
      </c>
      <c r="H54" s="18">
        <v>6.09</v>
      </c>
      <c r="I54" s="17"/>
      <c r="J54" s="18">
        <v>10.66</v>
      </c>
      <c r="K54" s="18">
        <v>14.69</v>
      </c>
      <c r="L54" s="18">
        <v>21.22</v>
      </c>
      <c r="M54" s="18"/>
      <c r="N54" s="18">
        <v>39.130395317999998</v>
      </c>
      <c r="O54" s="18">
        <v>81.1879864</v>
      </c>
      <c r="P54" s="19" t="s">
        <v>16</v>
      </c>
      <c r="Q54" s="14" t="s">
        <v>579</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3">
      <c r="B55" s="3"/>
      <c r="C55" s="22" t="s">
        <v>87</v>
      </c>
      <c r="D55" s="20" t="s">
        <v>88</v>
      </c>
      <c r="E55" s="16"/>
      <c r="F55" s="17">
        <v>18.79</v>
      </c>
      <c r="G55" s="17">
        <v>16.57</v>
      </c>
      <c r="H55" s="17">
        <v>14.35</v>
      </c>
      <c r="I55" s="17"/>
      <c r="J55" s="17">
        <v>20.46</v>
      </c>
      <c r="K55" s="17">
        <v>24.89</v>
      </c>
      <c r="L55" s="17">
        <v>32.06</v>
      </c>
      <c r="M55" s="17"/>
      <c r="N55" s="17">
        <v>65.244516407000006</v>
      </c>
      <c r="O55" s="36">
        <v>204.05977540000001</v>
      </c>
      <c r="P55" s="20" t="s">
        <v>19</v>
      </c>
      <c r="Q55" s="15" t="s">
        <v>580</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3">
      <c r="B56" s="3"/>
      <c r="C56" s="9" t="s">
        <v>531</v>
      </c>
      <c r="D56" s="19" t="s">
        <v>581</v>
      </c>
      <c r="E56" s="16"/>
      <c r="F56" s="18">
        <v>2.95</v>
      </c>
      <c r="G56" s="18">
        <v>2.69</v>
      </c>
      <c r="H56" s="18">
        <v>2.4300000000000002</v>
      </c>
      <c r="I56" s="17"/>
      <c r="J56" s="18">
        <v>3.55</v>
      </c>
      <c r="K56" s="18">
        <v>4.0599999999999996</v>
      </c>
      <c r="L56" s="18">
        <v>4.9000000000000004</v>
      </c>
      <c r="M56" s="18"/>
      <c r="N56" s="18">
        <v>61.435842491000002</v>
      </c>
      <c r="O56" s="18">
        <v>1.3904277999999999</v>
      </c>
      <c r="P56" s="19" t="s">
        <v>19</v>
      </c>
      <c r="Q56" s="14" t="s">
        <v>582</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3">
      <c r="B57" s="3"/>
      <c r="C57" s="22" t="s">
        <v>89</v>
      </c>
      <c r="D57" s="20" t="s">
        <v>90</v>
      </c>
      <c r="E57" s="16"/>
      <c r="F57" s="17">
        <v>23.15</v>
      </c>
      <c r="G57" s="17">
        <v>20.04</v>
      </c>
      <c r="H57" s="17">
        <v>16.93</v>
      </c>
      <c r="I57" s="17"/>
      <c r="J57" s="17">
        <v>23.67</v>
      </c>
      <c r="K57" s="17">
        <v>29.88</v>
      </c>
      <c r="L57" s="17">
        <v>39.93</v>
      </c>
      <c r="M57" s="17"/>
      <c r="N57" s="17">
        <v>34.458534778000001</v>
      </c>
      <c r="O57" s="36">
        <v>6.0064837889999998</v>
      </c>
      <c r="P57" s="20" t="s">
        <v>16</v>
      </c>
      <c r="Q57" s="15" t="s">
        <v>583</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3">
      <c r="B58" s="3"/>
      <c r="C58" s="9" t="s">
        <v>91</v>
      </c>
      <c r="D58" s="19" t="s">
        <v>92</v>
      </c>
      <c r="E58" s="16"/>
      <c r="F58" s="18">
        <v>54.8</v>
      </c>
      <c r="G58" s="18">
        <v>50.76</v>
      </c>
      <c r="H58" s="18">
        <v>46.73</v>
      </c>
      <c r="I58" s="17"/>
      <c r="J58" s="18">
        <v>56.5</v>
      </c>
      <c r="K58" s="18">
        <v>64.56</v>
      </c>
      <c r="L58" s="18">
        <v>77.599999999999994</v>
      </c>
      <c r="M58" s="18"/>
      <c r="N58" s="18">
        <v>44.083044880999999</v>
      </c>
      <c r="O58" s="18">
        <v>593.75704734999999</v>
      </c>
      <c r="P58" s="19" t="s">
        <v>16</v>
      </c>
      <c r="Q58" s="14" t="s">
        <v>584</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3">
      <c r="B59" s="3"/>
      <c r="C59" s="9" t="s">
        <v>93</v>
      </c>
      <c r="D59" s="19" t="s">
        <v>94</v>
      </c>
      <c r="E59" s="16"/>
      <c r="F59" s="18">
        <v>17.48</v>
      </c>
      <c r="G59" s="18">
        <v>16.41</v>
      </c>
      <c r="H59" s="18">
        <v>15.35</v>
      </c>
      <c r="I59" s="17"/>
      <c r="J59" s="18">
        <v>17.71</v>
      </c>
      <c r="K59" s="18">
        <v>19.829999999999998</v>
      </c>
      <c r="L59" s="18">
        <v>23.26</v>
      </c>
      <c r="M59" s="18"/>
      <c r="N59" s="18">
        <v>41.241318167000003</v>
      </c>
      <c r="O59" s="18">
        <v>92.245877500000006</v>
      </c>
      <c r="P59" s="19" t="s">
        <v>16</v>
      </c>
      <c r="Q59" s="14" t="s">
        <v>585</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3">
      <c r="B60" s="3"/>
      <c r="C60" s="22" t="s">
        <v>95</v>
      </c>
      <c r="D60" s="20" t="s">
        <v>96</v>
      </c>
      <c r="E60" s="16"/>
      <c r="F60" s="17">
        <v>5.75</v>
      </c>
      <c r="G60" s="17">
        <v>5.15</v>
      </c>
      <c r="H60" s="17">
        <v>4.55</v>
      </c>
      <c r="I60" s="17"/>
      <c r="J60" s="17">
        <v>5.9</v>
      </c>
      <c r="K60" s="17">
        <v>7.09</v>
      </c>
      <c r="L60" s="17">
        <v>9.0299999999999994</v>
      </c>
      <c r="M60" s="17"/>
      <c r="N60" s="17">
        <v>40.216435574999998</v>
      </c>
      <c r="O60" s="36">
        <v>5.2452599499999994</v>
      </c>
      <c r="P60" s="20" t="s">
        <v>16</v>
      </c>
      <c r="Q60" s="15" t="s">
        <v>586</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3">
      <c r="B61" s="3"/>
      <c r="C61" s="9" t="s">
        <v>97</v>
      </c>
      <c r="D61" s="19" t="s">
        <v>98</v>
      </c>
      <c r="E61" s="16"/>
      <c r="F61" s="18">
        <v>2.9</v>
      </c>
      <c r="G61" s="18">
        <v>2.4500000000000002</v>
      </c>
      <c r="H61" s="18">
        <v>2.0099999999999998</v>
      </c>
      <c r="I61" s="17"/>
      <c r="J61" s="18">
        <v>3.19</v>
      </c>
      <c r="K61" s="18">
        <v>4.07</v>
      </c>
      <c r="L61" s="18">
        <v>5.51</v>
      </c>
      <c r="M61" s="18"/>
      <c r="N61" s="18">
        <v>49.219050502999998</v>
      </c>
      <c r="O61" s="18">
        <v>12.733208549999999</v>
      </c>
      <c r="P61" s="19" t="s">
        <v>16</v>
      </c>
      <c r="Q61" s="14" t="s">
        <v>587</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3">
      <c r="B62" s="3"/>
      <c r="C62" s="22" t="s">
        <v>99</v>
      </c>
      <c r="D62" s="20" t="s">
        <v>100</v>
      </c>
      <c r="E62" s="16"/>
      <c r="F62" s="17">
        <v>10.27</v>
      </c>
      <c r="G62" s="17">
        <v>8.5</v>
      </c>
      <c r="H62" s="17">
        <v>6.74</v>
      </c>
      <c r="I62" s="17"/>
      <c r="J62" s="17">
        <v>10.54</v>
      </c>
      <c r="K62" s="17">
        <v>14.06</v>
      </c>
      <c r="L62" s="17">
        <v>19.77</v>
      </c>
      <c r="M62" s="17"/>
      <c r="N62" s="17">
        <v>58.942373689999997</v>
      </c>
      <c r="O62" s="36">
        <v>50.259571550000004</v>
      </c>
      <c r="P62" s="20" t="s">
        <v>19</v>
      </c>
      <c r="Q62" s="15" t="s">
        <v>588</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3">
      <c r="B63" s="3"/>
      <c r="C63" s="9" t="s">
        <v>101</v>
      </c>
      <c r="D63" s="19" t="s">
        <v>102</v>
      </c>
      <c r="E63" s="16"/>
      <c r="F63" s="18">
        <v>12.03</v>
      </c>
      <c r="G63" s="18">
        <v>9.3800000000000008</v>
      </c>
      <c r="H63" s="18">
        <v>6.74</v>
      </c>
      <c r="I63" s="17"/>
      <c r="J63" s="18">
        <v>17.989999999999998</v>
      </c>
      <c r="K63" s="18">
        <v>23.27</v>
      </c>
      <c r="L63" s="18">
        <v>31.83</v>
      </c>
      <c r="M63" s="18"/>
      <c r="N63" s="18">
        <v>56.403623576000001</v>
      </c>
      <c r="O63" s="18">
        <v>103.09945424999999</v>
      </c>
      <c r="P63" s="19" t="s">
        <v>19</v>
      </c>
      <c r="Q63" s="14" t="s">
        <v>589</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3">
      <c r="B64" s="3"/>
      <c r="C64" s="22" t="s">
        <v>103</v>
      </c>
      <c r="D64" s="20" t="s">
        <v>482</v>
      </c>
      <c r="E64" s="16"/>
      <c r="F64" s="17">
        <v>16.350000000000001</v>
      </c>
      <c r="G64" s="17">
        <v>15.32</v>
      </c>
      <c r="H64" s="17">
        <v>14.29</v>
      </c>
      <c r="I64" s="17"/>
      <c r="J64" s="17">
        <v>16.62</v>
      </c>
      <c r="K64" s="17">
        <v>18.670000000000002</v>
      </c>
      <c r="L64" s="17">
        <v>22.01</v>
      </c>
      <c r="M64" s="17"/>
      <c r="N64" s="17">
        <v>77.231890140999994</v>
      </c>
      <c r="O64" s="36">
        <v>2.3246455500000001</v>
      </c>
      <c r="P64" s="20" t="s">
        <v>19</v>
      </c>
      <c r="Q64" s="15" t="s">
        <v>590</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3">
      <c r="B65" s="3"/>
      <c r="C65" s="9" t="s">
        <v>103</v>
      </c>
      <c r="D65" s="19" t="s">
        <v>104</v>
      </c>
      <c r="E65" s="16"/>
      <c r="F65" s="18">
        <v>12.28</v>
      </c>
      <c r="G65" s="18">
        <v>11.54</v>
      </c>
      <c r="H65" s="18">
        <v>10.8</v>
      </c>
      <c r="I65" s="17"/>
      <c r="J65" s="18">
        <v>12.62</v>
      </c>
      <c r="K65" s="18">
        <v>14.09</v>
      </c>
      <c r="L65" s="18">
        <v>16.47</v>
      </c>
      <c r="M65" s="18"/>
      <c r="N65" s="18">
        <v>64.503303918</v>
      </c>
      <c r="O65" s="18">
        <v>171.18833645000001</v>
      </c>
      <c r="P65" s="19" t="s">
        <v>19</v>
      </c>
      <c r="Q65" s="14" t="s">
        <v>591</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3">
      <c r="B66" s="3"/>
      <c r="C66" s="22" t="s">
        <v>483</v>
      </c>
      <c r="D66" s="20" t="s">
        <v>484</v>
      </c>
      <c r="E66" s="16"/>
      <c r="F66" s="17">
        <v>107.35</v>
      </c>
      <c r="G66" s="17">
        <v>97.34</v>
      </c>
      <c r="H66" s="17">
        <v>87.33</v>
      </c>
      <c r="I66" s="17"/>
      <c r="J66" s="17">
        <v>110.49</v>
      </c>
      <c r="K66" s="17">
        <v>130.5</v>
      </c>
      <c r="L66" s="17">
        <v>162.88</v>
      </c>
      <c r="M66" s="17"/>
      <c r="N66" s="17">
        <v>73.000461685999994</v>
      </c>
      <c r="O66" s="36">
        <v>4.5104471339999996</v>
      </c>
      <c r="P66" s="20" t="s">
        <v>19</v>
      </c>
      <c r="Q66" s="15" t="s">
        <v>592</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3">
      <c r="B67" s="3"/>
      <c r="C67" s="9" t="s">
        <v>105</v>
      </c>
      <c r="D67" s="19" t="s">
        <v>106</v>
      </c>
      <c r="E67" s="16"/>
      <c r="F67" s="18">
        <v>2.98</v>
      </c>
      <c r="G67" s="18">
        <v>2.35</v>
      </c>
      <c r="H67" s="18">
        <v>1.72</v>
      </c>
      <c r="I67" s="17"/>
      <c r="J67" s="18">
        <v>3.08</v>
      </c>
      <c r="K67" s="18">
        <v>4.33</v>
      </c>
      <c r="L67" s="18">
        <v>6.36</v>
      </c>
      <c r="M67" s="18"/>
      <c r="N67" s="18">
        <v>45.898930098000001</v>
      </c>
      <c r="O67" s="18">
        <v>89.609923550000005</v>
      </c>
      <c r="P67" s="19" t="s">
        <v>16</v>
      </c>
      <c r="Q67" s="14" t="s">
        <v>593</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3">
      <c r="B68" s="3"/>
      <c r="C68" s="22" t="s">
        <v>107</v>
      </c>
      <c r="D68" s="20" t="s">
        <v>108</v>
      </c>
      <c r="E68" s="16"/>
      <c r="F68" s="17">
        <v>36.11</v>
      </c>
      <c r="G68" s="17">
        <v>26</v>
      </c>
      <c r="H68" s="17">
        <v>15.9</v>
      </c>
      <c r="I68" s="17"/>
      <c r="J68" s="17">
        <v>37.51</v>
      </c>
      <c r="K68" s="17">
        <v>57.71</v>
      </c>
      <c r="L68" s="17">
        <v>90.4</v>
      </c>
      <c r="M68" s="17"/>
      <c r="N68" s="17">
        <v>31.217749263999998</v>
      </c>
      <c r="O68" s="36">
        <v>9.5595991174999995</v>
      </c>
      <c r="P68" s="20" t="s">
        <v>16</v>
      </c>
      <c r="Q68" s="15" t="s">
        <v>594</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3">
      <c r="B69" s="3"/>
      <c r="C69" s="9" t="s">
        <v>109</v>
      </c>
      <c r="D69" s="19" t="s">
        <v>110</v>
      </c>
      <c r="E69" s="16"/>
      <c r="F69" s="18">
        <v>54.73</v>
      </c>
      <c r="G69" s="18">
        <v>47.75</v>
      </c>
      <c r="H69" s="18">
        <v>40.78</v>
      </c>
      <c r="I69" s="17"/>
      <c r="J69" s="18">
        <v>58.82</v>
      </c>
      <c r="K69" s="18">
        <v>72.760000000000005</v>
      </c>
      <c r="L69" s="18">
        <v>95.33</v>
      </c>
      <c r="M69" s="18"/>
      <c r="N69" s="18">
        <v>59.624011336000002</v>
      </c>
      <c r="O69" s="18">
        <v>165.18853099999998</v>
      </c>
      <c r="P69" s="19" t="s">
        <v>19</v>
      </c>
      <c r="Q69" s="14" t="s">
        <v>595</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3">
      <c r="B70" s="3"/>
      <c r="C70" s="22" t="s">
        <v>111</v>
      </c>
      <c r="D70" s="20" t="s">
        <v>112</v>
      </c>
      <c r="E70" s="16"/>
      <c r="F70" s="17">
        <v>15.03</v>
      </c>
      <c r="G70" s="17">
        <v>13.86</v>
      </c>
      <c r="H70" s="17">
        <v>12.7</v>
      </c>
      <c r="I70" s="17"/>
      <c r="J70" s="17">
        <v>15.57</v>
      </c>
      <c r="K70" s="17">
        <v>17.89</v>
      </c>
      <c r="L70" s="17">
        <v>21.66</v>
      </c>
      <c r="M70" s="17"/>
      <c r="N70" s="17">
        <v>56.904542612999997</v>
      </c>
      <c r="O70" s="36">
        <v>418.98263765000002</v>
      </c>
      <c r="P70" s="20" t="s">
        <v>19</v>
      </c>
      <c r="Q70" s="15" t="s">
        <v>596</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3">
      <c r="B71" s="3"/>
      <c r="C71" s="9" t="s">
        <v>113</v>
      </c>
      <c r="D71" s="19" t="s">
        <v>114</v>
      </c>
      <c r="E71" s="16"/>
      <c r="F71" s="18">
        <v>5.21</v>
      </c>
      <c r="G71" s="18">
        <v>4.59</v>
      </c>
      <c r="H71" s="18">
        <v>3.98</v>
      </c>
      <c r="I71" s="17"/>
      <c r="J71" s="18">
        <v>5.4</v>
      </c>
      <c r="K71" s="18">
        <v>6.62</v>
      </c>
      <c r="L71" s="18">
        <v>8.6</v>
      </c>
      <c r="M71" s="18"/>
      <c r="N71" s="18">
        <v>39.319860577</v>
      </c>
      <c r="O71" s="18">
        <v>200.02916639999998</v>
      </c>
      <c r="P71" s="19" t="s">
        <v>16</v>
      </c>
      <c r="Q71" s="14" t="s">
        <v>597</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3">
      <c r="B72" s="3"/>
      <c r="C72" s="22" t="s">
        <v>115</v>
      </c>
      <c r="D72" s="20" t="s">
        <v>116</v>
      </c>
      <c r="E72" s="16"/>
      <c r="F72" s="17">
        <v>46.07</v>
      </c>
      <c r="G72" s="17">
        <v>42.72</v>
      </c>
      <c r="H72" s="17">
        <v>39.369999999999997</v>
      </c>
      <c r="I72" s="17"/>
      <c r="J72" s="17">
        <v>47.21</v>
      </c>
      <c r="K72" s="17">
        <v>53.9</v>
      </c>
      <c r="L72" s="17">
        <v>64.73</v>
      </c>
      <c r="M72" s="17"/>
      <c r="N72" s="17">
        <v>38.880727751000002</v>
      </c>
      <c r="O72" s="36">
        <v>91.053417899999999</v>
      </c>
      <c r="P72" s="20" t="s">
        <v>16</v>
      </c>
      <c r="Q72" s="15" t="s">
        <v>598</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3">
      <c r="B73" s="3"/>
      <c r="C73" s="9" t="s">
        <v>117</v>
      </c>
      <c r="D73" s="19" t="s">
        <v>118</v>
      </c>
      <c r="E73" s="16"/>
      <c r="F73" s="18">
        <v>5.42</v>
      </c>
      <c r="G73" s="18">
        <v>4.78</v>
      </c>
      <c r="H73" s="18">
        <v>4.1399999999999997</v>
      </c>
      <c r="I73" s="17"/>
      <c r="J73" s="18">
        <v>5.87</v>
      </c>
      <c r="K73" s="18">
        <v>7.14</v>
      </c>
      <c r="L73" s="18">
        <v>9.1999999999999993</v>
      </c>
      <c r="M73" s="18"/>
      <c r="N73" s="18">
        <v>30.553024396000001</v>
      </c>
      <c r="O73" s="18">
        <v>3.2056388999999998</v>
      </c>
      <c r="P73" s="19" t="s">
        <v>16</v>
      </c>
      <c r="Q73" s="14" t="s">
        <v>599</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3">
      <c r="B74" s="3"/>
      <c r="C74" s="22" t="s">
        <v>119</v>
      </c>
      <c r="D74" s="20" t="s">
        <v>120</v>
      </c>
      <c r="E74" s="16"/>
      <c r="F74" s="17">
        <v>4.88</v>
      </c>
      <c r="G74" s="17">
        <v>4.28</v>
      </c>
      <c r="H74" s="17">
        <v>3.69</v>
      </c>
      <c r="I74" s="17"/>
      <c r="J74" s="17">
        <v>4.97</v>
      </c>
      <c r="K74" s="17">
        <v>6.15</v>
      </c>
      <c r="L74" s="17">
        <v>8.06</v>
      </c>
      <c r="M74" s="17"/>
      <c r="N74" s="17">
        <v>41.556766758000002</v>
      </c>
      <c r="O74" s="36">
        <v>57.225467999999999</v>
      </c>
      <c r="P74" s="20" t="s">
        <v>16</v>
      </c>
      <c r="Q74" s="15" t="s">
        <v>600</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3">
      <c r="B75" s="3"/>
      <c r="C75" s="9" t="s">
        <v>121</v>
      </c>
      <c r="D75" s="19" t="s">
        <v>122</v>
      </c>
      <c r="E75" s="16"/>
      <c r="F75" s="18">
        <v>35.31</v>
      </c>
      <c r="G75" s="18">
        <v>31.83</v>
      </c>
      <c r="H75" s="18">
        <v>28.36</v>
      </c>
      <c r="I75" s="17"/>
      <c r="J75" s="18">
        <v>36.33</v>
      </c>
      <c r="K75" s="18">
        <v>43.27</v>
      </c>
      <c r="L75" s="18">
        <v>54.5</v>
      </c>
      <c r="M75" s="18"/>
      <c r="N75" s="18">
        <v>47.205547461000002</v>
      </c>
      <c r="O75" s="18">
        <v>130.50268124999999</v>
      </c>
      <c r="P75" s="19" t="s">
        <v>16</v>
      </c>
      <c r="Q75" s="14" t="s">
        <v>601</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3">
      <c r="B76" s="3"/>
      <c r="C76" s="22" t="s">
        <v>123</v>
      </c>
      <c r="D76" s="20" t="s">
        <v>124</v>
      </c>
      <c r="E76" s="16"/>
      <c r="F76" s="17">
        <v>2.0699999999999998</v>
      </c>
      <c r="G76" s="17">
        <v>1.73</v>
      </c>
      <c r="H76" s="17">
        <v>1.4</v>
      </c>
      <c r="I76" s="17"/>
      <c r="J76" s="17">
        <v>2.79</v>
      </c>
      <c r="K76" s="17">
        <v>3.45</v>
      </c>
      <c r="L76" s="17">
        <v>4.5199999999999996</v>
      </c>
      <c r="M76" s="17"/>
      <c r="N76" s="17">
        <v>50.058614198999997</v>
      </c>
      <c r="O76" s="36">
        <v>27.702892349999999</v>
      </c>
      <c r="P76" s="20" t="s">
        <v>19</v>
      </c>
      <c r="Q76" s="15" t="s">
        <v>602</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3">
      <c r="B77" s="3"/>
      <c r="C77" s="9" t="s">
        <v>125</v>
      </c>
      <c r="D77" s="19" t="s">
        <v>126</v>
      </c>
      <c r="E77" s="16"/>
      <c r="F77" s="18">
        <v>27.36</v>
      </c>
      <c r="G77" s="18">
        <v>24.77</v>
      </c>
      <c r="H77" s="18">
        <v>22.18</v>
      </c>
      <c r="I77" s="17"/>
      <c r="J77" s="18">
        <v>27.98</v>
      </c>
      <c r="K77" s="18">
        <v>33.15</v>
      </c>
      <c r="L77" s="18">
        <v>41.53</v>
      </c>
      <c r="M77" s="18"/>
      <c r="N77" s="18">
        <v>47.185704585000003</v>
      </c>
      <c r="O77" s="18">
        <v>185.50253594999998</v>
      </c>
      <c r="P77" s="19" t="s">
        <v>16</v>
      </c>
      <c r="Q77" s="14" t="s">
        <v>603</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3">
      <c r="B78" s="3"/>
      <c r="C78" s="22" t="s">
        <v>125</v>
      </c>
      <c r="D78" s="20" t="s">
        <v>127</v>
      </c>
      <c r="E78" s="16"/>
      <c r="F78" s="17">
        <v>25</v>
      </c>
      <c r="G78" s="17">
        <v>22.46</v>
      </c>
      <c r="H78" s="17">
        <v>19.93</v>
      </c>
      <c r="I78" s="17"/>
      <c r="J78" s="17">
        <v>26.34</v>
      </c>
      <c r="K78" s="17">
        <v>31.4</v>
      </c>
      <c r="L78" s="17">
        <v>39.590000000000003</v>
      </c>
      <c r="M78" s="17"/>
      <c r="N78" s="17">
        <v>43.294620182000003</v>
      </c>
      <c r="O78" s="36">
        <v>21.642300899999999</v>
      </c>
      <c r="P78" s="20" t="s">
        <v>16</v>
      </c>
      <c r="Q78" s="15" t="s">
        <v>604</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3">
      <c r="B79" s="3"/>
      <c r="C79" s="9" t="s">
        <v>128</v>
      </c>
      <c r="D79" s="19" t="s">
        <v>129</v>
      </c>
      <c r="E79" s="16"/>
      <c r="F79" s="18">
        <v>3.41</v>
      </c>
      <c r="G79" s="18">
        <v>2.74</v>
      </c>
      <c r="H79" s="18">
        <v>2.08</v>
      </c>
      <c r="I79" s="17"/>
      <c r="J79" s="18">
        <v>3.68</v>
      </c>
      <c r="K79" s="18">
        <v>5</v>
      </c>
      <c r="L79" s="18">
        <v>7.14</v>
      </c>
      <c r="M79" s="18"/>
      <c r="N79" s="18">
        <v>42.169822179999997</v>
      </c>
      <c r="O79" s="18">
        <v>4.9258509500000001</v>
      </c>
      <c r="P79" s="19" t="s">
        <v>16</v>
      </c>
      <c r="Q79" s="14" t="s">
        <v>605</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3">
      <c r="B80" s="3"/>
      <c r="C80" s="22" t="s">
        <v>130</v>
      </c>
      <c r="D80" s="20" t="s">
        <v>131</v>
      </c>
      <c r="E80" s="16"/>
      <c r="F80" s="17">
        <v>17.71</v>
      </c>
      <c r="G80" s="17">
        <v>15.74</v>
      </c>
      <c r="H80" s="17">
        <v>13.77</v>
      </c>
      <c r="I80" s="17"/>
      <c r="J80" s="17">
        <v>18.510000000000002</v>
      </c>
      <c r="K80" s="17">
        <v>22.44</v>
      </c>
      <c r="L80" s="17">
        <v>28.81</v>
      </c>
      <c r="M80" s="17"/>
      <c r="N80" s="17">
        <v>74.638882037000002</v>
      </c>
      <c r="O80" s="36">
        <v>22.715890699999999</v>
      </c>
      <c r="P80" s="20" t="s">
        <v>19</v>
      </c>
      <c r="Q80" s="15" t="s">
        <v>606</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3">
      <c r="B81" s="3"/>
      <c r="C81" s="9" t="s">
        <v>132</v>
      </c>
      <c r="D81" s="19" t="s">
        <v>133</v>
      </c>
      <c r="E81" s="16"/>
      <c r="F81" s="18">
        <v>4.57</v>
      </c>
      <c r="G81" s="18">
        <v>4.0199999999999996</v>
      </c>
      <c r="H81" s="18">
        <v>3.47</v>
      </c>
      <c r="I81" s="17"/>
      <c r="J81" s="18">
        <v>4.8</v>
      </c>
      <c r="K81" s="18">
        <v>5.89</v>
      </c>
      <c r="L81" s="18">
        <v>7.66</v>
      </c>
      <c r="M81" s="18"/>
      <c r="N81" s="18">
        <v>40.485083735000003</v>
      </c>
      <c r="O81" s="18">
        <v>17.583495900000003</v>
      </c>
      <c r="P81" s="19" t="s">
        <v>16</v>
      </c>
      <c r="Q81" s="14" t="s">
        <v>607</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3">
      <c r="B82" s="3"/>
      <c r="C82" s="22" t="s">
        <v>134</v>
      </c>
      <c r="D82" s="20" t="s">
        <v>135</v>
      </c>
      <c r="E82" s="16"/>
      <c r="F82" s="17">
        <v>14.34</v>
      </c>
      <c r="G82" s="17">
        <v>11.97</v>
      </c>
      <c r="H82" s="17">
        <v>9.6</v>
      </c>
      <c r="I82" s="17"/>
      <c r="J82" s="17">
        <v>14.69</v>
      </c>
      <c r="K82" s="17">
        <v>19.420000000000002</v>
      </c>
      <c r="L82" s="17">
        <v>27.09</v>
      </c>
      <c r="M82" s="17"/>
      <c r="N82" s="17">
        <v>46.356989061</v>
      </c>
      <c r="O82" s="36">
        <v>14.489518749999998</v>
      </c>
      <c r="P82" s="20" t="s">
        <v>16</v>
      </c>
      <c r="Q82" s="15" t="s">
        <v>608</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3">
      <c r="B83" s="3"/>
      <c r="C83" s="9" t="s">
        <v>136</v>
      </c>
      <c r="D83" s="19" t="s">
        <v>137</v>
      </c>
      <c r="E83" s="16"/>
      <c r="F83" s="18">
        <v>13.25</v>
      </c>
      <c r="G83" s="18">
        <v>11.78</v>
      </c>
      <c r="H83" s="18">
        <v>10.32</v>
      </c>
      <c r="I83" s="17"/>
      <c r="J83" s="18">
        <v>13.87</v>
      </c>
      <c r="K83" s="18">
        <v>16.79</v>
      </c>
      <c r="L83" s="18">
        <v>21.53</v>
      </c>
      <c r="M83" s="18"/>
      <c r="N83" s="18">
        <v>33.845396129999997</v>
      </c>
      <c r="O83" s="18">
        <v>117.60692359999999</v>
      </c>
      <c r="P83" s="19" t="s">
        <v>16</v>
      </c>
      <c r="Q83" s="14" t="s">
        <v>609</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3">
      <c r="B84" s="3"/>
      <c r="C84" s="22" t="s">
        <v>138</v>
      </c>
      <c r="D84" s="20" t="s">
        <v>139</v>
      </c>
      <c r="E84" s="16"/>
      <c r="F84" s="17">
        <v>8.0299999999999994</v>
      </c>
      <c r="G84" s="17">
        <v>6.61</v>
      </c>
      <c r="H84" s="17">
        <v>5.2</v>
      </c>
      <c r="I84" s="17"/>
      <c r="J84" s="17">
        <v>8.39</v>
      </c>
      <c r="K84" s="17">
        <v>11.21</v>
      </c>
      <c r="L84" s="17">
        <v>15.78</v>
      </c>
      <c r="M84" s="17"/>
      <c r="N84" s="17">
        <v>33.188271315999998</v>
      </c>
      <c r="O84" s="36">
        <v>85.69319680000001</v>
      </c>
      <c r="P84" s="20" t="s">
        <v>16</v>
      </c>
      <c r="Q84" s="15" t="s">
        <v>610</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3">
      <c r="B85" s="3"/>
      <c r="C85" s="9" t="s">
        <v>140</v>
      </c>
      <c r="D85" s="19" t="s">
        <v>141</v>
      </c>
      <c r="E85" s="16"/>
      <c r="F85" s="18" t="s">
        <v>36</v>
      </c>
      <c r="G85" s="18" t="s">
        <v>36</v>
      </c>
      <c r="H85" s="18" t="s">
        <v>36</v>
      </c>
      <c r="I85" s="17"/>
      <c r="J85" s="18" t="s">
        <v>36</v>
      </c>
      <c r="K85" s="18" t="s">
        <v>36</v>
      </c>
      <c r="L85" s="18" t="s">
        <v>36</v>
      </c>
      <c r="M85" s="18"/>
      <c r="N85" s="18" t="s">
        <v>36</v>
      </c>
      <c r="O85" s="18" t="s">
        <v>36</v>
      </c>
      <c r="P85" s="19" t="s">
        <v>36</v>
      </c>
      <c r="Q85" s="14" t="s">
        <v>37</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3">
      <c r="B86" s="3"/>
      <c r="C86" s="22" t="s">
        <v>142</v>
      </c>
      <c r="D86" s="20" t="s">
        <v>143</v>
      </c>
      <c r="E86" s="16"/>
      <c r="F86" s="17">
        <v>73.989999999999995</v>
      </c>
      <c r="G86" s="17">
        <v>63.69</v>
      </c>
      <c r="H86" s="17">
        <v>53.39</v>
      </c>
      <c r="I86" s="17"/>
      <c r="J86" s="17">
        <v>76.37</v>
      </c>
      <c r="K86" s="17">
        <v>96.96</v>
      </c>
      <c r="L86" s="17">
        <v>130.29</v>
      </c>
      <c r="M86" s="17"/>
      <c r="N86" s="17">
        <v>37.594486570000001</v>
      </c>
      <c r="O86" s="36">
        <v>528.74401139999998</v>
      </c>
      <c r="P86" s="20" t="s">
        <v>16</v>
      </c>
      <c r="Q86" s="15" t="s">
        <v>611</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3">
      <c r="B87" s="3"/>
      <c r="C87" s="9" t="s">
        <v>144</v>
      </c>
      <c r="D87" s="19" t="s">
        <v>145</v>
      </c>
      <c r="E87" s="16"/>
      <c r="F87" s="18">
        <v>50.29</v>
      </c>
      <c r="G87" s="18">
        <v>47.32</v>
      </c>
      <c r="H87" s="18">
        <v>44.35</v>
      </c>
      <c r="I87" s="17"/>
      <c r="J87" s="18">
        <v>51.29</v>
      </c>
      <c r="K87" s="18">
        <v>57.22</v>
      </c>
      <c r="L87" s="18">
        <v>66.83</v>
      </c>
      <c r="M87" s="18"/>
      <c r="N87" s="18">
        <v>42.534870978000001</v>
      </c>
      <c r="O87" s="18">
        <v>186.95133949999999</v>
      </c>
      <c r="P87" s="19" t="s">
        <v>16</v>
      </c>
      <c r="Q87" s="14" t="s">
        <v>612</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3">
      <c r="B88" s="3"/>
      <c r="C88" s="22" t="s">
        <v>146</v>
      </c>
      <c r="D88" s="20" t="s">
        <v>147</v>
      </c>
      <c r="E88" s="16"/>
      <c r="F88" s="17">
        <v>24.18</v>
      </c>
      <c r="G88" s="17">
        <v>21.61</v>
      </c>
      <c r="H88" s="17">
        <v>19.05</v>
      </c>
      <c r="I88" s="17"/>
      <c r="J88" s="17">
        <v>25.99</v>
      </c>
      <c r="K88" s="17">
        <v>31.11</v>
      </c>
      <c r="L88" s="17">
        <v>39.4</v>
      </c>
      <c r="M88" s="17"/>
      <c r="N88" s="17">
        <v>64.514768645000004</v>
      </c>
      <c r="O88" s="36">
        <v>461.09157145</v>
      </c>
      <c r="P88" s="20" t="s">
        <v>19</v>
      </c>
      <c r="Q88" s="15" t="s">
        <v>613</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3">
      <c r="B89" s="3"/>
      <c r="C89" s="9" t="s">
        <v>148</v>
      </c>
      <c r="D89" s="19" t="s">
        <v>149</v>
      </c>
      <c r="E89" s="16"/>
      <c r="F89" s="18">
        <v>31.44</v>
      </c>
      <c r="G89" s="18">
        <v>29.65</v>
      </c>
      <c r="H89" s="18">
        <v>27.87</v>
      </c>
      <c r="I89" s="17"/>
      <c r="J89" s="18">
        <v>32.299999999999997</v>
      </c>
      <c r="K89" s="18">
        <v>35.86</v>
      </c>
      <c r="L89" s="18">
        <v>41.64</v>
      </c>
      <c r="M89" s="18"/>
      <c r="N89" s="18">
        <v>44.766541848000003</v>
      </c>
      <c r="O89" s="18">
        <v>61.189588950000001</v>
      </c>
      <c r="P89" s="19" t="s">
        <v>16</v>
      </c>
      <c r="Q89" s="14" t="s">
        <v>614</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3">
      <c r="B90" s="3"/>
      <c r="C90" s="22" t="s">
        <v>150</v>
      </c>
      <c r="D90" s="20" t="s">
        <v>151</v>
      </c>
      <c r="E90" s="16"/>
      <c r="F90" s="17">
        <v>39.950000000000003</v>
      </c>
      <c r="G90" s="17">
        <v>38.08</v>
      </c>
      <c r="H90" s="17">
        <v>36.21</v>
      </c>
      <c r="I90" s="17"/>
      <c r="J90" s="17">
        <v>41.53</v>
      </c>
      <c r="K90" s="17">
        <v>45.26</v>
      </c>
      <c r="L90" s="17">
        <v>51.3</v>
      </c>
      <c r="M90" s="17"/>
      <c r="N90" s="17">
        <v>43.653168854</v>
      </c>
      <c r="O90" s="36">
        <v>308.03370339999998</v>
      </c>
      <c r="P90" s="20" t="s">
        <v>16</v>
      </c>
      <c r="Q90" s="15" t="s">
        <v>615</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3">
      <c r="B91" s="3"/>
      <c r="C91" s="9" t="s">
        <v>152</v>
      </c>
      <c r="D91" s="19" t="s">
        <v>153</v>
      </c>
      <c r="E91" s="16"/>
      <c r="F91" s="18">
        <v>6.97</v>
      </c>
      <c r="G91" s="18">
        <v>6.37</v>
      </c>
      <c r="H91" s="18">
        <v>5.77</v>
      </c>
      <c r="I91" s="17"/>
      <c r="J91" s="18">
        <v>7.29</v>
      </c>
      <c r="K91" s="18">
        <v>8.48</v>
      </c>
      <c r="L91" s="18">
        <v>10.42</v>
      </c>
      <c r="M91" s="18"/>
      <c r="N91" s="18">
        <v>39.313265186999999</v>
      </c>
      <c r="O91" s="18">
        <v>5.2832511499999999</v>
      </c>
      <c r="P91" s="19" t="s">
        <v>16</v>
      </c>
      <c r="Q91" s="14" t="s">
        <v>616</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3">
      <c r="B92" s="3"/>
      <c r="C92" s="22" t="s">
        <v>466</v>
      </c>
      <c r="D92" s="20" t="s">
        <v>467</v>
      </c>
      <c r="E92" s="16"/>
      <c r="F92" s="17">
        <v>105.9</v>
      </c>
      <c r="G92" s="17">
        <v>95.28</v>
      </c>
      <c r="H92" s="17">
        <v>84.66</v>
      </c>
      <c r="I92" s="17"/>
      <c r="J92" s="17">
        <v>110.01</v>
      </c>
      <c r="K92" s="17">
        <v>131.24</v>
      </c>
      <c r="L92" s="17">
        <v>165.6</v>
      </c>
      <c r="M92" s="17"/>
      <c r="N92" s="17">
        <v>67.866973275999996</v>
      </c>
      <c r="O92" s="36">
        <v>5.3756940284999999</v>
      </c>
      <c r="P92" s="20" t="s">
        <v>19</v>
      </c>
      <c r="Q92" s="15" t="s">
        <v>617</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3">
      <c r="B93" s="3"/>
      <c r="C93" s="9" t="s">
        <v>154</v>
      </c>
      <c r="D93" s="19" t="s">
        <v>155</v>
      </c>
      <c r="E93" s="16"/>
      <c r="F93" s="18">
        <v>13.64</v>
      </c>
      <c r="G93" s="18">
        <v>12.5</v>
      </c>
      <c r="H93" s="18">
        <v>11.37</v>
      </c>
      <c r="I93" s="17"/>
      <c r="J93" s="18">
        <v>14.2</v>
      </c>
      <c r="K93" s="18">
        <v>16.46</v>
      </c>
      <c r="L93" s="18">
        <v>20.13</v>
      </c>
      <c r="M93" s="18"/>
      <c r="N93" s="18">
        <v>43.125647094000001</v>
      </c>
      <c r="O93" s="18">
        <v>34.482435100000004</v>
      </c>
      <c r="P93" s="19" t="s">
        <v>16</v>
      </c>
      <c r="Q93" s="14" t="s">
        <v>618</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3">
      <c r="B94" s="3"/>
      <c r="C94" s="22" t="s">
        <v>156</v>
      </c>
      <c r="D94" s="20" t="s">
        <v>157</v>
      </c>
      <c r="E94" s="16"/>
      <c r="F94" s="17">
        <v>7.72</v>
      </c>
      <c r="G94" s="17">
        <v>7.04</v>
      </c>
      <c r="H94" s="17">
        <v>6.36</v>
      </c>
      <c r="I94" s="17"/>
      <c r="J94" s="17">
        <v>8.9</v>
      </c>
      <c r="K94" s="17">
        <v>10.25</v>
      </c>
      <c r="L94" s="17">
        <v>12.45</v>
      </c>
      <c r="M94" s="17"/>
      <c r="N94" s="17">
        <v>55.249687481999999</v>
      </c>
      <c r="O94" s="36">
        <v>6.3602069999999999</v>
      </c>
      <c r="P94" s="20" t="s">
        <v>19</v>
      </c>
      <c r="Q94" s="15" t="s">
        <v>619</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3">
      <c r="B95" s="3"/>
      <c r="C95" s="9" t="s">
        <v>158</v>
      </c>
      <c r="D95" s="19" t="s">
        <v>159</v>
      </c>
      <c r="E95" s="16"/>
      <c r="F95" s="18">
        <v>15.31</v>
      </c>
      <c r="G95" s="18">
        <v>14.01</v>
      </c>
      <c r="H95" s="18">
        <v>12.71</v>
      </c>
      <c r="I95" s="17"/>
      <c r="J95" s="18">
        <v>15.6</v>
      </c>
      <c r="K95" s="18">
        <v>18.190000000000001</v>
      </c>
      <c r="L95" s="18">
        <v>22.39</v>
      </c>
      <c r="M95" s="18"/>
      <c r="N95" s="18">
        <v>42.647203435000002</v>
      </c>
      <c r="O95" s="18">
        <v>58.605336999999999</v>
      </c>
      <c r="P95" s="19" t="s">
        <v>16</v>
      </c>
      <c r="Q95" s="14" t="s">
        <v>620</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3">
      <c r="B96" s="3"/>
      <c r="C96" s="22" t="s">
        <v>160</v>
      </c>
      <c r="D96" s="20" t="s">
        <v>161</v>
      </c>
      <c r="E96" s="16"/>
      <c r="F96" s="17">
        <v>21.23</v>
      </c>
      <c r="G96" s="17">
        <v>19.690000000000001</v>
      </c>
      <c r="H96" s="17">
        <v>18.16</v>
      </c>
      <c r="I96" s="17"/>
      <c r="J96" s="17">
        <v>21.78</v>
      </c>
      <c r="K96" s="17">
        <v>24.84</v>
      </c>
      <c r="L96" s="17">
        <v>29.8</v>
      </c>
      <c r="M96" s="17"/>
      <c r="N96" s="17">
        <v>38.833928677999999</v>
      </c>
      <c r="O96" s="36">
        <v>8.1500222999999998</v>
      </c>
      <c r="P96" s="20" t="s">
        <v>16</v>
      </c>
      <c r="Q96" s="15" t="s">
        <v>621</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3">
      <c r="B97" s="3"/>
      <c r="C97" s="9" t="s">
        <v>498</v>
      </c>
      <c r="D97" s="19" t="s">
        <v>499</v>
      </c>
      <c r="E97" s="16"/>
      <c r="F97" s="18">
        <v>1.76</v>
      </c>
      <c r="G97" s="18">
        <v>0.56999999999999995</v>
      </c>
      <c r="H97" s="18">
        <v>-0.6</v>
      </c>
      <c r="I97" s="17"/>
      <c r="J97" s="18">
        <v>1.83</v>
      </c>
      <c r="K97" s="18">
        <v>4.1900000000000004</v>
      </c>
      <c r="L97" s="18">
        <v>8.02</v>
      </c>
      <c r="M97" s="18"/>
      <c r="N97" s="18">
        <v>30.347307553</v>
      </c>
      <c r="O97" s="18">
        <v>2.6659591999999996</v>
      </c>
      <c r="P97" s="19" t="s">
        <v>16</v>
      </c>
      <c r="Q97" s="14" t="s">
        <v>515</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3">
      <c r="B98" s="3"/>
      <c r="C98" s="22" t="s">
        <v>162</v>
      </c>
      <c r="D98" s="20" t="s">
        <v>163</v>
      </c>
      <c r="E98" s="16"/>
      <c r="F98" s="17">
        <v>18.25</v>
      </c>
      <c r="G98" s="17">
        <v>16.03</v>
      </c>
      <c r="H98" s="17">
        <v>13.82</v>
      </c>
      <c r="I98" s="17"/>
      <c r="J98" s="17">
        <v>18.68</v>
      </c>
      <c r="K98" s="17">
        <v>23.1</v>
      </c>
      <c r="L98" s="17">
        <v>30.26</v>
      </c>
      <c r="M98" s="17"/>
      <c r="N98" s="17">
        <v>46.879443481999999</v>
      </c>
      <c r="O98" s="36">
        <v>224.08745759999999</v>
      </c>
      <c r="P98" s="20" t="s">
        <v>16</v>
      </c>
      <c r="Q98" s="15" t="s">
        <v>622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3">
      <c r="B99" s="3"/>
      <c r="C99" s="9" t="s">
        <v>164</v>
      </c>
      <c r="D99" s="19" t="s">
        <v>165</v>
      </c>
      <c r="E99" s="16"/>
      <c r="F99" s="18">
        <v>8.16</v>
      </c>
      <c r="G99" s="18">
        <v>7.22</v>
      </c>
      <c r="H99" s="18">
        <v>6.28</v>
      </c>
      <c r="I99" s="17"/>
      <c r="J99" s="18">
        <v>8.36</v>
      </c>
      <c r="K99" s="18">
        <v>10.23</v>
      </c>
      <c r="L99" s="18">
        <v>13.25</v>
      </c>
      <c r="M99" s="18"/>
      <c r="N99" s="18">
        <v>44.915308688000003</v>
      </c>
      <c r="O99" s="18">
        <v>95.186983649999988</v>
      </c>
      <c r="P99" s="19" t="s">
        <v>16</v>
      </c>
      <c r="Q99" s="14" t="s">
        <v>623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3">
      <c r="B100" s="3"/>
      <c r="C100" s="22" t="s">
        <v>166</v>
      </c>
      <c r="D100" s="20" t="s">
        <v>167</v>
      </c>
      <c r="E100" s="16"/>
      <c r="F100" s="17">
        <v>16.420000000000002</v>
      </c>
      <c r="G100" s="17">
        <v>15.11</v>
      </c>
      <c r="H100" s="17">
        <v>13.81</v>
      </c>
      <c r="I100" s="17"/>
      <c r="J100" s="17">
        <v>16.93</v>
      </c>
      <c r="K100" s="17">
        <v>19.53</v>
      </c>
      <c r="L100" s="17">
        <v>23.74</v>
      </c>
      <c r="M100" s="17"/>
      <c r="N100" s="17">
        <v>38.799451404000003</v>
      </c>
      <c r="O100" s="36">
        <v>58.2748627</v>
      </c>
      <c r="P100" s="20" t="s">
        <v>16</v>
      </c>
      <c r="Q100" s="15" t="s">
        <v>624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3">
      <c r="B101" s="3"/>
      <c r="C101" s="9" t="s">
        <v>168</v>
      </c>
      <c r="D101" s="19" t="s">
        <v>169</v>
      </c>
      <c r="E101" s="16"/>
      <c r="F101" s="18">
        <v>4.66</v>
      </c>
      <c r="G101" s="18">
        <v>4.1900000000000004</v>
      </c>
      <c r="H101" s="18">
        <v>3.72</v>
      </c>
      <c r="I101" s="17"/>
      <c r="J101" s="18">
        <v>4.83</v>
      </c>
      <c r="K101" s="18">
        <v>5.76</v>
      </c>
      <c r="L101" s="18">
        <v>7.28</v>
      </c>
      <c r="M101" s="18"/>
      <c r="N101" s="18">
        <v>47.722314343999997</v>
      </c>
      <c r="O101" s="18">
        <v>32.204592150000003</v>
      </c>
      <c r="P101" s="19" t="s">
        <v>16</v>
      </c>
      <c r="Q101" s="14" t="s">
        <v>625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3">
      <c r="B102" s="3"/>
      <c r="C102" s="22" t="s">
        <v>170</v>
      </c>
      <c r="D102" s="20" t="s">
        <v>171</v>
      </c>
      <c r="E102" s="16"/>
      <c r="F102" s="17">
        <v>4.55</v>
      </c>
      <c r="G102" s="17">
        <v>3.94</v>
      </c>
      <c r="H102" s="17">
        <v>3.33</v>
      </c>
      <c r="I102" s="17"/>
      <c r="J102" s="17">
        <v>4.6900000000000004</v>
      </c>
      <c r="K102" s="17">
        <v>5.9</v>
      </c>
      <c r="L102" s="17">
        <v>7.86</v>
      </c>
      <c r="M102" s="17"/>
      <c r="N102" s="17">
        <v>44.646277146999999</v>
      </c>
      <c r="O102" s="36">
        <v>68.822266499999998</v>
      </c>
      <c r="P102" s="20" t="s">
        <v>16</v>
      </c>
      <c r="Q102" s="15" t="s">
        <v>626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3">
      <c r="B103" s="3"/>
      <c r="C103" s="22" t="s">
        <v>172</v>
      </c>
      <c r="D103" s="20" t="s">
        <v>173</v>
      </c>
      <c r="E103" s="16"/>
      <c r="F103" s="17">
        <v>11.81</v>
      </c>
      <c r="G103" s="17">
        <v>10.210000000000001</v>
      </c>
      <c r="H103" s="17">
        <v>8.61</v>
      </c>
      <c r="I103" s="17"/>
      <c r="J103" s="17">
        <v>16</v>
      </c>
      <c r="K103" s="17">
        <v>19.190000000000001</v>
      </c>
      <c r="L103" s="17">
        <v>24.36</v>
      </c>
      <c r="M103" s="17"/>
      <c r="N103" s="17">
        <v>52.886939228999999</v>
      </c>
      <c r="O103" s="36">
        <v>30.155735050000001</v>
      </c>
      <c r="P103" s="20" t="s">
        <v>19</v>
      </c>
      <c r="Q103" s="15" t="s">
        <v>627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3">
      <c r="B104" s="3"/>
      <c r="C104" s="9" t="s">
        <v>174</v>
      </c>
      <c r="D104" s="19" t="s">
        <v>175</v>
      </c>
      <c r="E104" s="16"/>
      <c r="F104" s="18">
        <v>9.7899999999999991</v>
      </c>
      <c r="G104" s="18">
        <v>6.45</v>
      </c>
      <c r="H104" s="18">
        <v>3.11</v>
      </c>
      <c r="I104" s="17"/>
      <c r="J104" s="18">
        <v>17.8</v>
      </c>
      <c r="K104" s="18">
        <v>24.47</v>
      </c>
      <c r="L104" s="18">
        <v>35.270000000000003</v>
      </c>
      <c r="M104" s="18"/>
      <c r="N104" s="18">
        <v>56.138735724999997</v>
      </c>
      <c r="O104" s="18">
        <v>126.93797365</v>
      </c>
      <c r="P104" s="19" t="s">
        <v>19</v>
      </c>
      <c r="Q104" s="14" t="s">
        <v>628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3">
      <c r="B105" s="3"/>
      <c r="C105" s="22" t="s">
        <v>629</v>
      </c>
      <c r="D105" s="20" t="s">
        <v>630</v>
      </c>
      <c r="E105" s="16"/>
      <c r="F105" s="17">
        <v>2.86</v>
      </c>
      <c r="G105" s="17">
        <v>2.5099999999999998</v>
      </c>
      <c r="H105" s="17">
        <v>2.16</v>
      </c>
      <c r="I105" s="17"/>
      <c r="J105" s="17">
        <v>2.99</v>
      </c>
      <c r="K105" s="17">
        <v>3.68</v>
      </c>
      <c r="L105" s="17">
        <v>4.8099999999999996</v>
      </c>
      <c r="M105" s="17"/>
      <c r="N105" s="17">
        <v>44.080332187000003</v>
      </c>
      <c r="O105" s="36">
        <v>2.2556986499999998</v>
      </c>
      <c r="P105" s="20" t="s">
        <v>16</v>
      </c>
      <c r="Q105" s="15" t="s">
        <v>631</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3">
      <c r="B106" s="3"/>
      <c r="C106" s="9" t="s">
        <v>176</v>
      </c>
      <c r="D106" s="19" t="s">
        <v>177</v>
      </c>
      <c r="E106" s="16"/>
      <c r="F106" s="18">
        <v>2.4900000000000002</v>
      </c>
      <c r="G106" s="18">
        <v>2.12</v>
      </c>
      <c r="H106" s="18">
        <v>1.76</v>
      </c>
      <c r="I106" s="17"/>
      <c r="J106" s="18">
        <v>2.69</v>
      </c>
      <c r="K106" s="18">
        <v>3.41</v>
      </c>
      <c r="L106" s="18">
        <v>4.59</v>
      </c>
      <c r="M106" s="18"/>
      <c r="N106" s="18">
        <v>34.997711445</v>
      </c>
      <c r="O106" s="18">
        <v>4.2333373000000005</v>
      </c>
      <c r="P106" s="19" t="s">
        <v>16</v>
      </c>
      <c r="Q106" s="14" t="s">
        <v>632</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3">
      <c r="B107" s="3"/>
      <c r="C107" s="22" t="s">
        <v>178</v>
      </c>
      <c r="D107" s="20" t="s">
        <v>179</v>
      </c>
      <c r="E107" s="16"/>
      <c r="F107" s="17">
        <v>4.05</v>
      </c>
      <c r="G107" s="17">
        <v>3.77</v>
      </c>
      <c r="H107" s="17">
        <v>3.5</v>
      </c>
      <c r="I107" s="17"/>
      <c r="J107" s="17">
        <v>4.3899999999999997</v>
      </c>
      <c r="K107" s="17">
        <v>4.93</v>
      </c>
      <c r="L107" s="17">
        <v>5.81</v>
      </c>
      <c r="M107" s="17"/>
      <c r="N107" s="17">
        <v>57.501316379999999</v>
      </c>
      <c r="O107" s="36">
        <v>8.0457200999999987</v>
      </c>
      <c r="P107" s="20" t="s">
        <v>19</v>
      </c>
      <c r="Q107" s="15" t="s">
        <v>633</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3">
      <c r="B108" s="3"/>
      <c r="C108" s="9" t="s">
        <v>180</v>
      </c>
      <c r="D108" s="19" t="s">
        <v>181</v>
      </c>
      <c r="E108" s="16"/>
      <c r="F108" s="18">
        <v>23.05</v>
      </c>
      <c r="G108" s="18">
        <v>21.21</v>
      </c>
      <c r="H108" s="18">
        <v>19.38</v>
      </c>
      <c r="I108" s="17"/>
      <c r="J108" s="18">
        <v>27.16</v>
      </c>
      <c r="K108" s="18">
        <v>30.82</v>
      </c>
      <c r="L108" s="18">
        <v>36.75</v>
      </c>
      <c r="M108" s="18"/>
      <c r="N108" s="18">
        <v>61.806482825000003</v>
      </c>
      <c r="O108" s="18">
        <v>76.462446400000005</v>
      </c>
      <c r="P108" s="19" t="s">
        <v>19</v>
      </c>
      <c r="Q108" s="14" t="s">
        <v>634</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3">
      <c r="B109" s="3"/>
      <c r="C109" s="22" t="s">
        <v>182</v>
      </c>
      <c r="D109" s="20" t="s">
        <v>183</v>
      </c>
      <c r="E109" s="16"/>
      <c r="F109" s="17">
        <v>26.78</v>
      </c>
      <c r="G109" s="17">
        <v>24.93</v>
      </c>
      <c r="H109" s="17">
        <v>23.09</v>
      </c>
      <c r="I109" s="17"/>
      <c r="J109" s="17">
        <v>27.56</v>
      </c>
      <c r="K109" s="17">
        <v>31.24</v>
      </c>
      <c r="L109" s="17">
        <v>37.200000000000003</v>
      </c>
      <c r="M109" s="17"/>
      <c r="N109" s="17">
        <v>46.417854300000002</v>
      </c>
      <c r="O109" s="36">
        <v>64.578322200000002</v>
      </c>
      <c r="P109" s="20" t="s">
        <v>16</v>
      </c>
      <c r="Q109" s="15" t="s">
        <v>635</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3">
      <c r="B110" s="3"/>
      <c r="C110" s="9" t="s">
        <v>184</v>
      </c>
      <c r="D110" s="19" t="s">
        <v>185</v>
      </c>
      <c r="E110" s="16"/>
      <c r="F110" s="18">
        <v>38.36</v>
      </c>
      <c r="G110" s="18">
        <v>32.549999999999997</v>
      </c>
      <c r="H110" s="18">
        <v>26.74</v>
      </c>
      <c r="I110" s="17"/>
      <c r="J110" s="18">
        <v>40.590000000000003</v>
      </c>
      <c r="K110" s="18">
        <v>52.2</v>
      </c>
      <c r="L110" s="18">
        <v>71</v>
      </c>
      <c r="M110" s="18"/>
      <c r="N110" s="18">
        <v>45.808776895999998</v>
      </c>
      <c r="O110" s="18">
        <v>6.1859591385000003</v>
      </c>
      <c r="P110" s="19" t="s">
        <v>16</v>
      </c>
      <c r="Q110" s="14" t="s">
        <v>636</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3">
      <c r="B111" s="3"/>
      <c r="C111" s="22" t="s">
        <v>186</v>
      </c>
      <c r="D111" s="20" t="s">
        <v>187</v>
      </c>
      <c r="E111" s="16"/>
      <c r="F111" s="17">
        <v>13.83</v>
      </c>
      <c r="G111" s="17">
        <v>12.35</v>
      </c>
      <c r="H111" s="17">
        <v>10.88</v>
      </c>
      <c r="I111" s="17"/>
      <c r="J111" s="17">
        <v>14.78</v>
      </c>
      <c r="K111" s="17">
        <v>17.72</v>
      </c>
      <c r="L111" s="17">
        <v>22.48</v>
      </c>
      <c r="M111" s="17"/>
      <c r="N111" s="17">
        <v>46.653362506000001</v>
      </c>
      <c r="O111" s="36">
        <v>40.87235725</v>
      </c>
      <c r="P111" s="20" t="s">
        <v>16</v>
      </c>
      <c r="Q111" s="15" t="s">
        <v>637</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3">
      <c r="B112" s="3"/>
      <c r="C112" s="9" t="s">
        <v>188</v>
      </c>
      <c r="D112" s="19" t="s">
        <v>189</v>
      </c>
      <c r="E112" s="16"/>
      <c r="F112" s="18">
        <v>42.72</v>
      </c>
      <c r="G112" s="18">
        <v>38.880000000000003</v>
      </c>
      <c r="H112" s="18">
        <v>35.049999999999997</v>
      </c>
      <c r="I112" s="17"/>
      <c r="J112" s="18">
        <v>43.87</v>
      </c>
      <c r="K112" s="18">
        <v>51.53</v>
      </c>
      <c r="L112" s="18">
        <v>63.93</v>
      </c>
      <c r="M112" s="18"/>
      <c r="N112" s="18">
        <v>48.00359847</v>
      </c>
      <c r="O112" s="18">
        <v>81.996150823000008</v>
      </c>
      <c r="P112" s="19" t="s">
        <v>16</v>
      </c>
      <c r="Q112" s="14" t="s">
        <v>638</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3">
      <c r="B113" s="3"/>
      <c r="C113" s="22" t="s">
        <v>190</v>
      </c>
      <c r="D113" s="20" t="s">
        <v>191</v>
      </c>
      <c r="E113" s="16"/>
      <c r="F113" s="17">
        <v>9.01</v>
      </c>
      <c r="G113" s="17">
        <v>8.27</v>
      </c>
      <c r="H113" s="17">
        <v>7.54</v>
      </c>
      <c r="I113" s="17"/>
      <c r="J113" s="17">
        <v>9.17</v>
      </c>
      <c r="K113" s="17">
        <v>10.63</v>
      </c>
      <c r="L113" s="17">
        <v>13</v>
      </c>
      <c r="M113" s="17"/>
      <c r="N113" s="17">
        <v>37.367582032999998</v>
      </c>
      <c r="O113" s="36">
        <v>12.4174177</v>
      </c>
      <c r="P113" s="20" t="s">
        <v>16</v>
      </c>
      <c r="Q113" s="15" t="s">
        <v>639</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3">
      <c r="B114" s="3"/>
      <c r="C114" s="9" t="s">
        <v>192</v>
      </c>
      <c r="D114" s="19" t="s">
        <v>193</v>
      </c>
      <c r="E114" s="16"/>
      <c r="F114" s="18">
        <v>9.4499999999999993</v>
      </c>
      <c r="G114" s="18">
        <v>8.9</v>
      </c>
      <c r="H114" s="18">
        <v>8.36</v>
      </c>
      <c r="I114" s="17"/>
      <c r="J114" s="18">
        <v>9.6</v>
      </c>
      <c r="K114" s="18">
        <v>10.68</v>
      </c>
      <c r="L114" s="18">
        <v>12.45</v>
      </c>
      <c r="M114" s="18"/>
      <c r="N114" s="18">
        <v>51.961104094</v>
      </c>
      <c r="O114" s="18">
        <v>7.9269454499999998</v>
      </c>
      <c r="P114" s="19" t="s">
        <v>16</v>
      </c>
      <c r="Q114" s="14" t="s">
        <v>640</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3">
      <c r="B115" s="3"/>
      <c r="C115" s="22" t="s">
        <v>194</v>
      </c>
      <c r="D115" s="20" t="s">
        <v>195</v>
      </c>
      <c r="E115" s="16"/>
      <c r="F115" s="17">
        <v>53.35</v>
      </c>
      <c r="G115" s="17">
        <v>47.44</v>
      </c>
      <c r="H115" s="17">
        <v>41.54</v>
      </c>
      <c r="I115" s="17"/>
      <c r="J115" s="17">
        <v>55.12</v>
      </c>
      <c r="K115" s="17">
        <v>66.92</v>
      </c>
      <c r="L115" s="17">
        <v>86.02</v>
      </c>
      <c r="M115" s="17"/>
      <c r="N115" s="17">
        <v>36.602630599000001</v>
      </c>
      <c r="O115" s="36">
        <v>40.429933850000005</v>
      </c>
      <c r="P115" s="20" t="s">
        <v>16</v>
      </c>
      <c r="Q115" s="15" t="s">
        <v>641</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3">
      <c r="B116" s="3"/>
      <c r="C116" s="9" t="s">
        <v>196</v>
      </c>
      <c r="D116" s="19" t="s">
        <v>197</v>
      </c>
      <c r="E116" s="16"/>
      <c r="F116" s="18">
        <v>28.31</v>
      </c>
      <c r="G116" s="18">
        <v>26.76</v>
      </c>
      <c r="H116" s="18">
        <v>25.22</v>
      </c>
      <c r="I116" s="17"/>
      <c r="J116" s="18">
        <v>30.04</v>
      </c>
      <c r="K116" s="18">
        <v>33.119999999999997</v>
      </c>
      <c r="L116" s="18">
        <v>38.11</v>
      </c>
      <c r="M116" s="18"/>
      <c r="N116" s="18">
        <v>56.277502278</v>
      </c>
      <c r="O116" s="18">
        <v>79.840809649999997</v>
      </c>
      <c r="P116" s="19" t="s">
        <v>19</v>
      </c>
      <c r="Q116" s="14" t="s">
        <v>642</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3">
      <c r="B117" s="3"/>
      <c r="C117" s="22" t="s">
        <v>198</v>
      </c>
      <c r="D117" s="20" t="s">
        <v>199</v>
      </c>
      <c r="E117" s="16"/>
      <c r="F117" s="17">
        <v>13.28</v>
      </c>
      <c r="G117" s="17">
        <v>11.95</v>
      </c>
      <c r="H117" s="17">
        <v>10.62</v>
      </c>
      <c r="I117" s="17"/>
      <c r="J117" s="17">
        <v>13.54</v>
      </c>
      <c r="K117" s="17">
        <v>16.190000000000001</v>
      </c>
      <c r="L117" s="17">
        <v>20.5</v>
      </c>
      <c r="M117" s="17"/>
      <c r="N117" s="17">
        <v>45.91205437</v>
      </c>
      <c r="O117" s="36">
        <v>2.3809743999999999</v>
      </c>
      <c r="P117" s="20" t="s">
        <v>16</v>
      </c>
      <c r="Q117" s="15" t="s">
        <v>643</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3">
      <c r="B118" s="3"/>
      <c r="C118" s="9" t="s">
        <v>198</v>
      </c>
      <c r="D118" s="19" t="s">
        <v>200</v>
      </c>
      <c r="E118" s="16"/>
      <c r="F118" s="18">
        <v>13.38</v>
      </c>
      <c r="G118" s="18">
        <v>12.02</v>
      </c>
      <c r="H118" s="18">
        <v>10.67</v>
      </c>
      <c r="I118" s="17"/>
      <c r="J118" s="18">
        <v>13.64</v>
      </c>
      <c r="K118" s="18">
        <v>16.34</v>
      </c>
      <c r="L118" s="18">
        <v>20.72</v>
      </c>
      <c r="M118" s="18"/>
      <c r="N118" s="18">
        <v>48.241932699000003</v>
      </c>
      <c r="O118" s="18">
        <v>433.23349440000004</v>
      </c>
      <c r="P118" s="19" t="s">
        <v>16</v>
      </c>
      <c r="Q118" s="14" t="s">
        <v>644</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3">
      <c r="B119" s="3"/>
      <c r="C119" s="22" t="s">
        <v>201</v>
      </c>
      <c r="D119" s="20" t="s">
        <v>202</v>
      </c>
      <c r="E119" s="16"/>
      <c r="F119" s="17">
        <v>40.75</v>
      </c>
      <c r="G119" s="17">
        <v>36.4</v>
      </c>
      <c r="H119" s="17">
        <v>32.06</v>
      </c>
      <c r="I119" s="17"/>
      <c r="J119" s="17">
        <v>41.67</v>
      </c>
      <c r="K119" s="17">
        <v>50.35</v>
      </c>
      <c r="L119" s="17">
        <v>64.41</v>
      </c>
      <c r="M119" s="17"/>
      <c r="N119" s="17">
        <v>43.526406229999999</v>
      </c>
      <c r="O119" s="36">
        <v>72.239025999999996</v>
      </c>
      <c r="P119" s="20" t="s">
        <v>16</v>
      </c>
      <c r="Q119" s="15" t="s">
        <v>645</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3">
      <c r="B120" s="3"/>
      <c r="C120" s="9" t="s">
        <v>201</v>
      </c>
      <c r="D120" s="19" t="s">
        <v>203</v>
      </c>
      <c r="E120" s="16"/>
      <c r="F120" s="18">
        <v>41.94</v>
      </c>
      <c r="G120" s="18">
        <v>37.83</v>
      </c>
      <c r="H120" s="18">
        <v>33.729999999999997</v>
      </c>
      <c r="I120" s="17"/>
      <c r="J120" s="18">
        <v>42.84</v>
      </c>
      <c r="K120" s="18">
        <v>51.04</v>
      </c>
      <c r="L120" s="18">
        <v>64.319999999999993</v>
      </c>
      <c r="M120" s="18"/>
      <c r="N120" s="18">
        <v>40.173848198999998</v>
      </c>
      <c r="O120" s="18">
        <v>1376.0566695</v>
      </c>
      <c r="P120" s="19" t="s">
        <v>16</v>
      </c>
      <c r="Q120" s="14" t="s">
        <v>646</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3">
      <c r="B121" s="3"/>
      <c r="C121" s="22" t="s">
        <v>204</v>
      </c>
      <c r="D121" s="20" t="s">
        <v>205</v>
      </c>
      <c r="E121" s="16"/>
      <c r="F121" s="17">
        <v>3.39</v>
      </c>
      <c r="G121" s="17">
        <v>3.09</v>
      </c>
      <c r="H121" s="17">
        <v>2.8</v>
      </c>
      <c r="I121" s="17"/>
      <c r="J121" s="17">
        <v>3.62</v>
      </c>
      <c r="K121" s="17">
        <v>4.2</v>
      </c>
      <c r="L121" s="17">
        <v>5.14</v>
      </c>
      <c r="M121" s="17"/>
      <c r="N121" s="17">
        <v>71.576805949999994</v>
      </c>
      <c r="O121" s="36">
        <v>4.0045476999999998</v>
      </c>
      <c r="P121" s="20" t="s">
        <v>19</v>
      </c>
      <c r="Q121" s="15" t="s">
        <v>647</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3">
      <c r="B122" s="3"/>
      <c r="C122" s="9" t="s">
        <v>206</v>
      </c>
      <c r="D122" s="19" t="s">
        <v>207</v>
      </c>
      <c r="E122" s="16"/>
      <c r="F122" s="18">
        <v>80.510000000000005</v>
      </c>
      <c r="G122" s="18">
        <v>74.75</v>
      </c>
      <c r="H122" s="18">
        <v>68.989999999999995</v>
      </c>
      <c r="I122" s="17"/>
      <c r="J122" s="18">
        <v>89.92</v>
      </c>
      <c r="K122" s="18">
        <v>101.43</v>
      </c>
      <c r="L122" s="18">
        <v>120.07</v>
      </c>
      <c r="M122" s="18"/>
      <c r="N122" s="18">
        <v>68.516759665999999</v>
      </c>
      <c r="O122" s="18">
        <v>135.66418182000001</v>
      </c>
      <c r="P122" s="19" t="s">
        <v>19</v>
      </c>
      <c r="Q122" s="14" t="s">
        <v>648</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3">
      <c r="B123" s="3"/>
      <c r="C123" s="22" t="s">
        <v>208</v>
      </c>
      <c r="D123" s="20" t="s">
        <v>209</v>
      </c>
      <c r="E123" s="16"/>
      <c r="F123" s="17">
        <v>8.59</v>
      </c>
      <c r="G123" s="17">
        <v>7.56</v>
      </c>
      <c r="H123" s="17">
        <v>6.54</v>
      </c>
      <c r="I123" s="17"/>
      <c r="J123" s="17">
        <v>8.8000000000000007</v>
      </c>
      <c r="K123" s="17">
        <v>10.84</v>
      </c>
      <c r="L123" s="17">
        <v>14.15</v>
      </c>
      <c r="M123" s="17"/>
      <c r="N123" s="17">
        <v>41.611795829999998</v>
      </c>
      <c r="O123" s="36">
        <v>42.313398500000005</v>
      </c>
      <c r="P123" s="20" t="s">
        <v>16</v>
      </c>
      <c r="Q123" s="15" t="s">
        <v>649</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3">
      <c r="B124" s="3"/>
      <c r="C124" s="9" t="s">
        <v>210</v>
      </c>
      <c r="D124" s="19" t="s">
        <v>211</v>
      </c>
      <c r="E124" s="16"/>
      <c r="F124" s="18">
        <v>151.61000000000001</v>
      </c>
      <c r="G124" s="18">
        <v>140.26</v>
      </c>
      <c r="H124" s="18">
        <v>128.91</v>
      </c>
      <c r="I124" s="17"/>
      <c r="J124" s="18">
        <v>182.31</v>
      </c>
      <c r="K124" s="18">
        <v>205</v>
      </c>
      <c r="L124" s="18">
        <v>241.73</v>
      </c>
      <c r="M124" s="18"/>
      <c r="N124" s="18">
        <v>50.935718954999999</v>
      </c>
      <c r="O124" s="18">
        <v>6.7631027274999997</v>
      </c>
      <c r="P124" s="19" t="s">
        <v>19</v>
      </c>
      <c r="Q124" s="14" t="s">
        <v>650</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3">
      <c r="B125" s="3"/>
      <c r="C125" s="22" t="s">
        <v>212</v>
      </c>
      <c r="D125" s="20" t="s">
        <v>213</v>
      </c>
      <c r="E125" s="16"/>
      <c r="F125" s="17">
        <v>6.43</v>
      </c>
      <c r="G125" s="17">
        <v>4.9400000000000004</v>
      </c>
      <c r="H125" s="17">
        <v>3.46</v>
      </c>
      <c r="I125" s="17"/>
      <c r="J125" s="17">
        <v>6.72</v>
      </c>
      <c r="K125" s="17">
        <v>9.68</v>
      </c>
      <c r="L125" s="17">
        <v>14.48</v>
      </c>
      <c r="M125" s="17"/>
      <c r="N125" s="17">
        <v>43.407938338999998</v>
      </c>
      <c r="O125" s="36">
        <v>11.850446850000001</v>
      </c>
      <c r="P125" s="20" t="s">
        <v>16</v>
      </c>
      <c r="Q125" s="15" t="s">
        <v>651</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3">
      <c r="B126" s="3"/>
      <c r="C126" s="9" t="s">
        <v>214</v>
      </c>
      <c r="D126" s="19" t="s">
        <v>215</v>
      </c>
      <c r="E126" s="16"/>
      <c r="F126" s="18">
        <v>8.2899999999999991</v>
      </c>
      <c r="G126" s="18">
        <v>7.36</v>
      </c>
      <c r="H126" s="18">
        <v>6.43</v>
      </c>
      <c r="I126" s="17"/>
      <c r="J126" s="18">
        <v>10.5</v>
      </c>
      <c r="K126" s="18">
        <v>12.35</v>
      </c>
      <c r="L126" s="18">
        <v>15.35</v>
      </c>
      <c r="M126" s="18"/>
      <c r="N126" s="18">
        <v>51.357523671999999</v>
      </c>
      <c r="O126" s="18">
        <v>35.546984299999998</v>
      </c>
      <c r="P126" s="19" t="s">
        <v>19</v>
      </c>
      <c r="Q126" s="14" t="s">
        <v>652</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3">
      <c r="B127" s="3"/>
      <c r="C127" s="22" t="s">
        <v>216</v>
      </c>
      <c r="D127" s="20" t="s">
        <v>217</v>
      </c>
      <c r="E127" s="16"/>
      <c r="F127" s="17">
        <v>3.81</v>
      </c>
      <c r="G127" s="17">
        <v>3.51</v>
      </c>
      <c r="H127" s="17">
        <v>3.21</v>
      </c>
      <c r="I127" s="17"/>
      <c r="J127" s="17">
        <v>3.89</v>
      </c>
      <c r="K127" s="17">
        <v>4.4800000000000004</v>
      </c>
      <c r="L127" s="17">
        <v>5.43</v>
      </c>
      <c r="M127" s="17"/>
      <c r="N127" s="17">
        <v>42.661855912999997</v>
      </c>
      <c r="O127" s="36">
        <v>2.6045902000000001</v>
      </c>
      <c r="P127" s="20" t="s">
        <v>16</v>
      </c>
      <c r="Q127" s="15" t="s">
        <v>653</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3">
      <c r="B128" s="3"/>
      <c r="C128" s="9" t="s">
        <v>216</v>
      </c>
      <c r="D128" s="19" t="s">
        <v>218</v>
      </c>
      <c r="E128" s="16"/>
      <c r="F128" s="18">
        <v>3.83</v>
      </c>
      <c r="G128" s="18">
        <v>3.54</v>
      </c>
      <c r="H128" s="18">
        <v>3.25</v>
      </c>
      <c r="I128" s="17"/>
      <c r="J128" s="18">
        <v>3.9</v>
      </c>
      <c r="K128" s="18">
        <v>4.47</v>
      </c>
      <c r="L128" s="18">
        <v>5.41</v>
      </c>
      <c r="M128" s="18"/>
      <c r="N128" s="18">
        <v>45.705900716000002</v>
      </c>
      <c r="O128" s="18">
        <v>12.7740689</v>
      </c>
      <c r="P128" s="19" t="s">
        <v>16</v>
      </c>
      <c r="Q128" s="14" t="s">
        <v>654</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3">
      <c r="B129" s="3"/>
      <c r="C129" s="22" t="s">
        <v>216</v>
      </c>
      <c r="D129" s="20" t="s">
        <v>219</v>
      </c>
      <c r="E129" s="16"/>
      <c r="F129" s="17">
        <v>19.12</v>
      </c>
      <c r="G129" s="17">
        <v>17.600000000000001</v>
      </c>
      <c r="H129" s="17">
        <v>16.079999999999998</v>
      </c>
      <c r="I129" s="17"/>
      <c r="J129" s="17">
        <v>19.420000000000002</v>
      </c>
      <c r="K129" s="17">
        <v>22.45</v>
      </c>
      <c r="L129" s="17">
        <v>27.37</v>
      </c>
      <c r="M129" s="17"/>
      <c r="N129" s="17">
        <v>48.659560636999998</v>
      </c>
      <c r="O129" s="36">
        <v>90.888223100000005</v>
      </c>
      <c r="P129" s="20" t="s">
        <v>16</v>
      </c>
      <c r="Q129" s="15" t="s">
        <v>655</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3">
      <c r="B130" s="3"/>
      <c r="C130" s="9" t="s">
        <v>220</v>
      </c>
      <c r="D130" s="19" t="s">
        <v>221</v>
      </c>
      <c r="E130" s="16"/>
      <c r="F130" s="18">
        <v>13.76</v>
      </c>
      <c r="G130" s="18">
        <v>12.12</v>
      </c>
      <c r="H130" s="18">
        <v>10.49</v>
      </c>
      <c r="I130" s="17"/>
      <c r="J130" s="18">
        <v>14.23</v>
      </c>
      <c r="K130" s="18">
        <v>17.489999999999998</v>
      </c>
      <c r="L130" s="18">
        <v>22.78</v>
      </c>
      <c r="M130" s="18"/>
      <c r="N130" s="18">
        <v>25.621510131000001</v>
      </c>
      <c r="O130" s="18">
        <v>15.673836100000001</v>
      </c>
      <c r="P130" s="19" t="s">
        <v>16</v>
      </c>
      <c r="Q130" s="14" t="s">
        <v>656</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3">
      <c r="B131" s="3"/>
      <c r="C131" s="22" t="s">
        <v>222</v>
      </c>
      <c r="D131" s="20" t="s">
        <v>223</v>
      </c>
      <c r="E131" s="16"/>
      <c r="F131" s="17">
        <v>4.62</v>
      </c>
      <c r="G131" s="17">
        <v>4.1100000000000003</v>
      </c>
      <c r="H131" s="17">
        <v>3.6</v>
      </c>
      <c r="I131" s="17"/>
      <c r="J131" s="17">
        <v>4.7699999999999996</v>
      </c>
      <c r="K131" s="17">
        <v>5.78</v>
      </c>
      <c r="L131" s="17">
        <v>7.42</v>
      </c>
      <c r="M131" s="17"/>
      <c r="N131" s="17">
        <v>50.672876938000002</v>
      </c>
      <c r="O131" s="36">
        <v>7.0445611000000001</v>
      </c>
      <c r="P131" s="20" t="s">
        <v>16</v>
      </c>
      <c r="Q131" s="15" t="s">
        <v>657</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3">
      <c r="B132" s="3"/>
      <c r="C132" s="9" t="s">
        <v>224</v>
      </c>
      <c r="D132" s="19" t="s">
        <v>225</v>
      </c>
      <c r="E132" s="16"/>
      <c r="F132" s="18">
        <v>45.89</v>
      </c>
      <c r="G132" s="18">
        <v>41.75</v>
      </c>
      <c r="H132" s="18">
        <v>37.619999999999997</v>
      </c>
      <c r="I132" s="17"/>
      <c r="J132" s="18">
        <v>47.18</v>
      </c>
      <c r="K132" s="18">
        <v>55.44</v>
      </c>
      <c r="L132" s="18">
        <v>68.8</v>
      </c>
      <c r="M132" s="18"/>
      <c r="N132" s="18">
        <v>49.464300969</v>
      </c>
      <c r="O132" s="18">
        <v>500.86088619999998</v>
      </c>
      <c r="P132" s="19" t="s">
        <v>16</v>
      </c>
      <c r="Q132" s="14" t="s">
        <v>658</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3">
      <c r="B133" s="3"/>
      <c r="C133" s="22" t="s">
        <v>224</v>
      </c>
      <c r="D133" s="20" t="s">
        <v>226</v>
      </c>
      <c r="E133" s="16"/>
      <c r="F133" s="17">
        <v>43.7</v>
      </c>
      <c r="G133" s="17">
        <v>39.94</v>
      </c>
      <c r="H133" s="17">
        <v>36.18</v>
      </c>
      <c r="I133" s="17"/>
      <c r="J133" s="17">
        <v>45.61</v>
      </c>
      <c r="K133" s="17">
        <v>53.12</v>
      </c>
      <c r="L133" s="17">
        <v>65.28</v>
      </c>
      <c r="M133" s="17"/>
      <c r="N133" s="17">
        <v>49.358033292999998</v>
      </c>
      <c r="O133" s="36">
        <v>19.15205495</v>
      </c>
      <c r="P133" s="20" t="s">
        <v>16</v>
      </c>
      <c r="Q133" s="15" t="s">
        <v>659</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3">
      <c r="B134" s="3"/>
      <c r="C134" s="9" t="s">
        <v>227</v>
      </c>
      <c r="D134" s="19" t="s">
        <v>228</v>
      </c>
      <c r="E134" s="16"/>
      <c r="F134" s="18">
        <v>27.14</v>
      </c>
      <c r="G134" s="18">
        <v>24.56</v>
      </c>
      <c r="H134" s="18">
        <v>21.99</v>
      </c>
      <c r="I134" s="17"/>
      <c r="J134" s="18">
        <v>28.05</v>
      </c>
      <c r="K134" s="18">
        <v>33.19</v>
      </c>
      <c r="L134" s="18">
        <v>41.51</v>
      </c>
      <c r="M134" s="18"/>
      <c r="N134" s="18">
        <v>49.959025058999998</v>
      </c>
      <c r="O134" s="18">
        <v>12.78536145</v>
      </c>
      <c r="P134" s="19" t="s">
        <v>16</v>
      </c>
      <c r="Q134" s="14" t="s">
        <v>660</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3">
      <c r="B135" s="3"/>
      <c r="C135" s="22" t="s">
        <v>229</v>
      </c>
      <c r="D135" s="20" t="s">
        <v>230</v>
      </c>
      <c r="E135" s="16"/>
      <c r="F135" s="17">
        <v>14.99</v>
      </c>
      <c r="G135" s="17">
        <v>13.82</v>
      </c>
      <c r="H135" s="17">
        <v>12.66</v>
      </c>
      <c r="I135" s="17"/>
      <c r="J135" s="17">
        <v>16.010000000000002</v>
      </c>
      <c r="K135" s="17">
        <v>18.329999999999998</v>
      </c>
      <c r="L135" s="17">
        <v>22.1</v>
      </c>
      <c r="M135" s="17"/>
      <c r="N135" s="17">
        <v>52.721418254</v>
      </c>
      <c r="O135" s="36">
        <v>247.00476360000002</v>
      </c>
      <c r="P135" s="20" t="s">
        <v>19</v>
      </c>
      <c r="Q135" s="15" t="s">
        <v>661</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3">
      <c r="B136" s="3"/>
      <c r="C136" s="9" t="s">
        <v>231</v>
      </c>
      <c r="D136" s="19" t="s">
        <v>232</v>
      </c>
      <c r="E136" s="16"/>
      <c r="F136" s="18">
        <v>3.74</v>
      </c>
      <c r="G136" s="18">
        <v>3.26</v>
      </c>
      <c r="H136" s="18">
        <v>2.79</v>
      </c>
      <c r="I136" s="17"/>
      <c r="J136" s="18">
        <v>4.8</v>
      </c>
      <c r="K136" s="18">
        <v>5.74</v>
      </c>
      <c r="L136" s="18">
        <v>7.26</v>
      </c>
      <c r="M136" s="18"/>
      <c r="N136" s="18">
        <v>53.629338365999999</v>
      </c>
      <c r="O136" s="18">
        <v>21.60934585</v>
      </c>
      <c r="P136" s="19" t="s">
        <v>19</v>
      </c>
      <c r="Q136" s="14" t="s">
        <v>662</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3">
      <c r="B137" s="3"/>
      <c r="C137" s="22" t="s">
        <v>233</v>
      </c>
      <c r="D137" s="20" t="s">
        <v>234</v>
      </c>
      <c r="E137" s="16"/>
      <c r="F137" s="17">
        <v>21.92</v>
      </c>
      <c r="G137" s="17">
        <v>20.29</v>
      </c>
      <c r="H137" s="17">
        <v>18.670000000000002</v>
      </c>
      <c r="I137" s="17"/>
      <c r="J137" s="17">
        <v>22.62</v>
      </c>
      <c r="K137" s="17">
        <v>25.86</v>
      </c>
      <c r="L137" s="17">
        <v>31.1</v>
      </c>
      <c r="M137" s="17"/>
      <c r="N137" s="17">
        <v>42.545278476</v>
      </c>
      <c r="O137" s="36">
        <v>23.606140749999998</v>
      </c>
      <c r="P137" s="20" t="s">
        <v>16</v>
      </c>
      <c r="Q137" s="15" t="s">
        <v>663</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3">
      <c r="B138" s="3"/>
      <c r="C138" s="9" t="s">
        <v>235</v>
      </c>
      <c r="D138" s="19" t="s">
        <v>236</v>
      </c>
      <c r="E138" s="16"/>
      <c r="F138" s="18">
        <v>8.44</v>
      </c>
      <c r="G138" s="18">
        <v>7.41</v>
      </c>
      <c r="H138" s="18">
        <v>6.38</v>
      </c>
      <c r="I138" s="17"/>
      <c r="J138" s="18">
        <v>8.9</v>
      </c>
      <c r="K138" s="18">
        <v>10.95</v>
      </c>
      <c r="L138" s="18">
        <v>14.28</v>
      </c>
      <c r="M138" s="18"/>
      <c r="N138" s="18">
        <v>37.737575305999997</v>
      </c>
      <c r="O138" s="18">
        <v>186.07149960000001</v>
      </c>
      <c r="P138" s="19" t="s">
        <v>16</v>
      </c>
      <c r="Q138" s="14" t="s">
        <v>664</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3">
      <c r="B139" s="3"/>
      <c r="C139" s="9" t="s">
        <v>237</v>
      </c>
      <c r="D139" s="19" t="s">
        <v>238</v>
      </c>
      <c r="E139" s="16"/>
      <c r="F139" s="18">
        <v>5.71</v>
      </c>
      <c r="G139" s="18">
        <v>5.24</v>
      </c>
      <c r="H139" s="18">
        <v>4.78</v>
      </c>
      <c r="I139" s="17"/>
      <c r="J139" s="18">
        <v>5.87</v>
      </c>
      <c r="K139" s="18">
        <v>6.79</v>
      </c>
      <c r="L139" s="18">
        <v>8.3000000000000007</v>
      </c>
      <c r="M139" s="18"/>
      <c r="N139" s="18">
        <v>45.414631286999999</v>
      </c>
      <c r="O139" s="18">
        <v>5.3570053500000006</v>
      </c>
      <c r="P139" s="19" t="s">
        <v>16</v>
      </c>
      <c r="Q139" s="14" t="s">
        <v>665</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3">
      <c r="B140" s="3"/>
      <c r="C140" s="22" t="s">
        <v>237</v>
      </c>
      <c r="D140" s="20" t="s">
        <v>239</v>
      </c>
      <c r="E140" s="16"/>
      <c r="F140" s="17">
        <v>6.06</v>
      </c>
      <c r="G140" s="17">
        <v>5.56</v>
      </c>
      <c r="H140" s="17">
        <v>5.07</v>
      </c>
      <c r="I140" s="17"/>
      <c r="J140" s="17">
        <v>6.22</v>
      </c>
      <c r="K140" s="17">
        <v>7.2</v>
      </c>
      <c r="L140" s="17">
        <v>8.8000000000000007</v>
      </c>
      <c r="M140" s="17"/>
      <c r="N140" s="17">
        <v>48.255432257000002</v>
      </c>
      <c r="O140" s="36">
        <v>84.422666649999996</v>
      </c>
      <c r="P140" s="20" t="s">
        <v>16</v>
      </c>
      <c r="Q140" s="15" t="s">
        <v>666</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3">
      <c r="B141" s="3"/>
      <c r="C141" s="9" t="s">
        <v>240</v>
      </c>
      <c r="D141" s="19" t="s">
        <v>241</v>
      </c>
      <c r="E141" s="16"/>
      <c r="F141" s="18">
        <v>19.440000000000001</v>
      </c>
      <c r="G141" s="18">
        <v>17.38</v>
      </c>
      <c r="H141" s="18">
        <v>15.33</v>
      </c>
      <c r="I141" s="17"/>
      <c r="J141" s="18">
        <v>22.28</v>
      </c>
      <c r="K141" s="18">
        <v>26.38</v>
      </c>
      <c r="L141" s="18">
        <v>33.020000000000003</v>
      </c>
      <c r="M141" s="18"/>
      <c r="N141" s="18">
        <v>73.617950699999994</v>
      </c>
      <c r="O141" s="18">
        <v>212.90965174999999</v>
      </c>
      <c r="P141" s="19" t="s">
        <v>19</v>
      </c>
      <c r="Q141" s="14" t="s">
        <v>667</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3">
      <c r="B142" s="3"/>
      <c r="C142" s="22" t="s">
        <v>242</v>
      </c>
      <c r="D142" s="20" t="s">
        <v>243</v>
      </c>
      <c r="E142" s="16"/>
      <c r="F142" s="17">
        <v>3.59</v>
      </c>
      <c r="G142" s="17">
        <v>3.17</v>
      </c>
      <c r="H142" s="17">
        <v>2.76</v>
      </c>
      <c r="I142" s="17"/>
      <c r="J142" s="17">
        <v>4.55</v>
      </c>
      <c r="K142" s="17">
        <v>5.37</v>
      </c>
      <c r="L142" s="17">
        <v>6.71</v>
      </c>
      <c r="M142" s="17"/>
      <c r="N142" s="17">
        <v>54.280426605999999</v>
      </c>
      <c r="O142" s="36">
        <v>7.4252511000000005</v>
      </c>
      <c r="P142" s="20" t="s">
        <v>19</v>
      </c>
      <c r="Q142" s="15" t="s">
        <v>668</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3">
      <c r="B143" s="3"/>
      <c r="C143" s="9" t="s">
        <v>244</v>
      </c>
      <c r="D143" s="19" t="s">
        <v>245</v>
      </c>
      <c r="E143" s="16"/>
      <c r="F143" s="18">
        <v>3.36</v>
      </c>
      <c r="G143" s="18">
        <v>3.12</v>
      </c>
      <c r="H143" s="18">
        <v>2.88</v>
      </c>
      <c r="I143" s="17"/>
      <c r="J143" s="18">
        <v>3.46</v>
      </c>
      <c r="K143" s="18">
        <v>3.93</v>
      </c>
      <c r="L143" s="18">
        <v>4.7</v>
      </c>
      <c r="M143" s="18"/>
      <c r="N143" s="18">
        <v>28.730388011999999</v>
      </c>
      <c r="O143" s="18">
        <v>3.1275748499999998</v>
      </c>
      <c r="P143" s="19" t="s">
        <v>16</v>
      </c>
      <c r="Q143" s="14" t="s">
        <v>669</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3">
      <c r="B144" s="3"/>
      <c r="C144" s="22" t="s">
        <v>246</v>
      </c>
      <c r="D144" s="20" t="s">
        <v>247</v>
      </c>
      <c r="E144" s="16"/>
      <c r="F144" s="17">
        <v>70.53</v>
      </c>
      <c r="G144" s="17">
        <v>60.92</v>
      </c>
      <c r="H144" s="17">
        <v>51.31</v>
      </c>
      <c r="I144" s="17"/>
      <c r="J144" s="17">
        <v>72.5</v>
      </c>
      <c r="K144" s="17">
        <v>91.71</v>
      </c>
      <c r="L144" s="17">
        <v>122.8</v>
      </c>
      <c r="M144" s="17"/>
      <c r="N144" s="17">
        <v>33.236227126999999</v>
      </c>
      <c r="O144" s="36">
        <v>88.716419122000005</v>
      </c>
      <c r="P144" s="20" t="s">
        <v>16</v>
      </c>
      <c r="Q144" s="15" t="s">
        <v>670</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3">
      <c r="B145" s="3"/>
      <c r="C145" s="9" t="s">
        <v>516</v>
      </c>
      <c r="D145" s="19" t="s">
        <v>517</v>
      </c>
      <c r="E145" s="16"/>
      <c r="F145" s="18">
        <v>73.08</v>
      </c>
      <c r="G145" s="18">
        <v>62.4</v>
      </c>
      <c r="H145" s="18">
        <v>51.73</v>
      </c>
      <c r="I145" s="17"/>
      <c r="J145" s="18">
        <v>76.77</v>
      </c>
      <c r="K145" s="18">
        <v>98.11</v>
      </c>
      <c r="L145" s="18">
        <v>132.65</v>
      </c>
      <c r="M145" s="18"/>
      <c r="N145" s="18">
        <v>41.242365026000002</v>
      </c>
      <c r="O145" s="18">
        <v>2.9786833000000001</v>
      </c>
      <c r="P145" s="19" t="s">
        <v>16</v>
      </c>
      <c r="Q145" s="14" t="s">
        <v>671</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3">
      <c r="B146" s="3"/>
      <c r="C146" s="22" t="s">
        <v>248</v>
      </c>
      <c r="D146" s="20" t="s">
        <v>249</v>
      </c>
      <c r="E146" s="16"/>
      <c r="F146" s="17">
        <v>101.8</v>
      </c>
      <c r="G146" s="17">
        <v>90.87</v>
      </c>
      <c r="H146" s="17">
        <v>79.94</v>
      </c>
      <c r="I146" s="17"/>
      <c r="J146" s="17">
        <v>109.63</v>
      </c>
      <c r="K146" s="17">
        <v>131.47999999999999</v>
      </c>
      <c r="L146" s="17">
        <v>166.84</v>
      </c>
      <c r="M146" s="17"/>
      <c r="N146" s="17">
        <v>13.518715302</v>
      </c>
      <c r="O146" s="36">
        <v>16.080099046000001</v>
      </c>
      <c r="P146" s="20" t="s">
        <v>16</v>
      </c>
      <c r="Q146" s="15" t="s">
        <v>672</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3">
      <c r="B147" s="3"/>
      <c r="C147" s="9" t="s">
        <v>250</v>
      </c>
      <c r="D147" s="19" t="s">
        <v>251</v>
      </c>
      <c r="E147" s="16"/>
      <c r="F147" s="18">
        <v>34.450000000000003</v>
      </c>
      <c r="G147" s="18">
        <v>32.799999999999997</v>
      </c>
      <c r="H147" s="18">
        <v>31.15</v>
      </c>
      <c r="I147" s="17"/>
      <c r="J147" s="18">
        <v>35.659999999999997</v>
      </c>
      <c r="K147" s="18">
        <v>38.950000000000003</v>
      </c>
      <c r="L147" s="18">
        <v>44.29</v>
      </c>
      <c r="M147" s="18"/>
      <c r="N147" s="18">
        <v>42.532162331999999</v>
      </c>
      <c r="O147" s="18">
        <v>13.306132600000002</v>
      </c>
      <c r="P147" s="19" t="s">
        <v>16</v>
      </c>
      <c r="Q147" s="14" t="s">
        <v>673</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3">
      <c r="B148" s="3"/>
      <c r="C148" s="22" t="s">
        <v>252</v>
      </c>
      <c r="D148" s="20" t="s">
        <v>253</v>
      </c>
      <c r="E148" s="16"/>
      <c r="F148" s="17">
        <v>306.89</v>
      </c>
      <c r="G148" s="17">
        <v>233.91</v>
      </c>
      <c r="H148" s="17">
        <v>160.94</v>
      </c>
      <c r="I148" s="17"/>
      <c r="J148" s="17">
        <v>328</v>
      </c>
      <c r="K148" s="17">
        <v>473.94</v>
      </c>
      <c r="L148" s="17">
        <v>710.1</v>
      </c>
      <c r="M148" s="17"/>
      <c r="N148" s="17">
        <v>29.209874841000001</v>
      </c>
      <c r="O148" s="36">
        <v>19.880986565000001</v>
      </c>
      <c r="P148" s="20" t="s">
        <v>16</v>
      </c>
      <c r="Q148" s="15" t="s">
        <v>674</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3">
      <c r="B149" s="3"/>
      <c r="C149" s="9" t="s">
        <v>254</v>
      </c>
      <c r="D149" s="19" t="s">
        <v>255</v>
      </c>
      <c r="E149" s="16"/>
      <c r="F149" s="18">
        <v>79.83</v>
      </c>
      <c r="G149" s="18">
        <v>69.39</v>
      </c>
      <c r="H149" s="18">
        <v>58.96</v>
      </c>
      <c r="I149" s="17"/>
      <c r="J149" s="18">
        <v>81.540000000000006</v>
      </c>
      <c r="K149" s="18">
        <v>102.4</v>
      </c>
      <c r="L149" s="18">
        <v>136.16</v>
      </c>
      <c r="M149" s="18"/>
      <c r="N149" s="18">
        <v>19.905144178</v>
      </c>
      <c r="O149" s="18">
        <v>32.566837898000003</v>
      </c>
      <c r="P149" s="19" t="s">
        <v>16</v>
      </c>
      <c r="Q149" s="14" t="s">
        <v>675</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3">
      <c r="B150" s="3"/>
      <c r="C150" s="22" t="s">
        <v>256</v>
      </c>
      <c r="D150" s="20" t="s">
        <v>257</v>
      </c>
      <c r="E150" s="16"/>
      <c r="F150" s="17">
        <v>13.42</v>
      </c>
      <c r="G150" s="17">
        <v>12.28</v>
      </c>
      <c r="H150" s="17">
        <v>11.15</v>
      </c>
      <c r="I150" s="17"/>
      <c r="J150" s="17">
        <v>13.8</v>
      </c>
      <c r="K150" s="17">
        <v>16.059999999999999</v>
      </c>
      <c r="L150" s="17">
        <v>19.73</v>
      </c>
      <c r="M150" s="17"/>
      <c r="N150" s="17">
        <v>35.312915418000003</v>
      </c>
      <c r="O150" s="36">
        <v>11.318092199999999</v>
      </c>
      <c r="P150" s="20" t="s">
        <v>16</v>
      </c>
      <c r="Q150" s="15" t="s">
        <v>676</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3">
      <c r="B151" s="3"/>
      <c r="C151" s="9" t="s">
        <v>258</v>
      </c>
      <c r="D151" s="19" t="s">
        <v>259</v>
      </c>
      <c r="E151" s="16"/>
      <c r="F151" s="18">
        <v>4.05</v>
      </c>
      <c r="G151" s="18">
        <v>3.14</v>
      </c>
      <c r="H151" s="18">
        <v>2.23</v>
      </c>
      <c r="I151" s="17"/>
      <c r="J151" s="18">
        <v>4.24</v>
      </c>
      <c r="K151" s="18">
        <v>6.05</v>
      </c>
      <c r="L151" s="18">
        <v>8.98</v>
      </c>
      <c r="M151" s="18"/>
      <c r="N151" s="18">
        <v>39.757326696</v>
      </c>
      <c r="O151" s="18">
        <v>91.028449949999995</v>
      </c>
      <c r="P151" s="19" t="s">
        <v>16</v>
      </c>
      <c r="Q151" s="14" t="s">
        <v>677</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3">
      <c r="B152" s="3"/>
      <c r="C152" s="22" t="s">
        <v>260</v>
      </c>
      <c r="D152" s="20" t="s">
        <v>261</v>
      </c>
      <c r="E152" s="16"/>
      <c r="F152" s="17">
        <v>3.68</v>
      </c>
      <c r="G152" s="17">
        <v>3.39</v>
      </c>
      <c r="H152" s="17">
        <v>3.1</v>
      </c>
      <c r="I152" s="17"/>
      <c r="J152" s="17">
        <v>3.76</v>
      </c>
      <c r="K152" s="17">
        <v>4.33</v>
      </c>
      <c r="L152" s="17">
        <v>5.26</v>
      </c>
      <c r="M152" s="17"/>
      <c r="N152" s="17">
        <v>41.918117590000001</v>
      </c>
      <c r="O152" s="36">
        <v>2.2332246000000002</v>
      </c>
      <c r="P152" s="20" t="s">
        <v>16</v>
      </c>
      <c r="Q152" s="15" t="s">
        <v>678</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3">
      <c r="B153" s="3"/>
      <c r="C153" s="9" t="s">
        <v>262</v>
      </c>
      <c r="D153" s="19" t="s">
        <v>263</v>
      </c>
      <c r="E153" s="16"/>
      <c r="F153" s="18">
        <v>15.27</v>
      </c>
      <c r="G153" s="18">
        <v>14.29</v>
      </c>
      <c r="H153" s="18">
        <v>13.31</v>
      </c>
      <c r="I153" s="17"/>
      <c r="J153" s="18">
        <v>15.62</v>
      </c>
      <c r="K153" s="18">
        <v>17.57</v>
      </c>
      <c r="L153" s="18">
        <v>20.74</v>
      </c>
      <c r="M153" s="18"/>
      <c r="N153" s="18">
        <v>45.187232154</v>
      </c>
      <c r="O153" s="18">
        <v>168.57485935000003</v>
      </c>
      <c r="P153" s="19" t="s">
        <v>16</v>
      </c>
      <c r="Q153" s="14" t="s">
        <v>679</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3">
      <c r="B154" s="3"/>
      <c r="C154" s="22" t="s">
        <v>264</v>
      </c>
      <c r="D154" s="20" t="s">
        <v>265</v>
      </c>
      <c r="E154" s="16"/>
      <c r="F154" s="17">
        <v>30.84</v>
      </c>
      <c r="G154" s="17">
        <v>26.52</v>
      </c>
      <c r="H154" s="17">
        <v>22.2</v>
      </c>
      <c r="I154" s="17"/>
      <c r="J154" s="17">
        <v>32.46</v>
      </c>
      <c r="K154" s="17">
        <v>41.09</v>
      </c>
      <c r="L154" s="17">
        <v>55.07</v>
      </c>
      <c r="M154" s="17"/>
      <c r="N154" s="17">
        <v>48.781958998</v>
      </c>
      <c r="O154" s="36">
        <v>39.8997429</v>
      </c>
      <c r="P154" s="20" t="s">
        <v>16</v>
      </c>
      <c r="Q154" s="15" t="s">
        <v>680</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3">
      <c r="B155" s="3"/>
      <c r="C155" s="9" t="s">
        <v>266</v>
      </c>
      <c r="D155" s="19" t="s">
        <v>267</v>
      </c>
      <c r="E155" s="16"/>
      <c r="F155" s="18">
        <v>12.55</v>
      </c>
      <c r="G155" s="18">
        <v>10.75</v>
      </c>
      <c r="H155" s="18">
        <v>8.9600000000000009</v>
      </c>
      <c r="I155" s="17"/>
      <c r="J155" s="18">
        <v>12.95</v>
      </c>
      <c r="K155" s="18">
        <v>16.53</v>
      </c>
      <c r="L155" s="18">
        <v>22.32</v>
      </c>
      <c r="M155" s="18"/>
      <c r="N155" s="18">
        <v>49.713496241000001</v>
      </c>
      <c r="O155" s="18">
        <v>69.346948600000005</v>
      </c>
      <c r="P155" s="19" t="s">
        <v>16</v>
      </c>
      <c r="Q155" s="14" t="s">
        <v>681</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3">
      <c r="B156" s="3"/>
      <c r="C156" s="22" t="s">
        <v>268</v>
      </c>
      <c r="D156" s="20" t="s">
        <v>269</v>
      </c>
      <c r="E156" s="16"/>
      <c r="F156" s="17">
        <v>7.92</v>
      </c>
      <c r="G156" s="17">
        <v>6.86</v>
      </c>
      <c r="H156" s="17">
        <v>5.8</v>
      </c>
      <c r="I156" s="17"/>
      <c r="J156" s="17">
        <v>8.2899999999999991</v>
      </c>
      <c r="K156" s="17">
        <v>10.4</v>
      </c>
      <c r="L156" s="17">
        <v>13.83</v>
      </c>
      <c r="M156" s="17"/>
      <c r="N156" s="17">
        <v>46.069840692</v>
      </c>
      <c r="O156" s="36">
        <v>85.657092449999993</v>
      </c>
      <c r="P156" s="20" t="s">
        <v>16</v>
      </c>
      <c r="Q156" s="15" t="s">
        <v>682</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3">
      <c r="B157" s="3"/>
      <c r="C157" s="9" t="s">
        <v>270</v>
      </c>
      <c r="D157" s="19" t="s">
        <v>271</v>
      </c>
      <c r="E157" s="16"/>
      <c r="F157" s="18">
        <v>30.79</v>
      </c>
      <c r="G157" s="18">
        <v>27.79</v>
      </c>
      <c r="H157" s="18">
        <v>24.79</v>
      </c>
      <c r="I157" s="17"/>
      <c r="J157" s="18">
        <v>31.61</v>
      </c>
      <c r="K157" s="18">
        <v>37.6</v>
      </c>
      <c r="L157" s="18">
        <v>47.3</v>
      </c>
      <c r="M157" s="18"/>
      <c r="N157" s="18">
        <v>43.198101889999997</v>
      </c>
      <c r="O157" s="18">
        <v>134.01377890000001</v>
      </c>
      <c r="P157" s="19" t="s">
        <v>16</v>
      </c>
      <c r="Q157" s="14" t="s">
        <v>683</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3">
      <c r="B158" s="3"/>
      <c r="C158" s="22" t="s">
        <v>272</v>
      </c>
      <c r="D158" s="20" t="s">
        <v>273</v>
      </c>
      <c r="E158" s="16"/>
      <c r="F158" s="17">
        <v>9.3699999999999992</v>
      </c>
      <c r="G158" s="17">
        <v>8.4600000000000009</v>
      </c>
      <c r="H158" s="17">
        <v>7.55</v>
      </c>
      <c r="I158" s="17"/>
      <c r="J158" s="17">
        <v>10.07</v>
      </c>
      <c r="K158" s="17">
        <v>11.88</v>
      </c>
      <c r="L158" s="17">
        <v>14.82</v>
      </c>
      <c r="M158" s="17"/>
      <c r="N158" s="17">
        <v>54.219832105000002</v>
      </c>
      <c r="O158" s="36">
        <v>78.69706364999999</v>
      </c>
      <c r="P158" s="20" t="s">
        <v>19</v>
      </c>
      <c r="Q158" s="15" t="s">
        <v>684</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3">
      <c r="B159" s="3"/>
      <c r="C159" s="9" t="s">
        <v>274</v>
      </c>
      <c r="D159" s="19" t="s">
        <v>275</v>
      </c>
      <c r="E159" s="16"/>
      <c r="F159" s="18">
        <v>33.22</v>
      </c>
      <c r="G159" s="18">
        <v>31.9</v>
      </c>
      <c r="H159" s="18">
        <v>30.59</v>
      </c>
      <c r="I159" s="17"/>
      <c r="J159" s="18">
        <v>33.33</v>
      </c>
      <c r="K159" s="18">
        <v>35.950000000000003</v>
      </c>
      <c r="L159" s="18">
        <v>40.21</v>
      </c>
      <c r="M159" s="18"/>
      <c r="N159" s="18">
        <v>87.028008009999994</v>
      </c>
      <c r="O159" s="18">
        <v>76.884042000000008</v>
      </c>
      <c r="P159" s="19" t="s">
        <v>19</v>
      </c>
      <c r="Q159" s="14" t="s">
        <v>685</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3">
      <c r="B160" s="3"/>
      <c r="C160" s="22" t="s">
        <v>276</v>
      </c>
      <c r="D160" s="20" t="s">
        <v>277</v>
      </c>
      <c r="E160" s="16"/>
      <c r="F160" s="17">
        <v>9.5299999999999994</v>
      </c>
      <c r="G160" s="17">
        <v>8.27</v>
      </c>
      <c r="H160" s="17">
        <v>7.02</v>
      </c>
      <c r="I160" s="17"/>
      <c r="J160" s="17">
        <v>10.050000000000001</v>
      </c>
      <c r="K160" s="17">
        <v>12.55</v>
      </c>
      <c r="L160" s="17">
        <v>16.600000000000001</v>
      </c>
      <c r="M160" s="17"/>
      <c r="N160" s="17">
        <v>54.391043482999997</v>
      </c>
      <c r="O160" s="36">
        <v>21.560814395000001</v>
      </c>
      <c r="P160" s="20" t="s">
        <v>16</v>
      </c>
      <c r="Q160" s="15" t="s">
        <v>686</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3">
      <c r="B161" s="3"/>
      <c r="C161" s="9" t="s">
        <v>278</v>
      </c>
      <c r="D161" s="19" t="s">
        <v>279</v>
      </c>
      <c r="E161" s="16"/>
      <c r="F161" s="18">
        <v>12.27</v>
      </c>
      <c r="G161" s="18">
        <v>10.85</v>
      </c>
      <c r="H161" s="18">
        <v>9.44</v>
      </c>
      <c r="I161" s="17"/>
      <c r="J161" s="18">
        <v>12.58</v>
      </c>
      <c r="K161" s="18">
        <v>15.4</v>
      </c>
      <c r="L161" s="18">
        <v>19.97</v>
      </c>
      <c r="M161" s="18"/>
      <c r="N161" s="18">
        <v>39.793439003000003</v>
      </c>
      <c r="O161" s="18">
        <v>98.023436180000004</v>
      </c>
      <c r="P161" s="19" t="s">
        <v>16</v>
      </c>
      <c r="Q161" s="14" t="s">
        <v>687</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3">
      <c r="B162" s="3"/>
      <c r="C162" s="22" t="s">
        <v>280</v>
      </c>
      <c r="D162" s="20" t="s">
        <v>281</v>
      </c>
      <c r="E162" s="16"/>
      <c r="F162" s="17">
        <v>18.739999999999998</v>
      </c>
      <c r="G162" s="17">
        <v>17.649999999999999</v>
      </c>
      <c r="H162" s="17">
        <v>16.57</v>
      </c>
      <c r="I162" s="17"/>
      <c r="J162" s="17">
        <v>19.309999999999999</v>
      </c>
      <c r="K162" s="17">
        <v>21.47</v>
      </c>
      <c r="L162" s="17">
        <v>24.98</v>
      </c>
      <c r="M162" s="17"/>
      <c r="N162" s="17">
        <v>31.189598114999999</v>
      </c>
      <c r="O162" s="36">
        <v>81.388659461999993</v>
      </c>
      <c r="P162" s="20" t="s">
        <v>16</v>
      </c>
      <c r="Q162" s="15" t="s">
        <v>688</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3">
      <c r="B163" s="3"/>
      <c r="C163" s="9" t="s">
        <v>282</v>
      </c>
      <c r="D163" s="19" t="s">
        <v>283</v>
      </c>
      <c r="E163" s="16"/>
      <c r="F163" s="18">
        <v>9</v>
      </c>
      <c r="G163" s="18">
        <v>8.26</v>
      </c>
      <c r="H163" s="18">
        <v>7.53</v>
      </c>
      <c r="I163" s="17"/>
      <c r="J163" s="18">
        <v>9.26</v>
      </c>
      <c r="K163" s="18">
        <v>10.72</v>
      </c>
      <c r="L163" s="18">
        <v>13.09</v>
      </c>
      <c r="M163" s="18"/>
      <c r="N163" s="18">
        <v>43.024668517999999</v>
      </c>
      <c r="O163" s="18">
        <v>5.2979847499999995</v>
      </c>
      <c r="P163" s="19" t="s">
        <v>16</v>
      </c>
      <c r="Q163" s="14" t="s">
        <v>689</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3">
      <c r="B164" s="3"/>
      <c r="C164" s="22" t="s">
        <v>284</v>
      </c>
      <c r="D164" s="20" t="s">
        <v>285</v>
      </c>
      <c r="E164" s="16"/>
      <c r="F164" s="17">
        <v>13.31</v>
      </c>
      <c r="G164" s="17">
        <v>11.4</v>
      </c>
      <c r="H164" s="17">
        <v>9.49</v>
      </c>
      <c r="I164" s="17"/>
      <c r="J164" s="17">
        <v>13.65</v>
      </c>
      <c r="K164" s="17">
        <v>17.46</v>
      </c>
      <c r="L164" s="17">
        <v>23.64</v>
      </c>
      <c r="M164" s="17"/>
      <c r="N164" s="17">
        <v>53.804687102999999</v>
      </c>
      <c r="O164" s="36">
        <v>116.41766779999999</v>
      </c>
      <c r="P164" s="20" t="s">
        <v>16</v>
      </c>
      <c r="Q164" s="15" t="s">
        <v>690</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3">
      <c r="B165" s="3"/>
      <c r="C165" s="9" t="s">
        <v>286</v>
      </c>
      <c r="D165" s="19" t="s">
        <v>287</v>
      </c>
      <c r="E165" s="16"/>
      <c r="F165" s="18">
        <v>1.61</v>
      </c>
      <c r="G165" s="18">
        <v>1.01</v>
      </c>
      <c r="H165" s="18">
        <v>0.42</v>
      </c>
      <c r="I165" s="17"/>
      <c r="J165" s="18">
        <v>1.89</v>
      </c>
      <c r="K165" s="18">
        <v>3.07</v>
      </c>
      <c r="L165" s="18">
        <v>4.99</v>
      </c>
      <c r="M165" s="18"/>
      <c r="N165" s="18">
        <v>42.195828833</v>
      </c>
      <c r="O165" s="18">
        <v>18.941508750000001</v>
      </c>
      <c r="P165" s="19" t="s">
        <v>16</v>
      </c>
      <c r="Q165" s="14" t="s">
        <v>691</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3">
      <c r="B166" s="3"/>
      <c r="C166" s="22" t="s">
        <v>288</v>
      </c>
      <c r="D166" s="20" t="s">
        <v>289</v>
      </c>
      <c r="E166" s="16"/>
      <c r="F166" s="17">
        <v>124.77</v>
      </c>
      <c r="G166" s="17">
        <v>98.26</v>
      </c>
      <c r="H166" s="17">
        <v>71.760000000000005</v>
      </c>
      <c r="I166" s="17"/>
      <c r="J166" s="17">
        <v>127.37</v>
      </c>
      <c r="K166" s="17">
        <v>180.37</v>
      </c>
      <c r="L166" s="17">
        <v>266.14</v>
      </c>
      <c r="M166" s="17"/>
      <c r="N166" s="17">
        <v>33.341864082999997</v>
      </c>
      <c r="O166" s="36">
        <v>12.850892916000001</v>
      </c>
      <c r="P166" s="20" t="s">
        <v>16</v>
      </c>
      <c r="Q166" s="15" t="s">
        <v>692</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3">
      <c r="B167" s="3"/>
      <c r="C167" s="9" t="s">
        <v>518</v>
      </c>
      <c r="D167" s="19" t="s">
        <v>519</v>
      </c>
      <c r="E167" s="16"/>
      <c r="F167" s="18">
        <v>6.81</v>
      </c>
      <c r="G167" s="18">
        <v>5.12</v>
      </c>
      <c r="H167" s="18">
        <v>3.44</v>
      </c>
      <c r="I167" s="17"/>
      <c r="J167" s="18">
        <v>7.12</v>
      </c>
      <c r="K167" s="18">
        <v>10.48</v>
      </c>
      <c r="L167" s="18">
        <v>15.92</v>
      </c>
      <c r="M167" s="18"/>
      <c r="N167" s="18">
        <v>39.959880720000001</v>
      </c>
      <c r="O167" s="18">
        <v>1.9144652000000002</v>
      </c>
      <c r="P167" s="19" t="s">
        <v>16</v>
      </c>
      <c r="Q167" s="14" t="s">
        <v>693</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3">
      <c r="B168" s="3"/>
      <c r="C168" s="22" t="s">
        <v>290</v>
      </c>
      <c r="D168" s="20" t="s">
        <v>291</v>
      </c>
      <c r="E168" s="16"/>
      <c r="F168" s="17">
        <v>65.67</v>
      </c>
      <c r="G168" s="17">
        <v>59.95</v>
      </c>
      <c r="H168" s="17">
        <v>54.23</v>
      </c>
      <c r="I168" s="17"/>
      <c r="J168" s="17">
        <v>68</v>
      </c>
      <c r="K168" s="17">
        <v>79.430000000000007</v>
      </c>
      <c r="L168" s="17">
        <v>97.94</v>
      </c>
      <c r="M168" s="17"/>
      <c r="N168" s="17">
        <v>40.969099964999998</v>
      </c>
      <c r="O168" s="36">
        <v>54.9527243</v>
      </c>
      <c r="P168" s="20" t="s">
        <v>16</v>
      </c>
      <c r="Q168" s="15" t="s">
        <v>694</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3">
      <c r="B169" s="3"/>
      <c r="C169" s="9" t="s">
        <v>292</v>
      </c>
      <c r="D169" s="19" t="s">
        <v>293</v>
      </c>
      <c r="E169" s="16"/>
      <c r="F169" s="18">
        <v>2.27</v>
      </c>
      <c r="G169" s="18">
        <v>1.55</v>
      </c>
      <c r="H169" s="18">
        <v>0.84</v>
      </c>
      <c r="I169" s="17"/>
      <c r="J169" s="18">
        <v>2.4500000000000002</v>
      </c>
      <c r="K169" s="18">
        <v>3.87</v>
      </c>
      <c r="L169" s="18">
        <v>6.17</v>
      </c>
      <c r="M169" s="18"/>
      <c r="N169" s="18">
        <v>47.834822580999997</v>
      </c>
      <c r="O169" s="18">
        <v>40.016544199999998</v>
      </c>
      <c r="P169" s="19" t="s">
        <v>16</v>
      </c>
      <c r="Q169" s="14" t="s">
        <v>695</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3">
      <c r="B170" s="3"/>
      <c r="C170" s="22" t="s">
        <v>294</v>
      </c>
      <c r="D170" s="20" t="s">
        <v>295</v>
      </c>
      <c r="E170" s="16"/>
      <c r="F170" s="17">
        <v>6.23</v>
      </c>
      <c r="G170" s="17">
        <v>5.26</v>
      </c>
      <c r="H170" s="17">
        <v>4.3</v>
      </c>
      <c r="I170" s="17"/>
      <c r="J170" s="17">
        <v>6.44</v>
      </c>
      <c r="K170" s="17">
        <v>8.36</v>
      </c>
      <c r="L170" s="17">
        <v>11.47</v>
      </c>
      <c r="M170" s="17"/>
      <c r="N170" s="17">
        <v>47.991497905000003</v>
      </c>
      <c r="O170" s="36">
        <v>46.603601099999999</v>
      </c>
      <c r="P170" s="20" t="s">
        <v>16</v>
      </c>
      <c r="Q170" s="15" t="s">
        <v>696</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3">
      <c r="B171" s="3"/>
      <c r="C171" s="9" t="s">
        <v>296</v>
      </c>
      <c r="D171" s="19" t="s">
        <v>297</v>
      </c>
      <c r="E171" s="16"/>
      <c r="F171" s="18">
        <v>258</v>
      </c>
      <c r="G171" s="18">
        <v>211.84</v>
      </c>
      <c r="H171" s="18">
        <v>165.68</v>
      </c>
      <c r="I171" s="17"/>
      <c r="J171" s="18">
        <v>269.95</v>
      </c>
      <c r="K171" s="18">
        <v>362.26</v>
      </c>
      <c r="L171" s="18">
        <v>511.63</v>
      </c>
      <c r="M171" s="18"/>
      <c r="N171" s="18">
        <v>43.65083224</v>
      </c>
      <c r="O171" s="18">
        <v>6.2376817854999995</v>
      </c>
      <c r="P171" s="19" t="s">
        <v>16</v>
      </c>
      <c r="Q171" s="14" t="s">
        <v>697</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3">
      <c r="B172" s="3"/>
      <c r="C172" s="22" t="s">
        <v>298</v>
      </c>
      <c r="D172" s="20" t="s">
        <v>299</v>
      </c>
      <c r="E172" s="16"/>
      <c r="F172" s="17">
        <v>52.24</v>
      </c>
      <c r="G172" s="17">
        <v>45.14</v>
      </c>
      <c r="H172" s="17">
        <v>38.04</v>
      </c>
      <c r="I172" s="17"/>
      <c r="J172" s="17">
        <v>53.96</v>
      </c>
      <c r="K172" s="17">
        <v>68.150000000000006</v>
      </c>
      <c r="L172" s="17">
        <v>91.12</v>
      </c>
      <c r="M172" s="17"/>
      <c r="N172" s="17">
        <v>83.182685481999997</v>
      </c>
      <c r="O172" s="36">
        <v>842.57227040000009</v>
      </c>
      <c r="P172" s="20" t="s">
        <v>19</v>
      </c>
      <c r="Q172" s="15" t="s">
        <v>698</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3">
      <c r="B173" s="3"/>
      <c r="C173" s="9" t="s">
        <v>298</v>
      </c>
      <c r="D173" s="19" t="s">
        <v>301</v>
      </c>
      <c r="E173" s="16"/>
      <c r="F173" s="18">
        <v>47.52</v>
      </c>
      <c r="G173" s="18">
        <v>41.66</v>
      </c>
      <c r="H173" s="18">
        <v>35.81</v>
      </c>
      <c r="I173" s="17"/>
      <c r="J173" s="18">
        <v>48.47</v>
      </c>
      <c r="K173" s="18">
        <v>60.17</v>
      </c>
      <c r="L173" s="18">
        <v>79.11</v>
      </c>
      <c r="M173" s="18"/>
      <c r="N173" s="18">
        <v>79.508734156000003</v>
      </c>
      <c r="O173" s="18">
        <v>2878.5744547999998</v>
      </c>
      <c r="P173" s="19" t="s">
        <v>19</v>
      </c>
      <c r="Q173" s="14" t="s">
        <v>699</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3">
      <c r="B174" s="3"/>
      <c r="C174" s="22" t="s">
        <v>302</v>
      </c>
      <c r="D174" s="20" t="s">
        <v>303</v>
      </c>
      <c r="E174" s="16"/>
      <c r="F174" s="17">
        <v>13.2</v>
      </c>
      <c r="G174" s="17">
        <v>11.8</v>
      </c>
      <c r="H174" s="17">
        <v>10.4</v>
      </c>
      <c r="I174" s="17"/>
      <c r="J174" s="17">
        <v>13.95</v>
      </c>
      <c r="K174" s="17">
        <v>16.739999999999998</v>
      </c>
      <c r="L174" s="17">
        <v>21.25</v>
      </c>
      <c r="M174" s="17"/>
      <c r="N174" s="17">
        <v>60.531118839999998</v>
      </c>
      <c r="O174" s="36">
        <v>66.109000249999994</v>
      </c>
      <c r="P174" s="20" t="s">
        <v>19</v>
      </c>
      <c r="Q174" s="15" t="s">
        <v>700</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3">
      <c r="B175" s="3"/>
      <c r="C175" s="9" t="s">
        <v>457</v>
      </c>
      <c r="D175" s="19" t="s">
        <v>304</v>
      </c>
      <c r="E175" s="16"/>
      <c r="F175" s="18">
        <v>67.77</v>
      </c>
      <c r="G175" s="18">
        <v>57.88</v>
      </c>
      <c r="H175" s="18">
        <v>48</v>
      </c>
      <c r="I175" s="17"/>
      <c r="J175" s="18">
        <v>69.09</v>
      </c>
      <c r="K175" s="18">
        <v>88.85</v>
      </c>
      <c r="L175" s="18">
        <v>120.83</v>
      </c>
      <c r="M175" s="18"/>
      <c r="N175" s="18">
        <v>74.953485021000006</v>
      </c>
      <c r="O175" s="18">
        <v>1341.6261998999998</v>
      </c>
      <c r="P175" s="19" t="s">
        <v>19</v>
      </c>
      <c r="Q175" s="14" t="s">
        <v>701</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3">
      <c r="B176" s="3"/>
      <c r="C176" s="22" t="s">
        <v>461</v>
      </c>
      <c r="D176" s="20" t="s">
        <v>305</v>
      </c>
      <c r="E176" s="16"/>
      <c r="F176" s="17">
        <v>2.97</v>
      </c>
      <c r="G176" s="17">
        <v>2.5499999999999998</v>
      </c>
      <c r="H176" s="17">
        <v>2.14</v>
      </c>
      <c r="I176" s="17"/>
      <c r="J176" s="17">
        <v>4.1399999999999997</v>
      </c>
      <c r="K176" s="17">
        <v>4.96</v>
      </c>
      <c r="L176" s="17">
        <v>6.28</v>
      </c>
      <c r="M176" s="17"/>
      <c r="N176" s="17">
        <v>52.954428368000002</v>
      </c>
      <c r="O176" s="36">
        <v>11.39611285</v>
      </c>
      <c r="P176" s="20" t="s">
        <v>19</v>
      </c>
      <c r="Q176" s="15" t="s">
        <v>702</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3">
      <c r="B177" s="3"/>
      <c r="C177" s="9" t="s">
        <v>306</v>
      </c>
      <c r="D177" s="19" t="s">
        <v>307</v>
      </c>
      <c r="E177" s="16"/>
      <c r="F177" s="18">
        <v>11.61</v>
      </c>
      <c r="G177" s="18">
        <v>9.99</v>
      </c>
      <c r="H177" s="18">
        <v>8.3699999999999992</v>
      </c>
      <c r="I177" s="17"/>
      <c r="J177" s="18">
        <v>14.99</v>
      </c>
      <c r="K177" s="18">
        <v>18.22</v>
      </c>
      <c r="L177" s="18">
        <v>23.46</v>
      </c>
      <c r="M177" s="18"/>
      <c r="N177" s="18">
        <v>56.149647532000003</v>
      </c>
      <c r="O177" s="18">
        <v>15.631645200000001</v>
      </c>
      <c r="P177" s="19" t="s">
        <v>19</v>
      </c>
      <c r="Q177" s="14" t="s">
        <v>703</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3">
      <c r="B178" s="3"/>
      <c r="C178" s="22" t="s">
        <v>465</v>
      </c>
      <c r="D178" s="20" t="s">
        <v>308</v>
      </c>
      <c r="E178" s="16"/>
      <c r="F178" s="17">
        <v>13.13</v>
      </c>
      <c r="G178" s="17">
        <v>12.07</v>
      </c>
      <c r="H178" s="17">
        <v>11.01</v>
      </c>
      <c r="I178" s="17"/>
      <c r="J178" s="17">
        <v>13.97</v>
      </c>
      <c r="K178" s="17">
        <v>16.079999999999998</v>
      </c>
      <c r="L178" s="17">
        <v>19.510000000000002</v>
      </c>
      <c r="M178" s="17"/>
      <c r="N178" s="17">
        <v>40.030963010999997</v>
      </c>
      <c r="O178" s="36">
        <v>40.944387750000004</v>
      </c>
      <c r="P178" s="20" t="s">
        <v>16</v>
      </c>
      <c r="Q178" s="15" t="s">
        <v>704</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3">
      <c r="B179" s="3"/>
      <c r="C179" s="9" t="s">
        <v>464</v>
      </c>
      <c r="D179" s="19" t="s">
        <v>309</v>
      </c>
      <c r="E179" s="16"/>
      <c r="F179" s="18">
        <v>48.75</v>
      </c>
      <c r="G179" s="18">
        <v>45.89</v>
      </c>
      <c r="H179" s="18">
        <v>43.04</v>
      </c>
      <c r="I179" s="17"/>
      <c r="J179" s="18">
        <v>49.69</v>
      </c>
      <c r="K179" s="18">
        <v>55.39</v>
      </c>
      <c r="L179" s="18">
        <v>64.61</v>
      </c>
      <c r="M179" s="18"/>
      <c r="N179" s="18">
        <v>49.185627248999999</v>
      </c>
      <c r="O179" s="18">
        <v>93.468111950000008</v>
      </c>
      <c r="P179" s="19" t="s">
        <v>16</v>
      </c>
      <c r="Q179" s="14" t="s">
        <v>705</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3">
      <c r="B180" s="3"/>
      <c r="C180" s="22" t="s">
        <v>456</v>
      </c>
      <c r="D180" s="20" t="s">
        <v>310</v>
      </c>
      <c r="E180" s="16"/>
      <c r="F180" s="17">
        <v>4.03</v>
      </c>
      <c r="G180" s="17">
        <v>3.74</v>
      </c>
      <c r="H180" s="17">
        <v>3.46</v>
      </c>
      <c r="I180" s="17"/>
      <c r="J180" s="17">
        <v>4.2</v>
      </c>
      <c r="K180" s="17">
        <v>4.76</v>
      </c>
      <c r="L180" s="17">
        <v>5.68</v>
      </c>
      <c r="M180" s="17"/>
      <c r="N180" s="17">
        <v>36.746288903</v>
      </c>
      <c r="O180" s="36">
        <v>6.6718592500000007</v>
      </c>
      <c r="P180" s="20" t="s">
        <v>16</v>
      </c>
      <c r="Q180" s="15" t="s">
        <v>706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3">
      <c r="B181" s="3"/>
      <c r="C181" s="9" t="s">
        <v>470</v>
      </c>
      <c r="D181" s="19" t="s">
        <v>311</v>
      </c>
      <c r="E181" s="16"/>
      <c r="F181" s="18">
        <v>18.79</v>
      </c>
      <c r="G181" s="18">
        <v>16.63</v>
      </c>
      <c r="H181" s="18">
        <v>14.47</v>
      </c>
      <c r="I181" s="17"/>
      <c r="J181" s="18">
        <v>19.350000000000001</v>
      </c>
      <c r="K181" s="18">
        <v>23.66</v>
      </c>
      <c r="L181" s="18">
        <v>30.64</v>
      </c>
      <c r="M181" s="18"/>
      <c r="N181" s="18">
        <v>37.680181896999997</v>
      </c>
      <c r="O181" s="18">
        <v>11.29485105</v>
      </c>
      <c r="P181" s="19" t="s">
        <v>16</v>
      </c>
      <c r="Q181" s="14" t="s">
        <v>707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3">
      <c r="B182" s="3"/>
      <c r="C182" s="22" t="s">
        <v>462</v>
      </c>
      <c r="D182" s="20" t="s">
        <v>463</v>
      </c>
      <c r="E182" s="16"/>
      <c r="F182" s="17">
        <v>7.23</v>
      </c>
      <c r="G182" s="17">
        <v>6.46</v>
      </c>
      <c r="H182" s="17">
        <v>5.7</v>
      </c>
      <c r="I182" s="17"/>
      <c r="J182" s="17">
        <v>7.5</v>
      </c>
      <c r="K182" s="17">
        <v>9.02</v>
      </c>
      <c r="L182" s="17">
        <v>11.49</v>
      </c>
      <c r="M182" s="17"/>
      <c r="N182" s="17">
        <v>30.692699569999998</v>
      </c>
      <c r="O182" s="36">
        <v>2.4275030499999999</v>
      </c>
      <c r="P182" s="20" t="s">
        <v>16</v>
      </c>
      <c r="Q182" s="15" t="s">
        <v>708</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3">
      <c r="B183" s="3"/>
      <c r="C183" s="9" t="s">
        <v>460</v>
      </c>
      <c r="D183" s="19" t="s">
        <v>312</v>
      </c>
      <c r="E183" s="16"/>
      <c r="F183" s="18">
        <v>1.96</v>
      </c>
      <c r="G183" s="18">
        <v>1.68</v>
      </c>
      <c r="H183" s="18">
        <v>1.4</v>
      </c>
      <c r="I183" s="17"/>
      <c r="J183" s="18">
        <v>2.64</v>
      </c>
      <c r="K183" s="18">
        <v>3.19</v>
      </c>
      <c r="L183" s="18">
        <v>4.08</v>
      </c>
      <c r="M183" s="18"/>
      <c r="N183" s="18">
        <v>51.820112111999997</v>
      </c>
      <c r="O183" s="18">
        <v>12.0728744</v>
      </c>
      <c r="P183" s="19" t="s">
        <v>19</v>
      </c>
      <c r="Q183" s="14" t="s">
        <v>709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3">
      <c r="B184" s="3"/>
      <c r="C184" s="22" t="s">
        <v>473</v>
      </c>
      <c r="D184" s="20" t="s">
        <v>313</v>
      </c>
      <c r="E184" s="16"/>
      <c r="F184" s="17">
        <v>1.97</v>
      </c>
      <c r="G184" s="17">
        <v>1.67</v>
      </c>
      <c r="H184" s="17">
        <v>1.38</v>
      </c>
      <c r="I184" s="17"/>
      <c r="J184" s="17">
        <v>2.0499999999999998</v>
      </c>
      <c r="K184" s="17">
        <v>2.63</v>
      </c>
      <c r="L184" s="17">
        <v>3.57</v>
      </c>
      <c r="M184" s="17"/>
      <c r="N184" s="17">
        <v>47.534427327000003</v>
      </c>
      <c r="O184" s="36">
        <v>9.7175800999999993</v>
      </c>
      <c r="P184" s="20" t="s">
        <v>16</v>
      </c>
      <c r="Q184" s="15" t="s">
        <v>710</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3">
      <c r="B185" s="3"/>
      <c r="C185" s="9" t="s">
        <v>532</v>
      </c>
      <c r="D185" s="19" t="s">
        <v>314</v>
      </c>
      <c r="E185" s="16"/>
      <c r="F185" s="18">
        <v>23.58</v>
      </c>
      <c r="G185" s="18">
        <v>21.87</v>
      </c>
      <c r="H185" s="18">
        <v>20.16</v>
      </c>
      <c r="I185" s="17"/>
      <c r="J185" s="18">
        <v>24.41</v>
      </c>
      <c r="K185" s="18">
        <v>27.82</v>
      </c>
      <c r="L185" s="18">
        <v>33.35</v>
      </c>
      <c r="M185" s="18"/>
      <c r="N185" s="18">
        <v>48.981037798000003</v>
      </c>
      <c r="O185" s="18">
        <v>265.02662774999999</v>
      </c>
      <c r="P185" s="19" t="s">
        <v>16</v>
      </c>
      <c r="Q185" s="14" t="s">
        <v>711</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3">
      <c r="B186" s="3"/>
      <c r="C186" s="22" t="s">
        <v>511</v>
      </c>
      <c r="D186" s="20" t="s">
        <v>315</v>
      </c>
      <c r="E186" s="16"/>
      <c r="F186" s="17">
        <v>0.54</v>
      </c>
      <c r="G186" s="17">
        <v>0.32</v>
      </c>
      <c r="H186" s="17">
        <v>0.1</v>
      </c>
      <c r="I186" s="17"/>
      <c r="J186" s="17">
        <v>0.56000000000000005</v>
      </c>
      <c r="K186" s="17">
        <v>0.99</v>
      </c>
      <c r="L186" s="17">
        <v>1.69</v>
      </c>
      <c r="M186" s="17"/>
      <c r="N186" s="17">
        <v>47.0343138</v>
      </c>
      <c r="O186" s="36">
        <v>28.026739150000001</v>
      </c>
      <c r="P186" s="20" t="s">
        <v>16</v>
      </c>
      <c r="Q186" s="15" t="s">
        <v>712</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3">
      <c r="B187" s="3"/>
      <c r="C187" s="9" t="s">
        <v>500</v>
      </c>
      <c r="D187" s="19" t="s">
        <v>316</v>
      </c>
      <c r="E187" s="16"/>
      <c r="F187" s="18">
        <v>4.9000000000000004</v>
      </c>
      <c r="G187" s="18">
        <v>4.12</v>
      </c>
      <c r="H187" s="18">
        <v>3.35</v>
      </c>
      <c r="I187" s="17"/>
      <c r="J187" s="18">
        <v>5.0999999999999996</v>
      </c>
      <c r="K187" s="18">
        <v>6.64</v>
      </c>
      <c r="L187" s="18">
        <v>9.14</v>
      </c>
      <c r="M187" s="18"/>
      <c r="N187" s="18">
        <v>38.542800925999998</v>
      </c>
      <c r="O187" s="18">
        <v>35.3084536</v>
      </c>
      <c r="P187" s="19" t="s">
        <v>16</v>
      </c>
      <c r="Q187" s="14" t="s">
        <v>713</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3">
      <c r="B188" s="3"/>
      <c r="C188" s="22" t="s">
        <v>317</v>
      </c>
      <c r="D188" s="20" t="s">
        <v>318</v>
      </c>
      <c r="E188" s="16"/>
      <c r="F188" s="17">
        <v>0.88</v>
      </c>
      <c r="G188" s="17">
        <v>0.21</v>
      </c>
      <c r="H188" s="17">
        <v>-0.45</v>
      </c>
      <c r="I188" s="17"/>
      <c r="J188" s="17">
        <v>1.05</v>
      </c>
      <c r="K188" s="17">
        <v>2.38</v>
      </c>
      <c r="L188" s="17">
        <v>4.54</v>
      </c>
      <c r="M188" s="17"/>
      <c r="N188" s="17">
        <v>29.683899186000001</v>
      </c>
      <c r="O188" s="36">
        <v>13.1126907</v>
      </c>
      <c r="P188" s="20" t="s">
        <v>16</v>
      </c>
      <c r="Q188" s="15" t="s">
        <v>714</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3">
      <c r="B189" s="3"/>
      <c r="C189" s="9" t="s">
        <v>520</v>
      </c>
      <c r="D189" s="19" t="s">
        <v>319</v>
      </c>
      <c r="E189" s="16"/>
      <c r="F189" s="18">
        <v>38.380000000000003</v>
      </c>
      <c r="G189" s="18">
        <v>35.53</v>
      </c>
      <c r="H189" s="18">
        <v>32.68</v>
      </c>
      <c r="I189" s="17"/>
      <c r="J189" s="18">
        <v>39.18</v>
      </c>
      <c r="K189" s="18">
        <v>44.87</v>
      </c>
      <c r="L189" s="18">
        <v>54.09</v>
      </c>
      <c r="M189" s="18"/>
      <c r="N189" s="18">
        <v>47.842777540999997</v>
      </c>
      <c r="O189" s="18">
        <v>328.13362745000001</v>
      </c>
      <c r="P189" s="19" t="s">
        <v>16</v>
      </c>
      <c r="Q189" s="14" t="s">
        <v>715</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3">
      <c r="B190" s="3"/>
      <c r="C190" s="22" t="s">
        <v>300</v>
      </c>
      <c r="D190" s="20" t="s">
        <v>320</v>
      </c>
      <c r="E190" s="16"/>
      <c r="F190" s="17">
        <v>9.1199999999999992</v>
      </c>
      <c r="G190" s="17">
        <v>7.97</v>
      </c>
      <c r="H190" s="17">
        <v>6.82</v>
      </c>
      <c r="I190" s="17"/>
      <c r="J190" s="17">
        <v>9.5</v>
      </c>
      <c r="K190" s="17">
        <v>11.79</v>
      </c>
      <c r="L190" s="17">
        <v>15.49</v>
      </c>
      <c r="M190" s="17"/>
      <c r="N190" s="17">
        <v>50.802931198000003</v>
      </c>
      <c r="O190" s="36">
        <v>20.187030500000002</v>
      </c>
      <c r="P190" s="20" t="s">
        <v>16</v>
      </c>
      <c r="Q190" s="15" t="s">
        <v>716</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3">
      <c r="B191" s="3"/>
      <c r="C191" s="9" t="s">
        <v>321</v>
      </c>
      <c r="D191" s="19" t="s">
        <v>322</v>
      </c>
      <c r="E191" s="16"/>
      <c r="F191" s="18">
        <v>7.14</v>
      </c>
      <c r="G191" s="18">
        <v>6.58</v>
      </c>
      <c r="H191" s="18">
        <v>6.03</v>
      </c>
      <c r="I191" s="17"/>
      <c r="J191" s="18">
        <v>7.31</v>
      </c>
      <c r="K191" s="18">
        <v>8.41</v>
      </c>
      <c r="L191" s="18">
        <v>10.199999999999999</v>
      </c>
      <c r="M191" s="18"/>
      <c r="N191" s="18">
        <v>20.195664258000001</v>
      </c>
      <c r="O191" s="18">
        <v>2.0556084999999999</v>
      </c>
      <c r="P191" s="19" t="s">
        <v>16</v>
      </c>
      <c r="Q191" s="14" t="s">
        <v>717</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3">
      <c r="B192" s="3"/>
      <c r="C192" s="22" t="s">
        <v>323</v>
      </c>
      <c r="D192" s="20" t="s">
        <v>324</v>
      </c>
      <c r="E192" s="16"/>
      <c r="F192" s="17">
        <v>15.95</v>
      </c>
      <c r="G192" s="17">
        <v>14.67</v>
      </c>
      <c r="H192" s="17">
        <v>13.39</v>
      </c>
      <c r="I192" s="17"/>
      <c r="J192" s="17">
        <v>16.34</v>
      </c>
      <c r="K192" s="17">
        <v>18.89</v>
      </c>
      <c r="L192" s="17">
        <v>23.03</v>
      </c>
      <c r="M192" s="17"/>
      <c r="N192" s="17">
        <v>44.412901679999997</v>
      </c>
      <c r="O192" s="36">
        <v>174.86940915</v>
      </c>
      <c r="P192" s="20" t="s">
        <v>16</v>
      </c>
      <c r="Q192" s="15" t="s">
        <v>718</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3">
      <c r="B193" s="3"/>
      <c r="C193" s="9" t="s">
        <v>325</v>
      </c>
      <c r="D193" s="19" t="s">
        <v>326</v>
      </c>
      <c r="E193" s="16"/>
      <c r="F193" s="18">
        <v>152</v>
      </c>
      <c r="G193" s="18">
        <v>140.5</v>
      </c>
      <c r="H193" s="18">
        <v>129</v>
      </c>
      <c r="I193" s="17"/>
      <c r="J193" s="18">
        <v>157.63</v>
      </c>
      <c r="K193" s="18">
        <v>180.62</v>
      </c>
      <c r="L193" s="18">
        <v>217.82</v>
      </c>
      <c r="M193" s="18"/>
      <c r="N193" s="18">
        <v>57.307178344999997</v>
      </c>
      <c r="O193" s="18">
        <v>473.86044885000001</v>
      </c>
      <c r="P193" s="19" t="s">
        <v>19</v>
      </c>
      <c r="Q193" s="14" t="s">
        <v>719</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3">
      <c r="B194" s="3"/>
      <c r="C194" s="22" t="s">
        <v>327</v>
      </c>
      <c r="D194" s="20" t="s">
        <v>495</v>
      </c>
      <c r="E194" s="16"/>
      <c r="F194" s="17">
        <v>9.65</v>
      </c>
      <c r="G194" s="17">
        <v>8.1199999999999992</v>
      </c>
      <c r="H194" s="17">
        <v>6.59</v>
      </c>
      <c r="I194" s="17"/>
      <c r="J194" s="17">
        <v>11.79</v>
      </c>
      <c r="K194" s="17">
        <v>14.84</v>
      </c>
      <c r="L194" s="17">
        <v>19.78</v>
      </c>
      <c r="M194" s="17"/>
      <c r="N194" s="17">
        <v>53.113756004000003</v>
      </c>
      <c r="O194" s="36">
        <v>2.3569293499999997</v>
      </c>
      <c r="P194" s="20" t="s">
        <v>19</v>
      </c>
      <c r="Q194" s="15" t="s">
        <v>720</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3">
      <c r="B195" s="3"/>
      <c r="C195" s="9" t="s">
        <v>327</v>
      </c>
      <c r="D195" s="19" t="s">
        <v>328</v>
      </c>
      <c r="E195" s="16"/>
      <c r="F195" s="18">
        <v>8.1300000000000008</v>
      </c>
      <c r="G195" s="18">
        <v>7.32</v>
      </c>
      <c r="H195" s="18">
        <v>6.51</v>
      </c>
      <c r="I195" s="17"/>
      <c r="J195" s="18">
        <v>9.23</v>
      </c>
      <c r="K195" s="18">
        <v>10.84</v>
      </c>
      <c r="L195" s="18">
        <v>13.44</v>
      </c>
      <c r="M195" s="18"/>
      <c r="N195" s="18">
        <v>50.475791774999998</v>
      </c>
      <c r="O195" s="18">
        <v>12.798327149999999</v>
      </c>
      <c r="P195" s="19" t="s">
        <v>19</v>
      </c>
      <c r="Q195" s="14" t="s">
        <v>721</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3">
      <c r="B196" s="3"/>
      <c r="C196" s="22" t="s">
        <v>327</v>
      </c>
      <c r="D196" s="20" t="s">
        <v>329</v>
      </c>
      <c r="E196" s="16"/>
      <c r="F196" s="17">
        <v>42.47</v>
      </c>
      <c r="G196" s="17">
        <v>37.72</v>
      </c>
      <c r="H196" s="17">
        <v>32.97</v>
      </c>
      <c r="I196" s="17"/>
      <c r="J196" s="17">
        <v>48.72</v>
      </c>
      <c r="K196" s="17">
        <v>58.21</v>
      </c>
      <c r="L196" s="17">
        <v>73.58</v>
      </c>
      <c r="M196" s="17"/>
      <c r="N196" s="17">
        <v>52.709179460999998</v>
      </c>
      <c r="O196" s="36">
        <v>99.639962600000004</v>
      </c>
      <c r="P196" s="20" t="s">
        <v>19</v>
      </c>
      <c r="Q196" s="15" t="s">
        <v>722</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3">
      <c r="B197" s="3"/>
      <c r="C197" s="9" t="s">
        <v>330</v>
      </c>
      <c r="D197" s="19" t="s">
        <v>723</v>
      </c>
      <c r="E197" s="16"/>
      <c r="F197" s="18">
        <v>14.95</v>
      </c>
      <c r="G197" s="18">
        <v>13.54</v>
      </c>
      <c r="H197" s="18">
        <v>12.14</v>
      </c>
      <c r="I197" s="17"/>
      <c r="J197" s="18">
        <v>15.3</v>
      </c>
      <c r="K197" s="18">
        <v>18.100000000000001</v>
      </c>
      <c r="L197" s="18">
        <v>22.64</v>
      </c>
      <c r="M197" s="18"/>
      <c r="N197" s="18">
        <v>34.896384474000001</v>
      </c>
      <c r="O197" s="18">
        <v>1.4547557999999998</v>
      </c>
      <c r="P197" s="19" t="s">
        <v>16</v>
      </c>
      <c r="Q197" s="14" t="s">
        <v>724</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3">
      <c r="B198" s="3"/>
      <c r="C198" s="22" t="s">
        <v>330</v>
      </c>
      <c r="D198" s="20" t="s">
        <v>331</v>
      </c>
      <c r="E198" s="16"/>
      <c r="F198" s="17">
        <v>29.58</v>
      </c>
      <c r="G198" s="17">
        <v>26.84</v>
      </c>
      <c r="H198" s="17">
        <v>24.11</v>
      </c>
      <c r="I198" s="17"/>
      <c r="J198" s="17">
        <v>30.16</v>
      </c>
      <c r="K198" s="17">
        <v>35.619999999999997</v>
      </c>
      <c r="L198" s="17">
        <v>44.47</v>
      </c>
      <c r="M198" s="17"/>
      <c r="N198" s="17">
        <v>35.281726720000002</v>
      </c>
      <c r="O198" s="36">
        <v>101.79933985000001</v>
      </c>
      <c r="P198" s="20" t="s">
        <v>16</v>
      </c>
      <c r="Q198" s="15" t="s">
        <v>725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3">
      <c r="B199" s="3"/>
      <c r="C199" s="9" t="s">
        <v>332</v>
      </c>
      <c r="D199" s="19" t="s">
        <v>333</v>
      </c>
      <c r="E199" s="16"/>
      <c r="F199" s="18">
        <v>20.239999999999998</v>
      </c>
      <c r="G199" s="18">
        <v>17.760000000000002</v>
      </c>
      <c r="H199" s="18">
        <v>15.28</v>
      </c>
      <c r="I199" s="17"/>
      <c r="J199" s="18">
        <v>20.92</v>
      </c>
      <c r="K199" s="18">
        <v>25.87</v>
      </c>
      <c r="L199" s="18">
        <v>33.880000000000003</v>
      </c>
      <c r="M199" s="18"/>
      <c r="N199" s="18">
        <v>76.035306274999996</v>
      </c>
      <c r="O199" s="18">
        <v>57.694145450000001</v>
      </c>
      <c r="P199" s="19" t="s">
        <v>19</v>
      </c>
      <c r="Q199" s="14" t="s">
        <v>726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3">
      <c r="B200" s="3"/>
      <c r="C200" s="22" t="s">
        <v>334</v>
      </c>
      <c r="D200" s="20" t="s">
        <v>335</v>
      </c>
      <c r="E200" s="16"/>
      <c r="F200" s="17">
        <v>5.25</v>
      </c>
      <c r="G200" s="17">
        <v>4.82</v>
      </c>
      <c r="H200" s="17">
        <v>4.3899999999999997</v>
      </c>
      <c r="I200" s="17"/>
      <c r="J200" s="17">
        <v>5.41</v>
      </c>
      <c r="K200" s="17">
        <v>6.26</v>
      </c>
      <c r="L200" s="17">
        <v>7.65</v>
      </c>
      <c r="M200" s="17"/>
      <c r="N200" s="17">
        <v>47.661992570999999</v>
      </c>
      <c r="O200" s="36">
        <v>2.5589776</v>
      </c>
      <c r="P200" s="20" t="s">
        <v>16</v>
      </c>
      <c r="Q200" s="15" t="s">
        <v>727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3">
      <c r="B201" s="3"/>
      <c r="C201" s="22" t="s">
        <v>336</v>
      </c>
      <c r="D201" s="20" t="s">
        <v>337</v>
      </c>
      <c r="E201" s="16"/>
      <c r="F201" s="17">
        <v>11.03</v>
      </c>
      <c r="G201" s="17">
        <v>9.5299999999999994</v>
      </c>
      <c r="H201" s="17">
        <v>8.0299999999999994</v>
      </c>
      <c r="I201" s="17"/>
      <c r="J201" s="17">
        <v>13.2</v>
      </c>
      <c r="K201" s="17">
        <v>16.190000000000001</v>
      </c>
      <c r="L201" s="17">
        <v>21.04</v>
      </c>
      <c r="M201" s="17"/>
      <c r="N201" s="17">
        <v>73.120326055999996</v>
      </c>
      <c r="O201" s="36">
        <v>14.295378250000001</v>
      </c>
      <c r="P201" s="20" t="s">
        <v>19</v>
      </c>
      <c r="Q201" s="15" t="s">
        <v>728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3">
      <c r="B202" s="3"/>
      <c r="C202" s="9" t="s">
        <v>338</v>
      </c>
      <c r="D202" s="19" t="s">
        <v>339</v>
      </c>
      <c r="E202" s="16"/>
      <c r="F202" s="18" t="s">
        <v>36</v>
      </c>
      <c r="G202" s="18" t="s">
        <v>36</v>
      </c>
      <c r="H202" s="18" t="s">
        <v>36</v>
      </c>
      <c r="I202" s="17"/>
      <c r="J202" s="18" t="s">
        <v>36</v>
      </c>
      <c r="K202" s="18" t="s">
        <v>36</v>
      </c>
      <c r="L202" s="18" t="s">
        <v>36</v>
      </c>
      <c r="M202" s="18"/>
      <c r="N202" s="18">
        <v>68.185521023999996</v>
      </c>
      <c r="O202" s="18">
        <v>65.601804826000006</v>
      </c>
      <c r="P202" s="19" t="s">
        <v>19</v>
      </c>
      <c r="Q202" s="14" t="s">
        <v>36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3">
      <c r="B203" s="3"/>
      <c r="C203" s="22" t="s">
        <v>340</v>
      </c>
      <c r="D203" s="20" t="s">
        <v>341</v>
      </c>
      <c r="E203" s="16"/>
      <c r="F203" s="17">
        <v>6.43</v>
      </c>
      <c r="G203" s="17">
        <v>4.68</v>
      </c>
      <c r="H203" s="17">
        <v>2.93</v>
      </c>
      <c r="I203" s="17"/>
      <c r="J203" s="17">
        <v>6.66</v>
      </c>
      <c r="K203" s="17">
        <v>10.15</v>
      </c>
      <c r="L203" s="17">
        <v>15.81</v>
      </c>
      <c r="M203" s="17"/>
      <c r="N203" s="17">
        <v>40.516492874000001</v>
      </c>
      <c r="O203" s="36">
        <v>129.71085580000002</v>
      </c>
      <c r="P203" s="20" t="s">
        <v>16</v>
      </c>
      <c r="Q203" s="15" t="s">
        <v>729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3">
      <c r="B204" s="3"/>
      <c r="C204" s="9" t="s">
        <v>342</v>
      </c>
      <c r="D204" s="19" t="s">
        <v>343</v>
      </c>
      <c r="E204" s="16"/>
      <c r="F204" s="18">
        <v>11.03</v>
      </c>
      <c r="G204" s="18">
        <v>9.5299999999999994</v>
      </c>
      <c r="H204" s="18">
        <v>8.0299999999999994</v>
      </c>
      <c r="I204" s="17"/>
      <c r="J204" s="18">
        <v>11.35</v>
      </c>
      <c r="K204" s="18">
        <v>14.34</v>
      </c>
      <c r="L204" s="18">
        <v>19.190000000000001</v>
      </c>
      <c r="M204" s="18"/>
      <c r="N204" s="18">
        <v>45.794614969000001</v>
      </c>
      <c r="O204" s="18">
        <v>49.57137685</v>
      </c>
      <c r="P204" s="19" t="s">
        <v>16</v>
      </c>
      <c r="Q204" s="14" t="s">
        <v>730</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3">
      <c r="B205" s="3"/>
      <c r="C205" s="22" t="s">
        <v>344</v>
      </c>
      <c r="D205" s="20" t="s">
        <v>345</v>
      </c>
      <c r="E205" s="16"/>
      <c r="F205" s="17">
        <v>18.32</v>
      </c>
      <c r="G205" s="17">
        <v>16.72</v>
      </c>
      <c r="H205" s="17">
        <v>15.12</v>
      </c>
      <c r="I205" s="17"/>
      <c r="J205" s="17">
        <v>18.68</v>
      </c>
      <c r="K205" s="17">
        <v>21.87</v>
      </c>
      <c r="L205" s="17">
        <v>27.05</v>
      </c>
      <c r="M205" s="17"/>
      <c r="N205" s="17">
        <v>71.330190516000002</v>
      </c>
      <c r="O205" s="36">
        <v>54.592427450000002</v>
      </c>
      <c r="P205" s="20" t="s">
        <v>19</v>
      </c>
      <c r="Q205" s="15" t="s">
        <v>731</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3">
      <c r="B206" s="3"/>
      <c r="C206" s="9" t="s">
        <v>346</v>
      </c>
      <c r="D206" s="19" t="s">
        <v>347</v>
      </c>
      <c r="E206" s="16"/>
      <c r="F206" s="18">
        <v>18.57</v>
      </c>
      <c r="G206" s="18">
        <v>15.93</v>
      </c>
      <c r="H206" s="18">
        <v>13.29</v>
      </c>
      <c r="I206" s="17"/>
      <c r="J206" s="18">
        <v>19.18</v>
      </c>
      <c r="K206" s="18">
        <v>24.45</v>
      </c>
      <c r="L206" s="18">
        <v>32.99</v>
      </c>
      <c r="M206" s="18"/>
      <c r="N206" s="18">
        <v>46.425999963000002</v>
      </c>
      <c r="O206" s="18">
        <v>140.16619409999998</v>
      </c>
      <c r="P206" s="19" t="s">
        <v>16</v>
      </c>
      <c r="Q206" s="14" t="s">
        <v>732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3">
      <c r="B207" s="3"/>
      <c r="C207" s="22" t="s">
        <v>348</v>
      </c>
      <c r="D207" s="20" t="s">
        <v>349</v>
      </c>
      <c r="E207" s="16"/>
      <c r="F207" s="17">
        <v>73.22</v>
      </c>
      <c r="G207" s="17">
        <v>64.73</v>
      </c>
      <c r="H207" s="17">
        <v>56.24</v>
      </c>
      <c r="I207" s="17"/>
      <c r="J207" s="17">
        <v>75.319999999999993</v>
      </c>
      <c r="K207" s="17">
        <v>92.29</v>
      </c>
      <c r="L207" s="17">
        <v>119.75</v>
      </c>
      <c r="M207" s="17"/>
      <c r="N207" s="17">
        <v>45.248822085999997</v>
      </c>
      <c r="O207" s="36">
        <v>27.025601904999998</v>
      </c>
      <c r="P207" s="20" t="s">
        <v>16</v>
      </c>
      <c r="Q207" s="15" t="s">
        <v>733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3">
      <c r="B208" s="3"/>
      <c r="C208" s="9" t="s">
        <v>350</v>
      </c>
      <c r="D208" s="19" t="s">
        <v>351</v>
      </c>
      <c r="E208" s="16"/>
      <c r="F208" s="18">
        <v>9.9700000000000006</v>
      </c>
      <c r="G208" s="18">
        <v>7.64</v>
      </c>
      <c r="H208" s="18">
        <v>5.31</v>
      </c>
      <c r="I208" s="17"/>
      <c r="J208" s="18">
        <v>10.37</v>
      </c>
      <c r="K208" s="18">
        <v>15.02</v>
      </c>
      <c r="L208" s="18">
        <v>22.56</v>
      </c>
      <c r="M208" s="18"/>
      <c r="N208" s="18">
        <v>42.408587959999998</v>
      </c>
      <c r="O208" s="18">
        <v>48.725003930999996</v>
      </c>
      <c r="P208" s="19" t="s">
        <v>16</v>
      </c>
      <c r="Q208" s="14" t="s">
        <v>734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3">
      <c r="B209" s="3"/>
      <c r="C209" s="22" t="s">
        <v>352</v>
      </c>
      <c r="D209" s="20" t="s">
        <v>353</v>
      </c>
      <c r="E209" s="16"/>
      <c r="F209" s="17">
        <v>50.53</v>
      </c>
      <c r="G209" s="17">
        <v>46.4</v>
      </c>
      <c r="H209" s="17">
        <v>42.28</v>
      </c>
      <c r="I209" s="17"/>
      <c r="J209" s="17">
        <v>51.55</v>
      </c>
      <c r="K209" s="17">
        <v>59.79</v>
      </c>
      <c r="L209" s="17">
        <v>73.12</v>
      </c>
      <c r="M209" s="17"/>
      <c r="N209" s="17">
        <v>31.151889517000001</v>
      </c>
      <c r="O209" s="36">
        <v>301.80323379999999</v>
      </c>
      <c r="P209" s="20" t="s">
        <v>16</v>
      </c>
      <c r="Q209" s="15" t="s">
        <v>735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3">
      <c r="B210" s="3"/>
      <c r="C210" s="9" t="s">
        <v>489</v>
      </c>
      <c r="D210" s="19" t="s">
        <v>490</v>
      </c>
      <c r="E210" s="16"/>
      <c r="F210" s="18">
        <v>4.67</v>
      </c>
      <c r="G210" s="18">
        <v>4.4400000000000004</v>
      </c>
      <c r="H210" s="18">
        <v>4.21</v>
      </c>
      <c r="I210" s="17"/>
      <c r="J210" s="18">
        <v>5.21</v>
      </c>
      <c r="K210" s="18">
        <v>5.66</v>
      </c>
      <c r="L210" s="18">
        <v>6.4</v>
      </c>
      <c r="M210" s="18"/>
      <c r="N210" s="18">
        <v>50.934668109999997</v>
      </c>
      <c r="O210" s="18">
        <v>1.9062363499999999</v>
      </c>
      <c r="P210" s="19" t="s">
        <v>19</v>
      </c>
      <c r="Q210" s="14" t="s">
        <v>736</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3">
      <c r="B211" s="3"/>
      <c r="C211" s="22" t="s">
        <v>354</v>
      </c>
      <c r="D211" s="20" t="s">
        <v>512</v>
      </c>
      <c r="E211" s="16"/>
      <c r="F211" s="17">
        <v>13.7</v>
      </c>
      <c r="G211" s="17">
        <v>13.04</v>
      </c>
      <c r="H211" s="17">
        <v>12.39</v>
      </c>
      <c r="I211" s="17"/>
      <c r="J211" s="17">
        <v>13.96</v>
      </c>
      <c r="K211" s="17">
        <v>15.26</v>
      </c>
      <c r="L211" s="17">
        <v>17.37</v>
      </c>
      <c r="M211" s="17"/>
      <c r="N211" s="17">
        <v>43.140606882999997</v>
      </c>
      <c r="O211" s="36">
        <v>1.2114038499999999</v>
      </c>
      <c r="P211" s="20" t="s">
        <v>16</v>
      </c>
      <c r="Q211" s="15" t="s">
        <v>737</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3">
      <c r="B212" s="3"/>
      <c r="C212" s="9" t="s">
        <v>354</v>
      </c>
      <c r="D212" s="19" t="s">
        <v>355</v>
      </c>
      <c r="E212" s="16"/>
      <c r="F212" s="18">
        <v>14.03</v>
      </c>
      <c r="G212" s="18">
        <v>13.33</v>
      </c>
      <c r="H212" s="18">
        <v>12.63</v>
      </c>
      <c r="I212" s="17"/>
      <c r="J212" s="18">
        <v>14.37</v>
      </c>
      <c r="K212" s="18">
        <v>15.76</v>
      </c>
      <c r="L212" s="18">
        <v>18.02</v>
      </c>
      <c r="M212" s="18"/>
      <c r="N212" s="18">
        <v>46.723735021000003</v>
      </c>
      <c r="O212" s="18">
        <v>2.4772184499999996</v>
      </c>
      <c r="P212" s="19" t="s">
        <v>16</v>
      </c>
      <c r="Q212" s="14" t="s">
        <v>738</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3">
      <c r="B213" s="3"/>
      <c r="C213" s="22" t="s">
        <v>354</v>
      </c>
      <c r="D213" s="20" t="s">
        <v>356</v>
      </c>
      <c r="E213" s="16"/>
      <c r="F213" s="17">
        <v>41.67</v>
      </c>
      <c r="G213" s="17">
        <v>39.549999999999997</v>
      </c>
      <c r="H213" s="17">
        <v>37.44</v>
      </c>
      <c r="I213" s="17"/>
      <c r="J213" s="17">
        <v>42.54</v>
      </c>
      <c r="K213" s="17">
        <v>46.76</v>
      </c>
      <c r="L213" s="17">
        <v>53.59</v>
      </c>
      <c r="M213" s="17"/>
      <c r="N213" s="17">
        <v>44.802305629000003</v>
      </c>
      <c r="O213" s="36">
        <v>84.876619099999999</v>
      </c>
      <c r="P213" s="20" t="s">
        <v>16</v>
      </c>
      <c r="Q213" s="15" t="s">
        <v>739</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3">
      <c r="B214" s="3"/>
      <c r="C214" s="22" t="s">
        <v>357</v>
      </c>
      <c r="D214" s="20" t="s">
        <v>358</v>
      </c>
      <c r="E214" s="16"/>
      <c r="F214" s="17">
        <v>214</v>
      </c>
      <c r="G214" s="17">
        <v>191.83</v>
      </c>
      <c r="H214" s="17">
        <v>169.66</v>
      </c>
      <c r="I214" s="17"/>
      <c r="J214" s="17">
        <v>225</v>
      </c>
      <c r="K214" s="17">
        <v>269.33</v>
      </c>
      <c r="L214" s="17">
        <v>341.06</v>
      </c>
      <c r="M214" s="17"/>
      <c r="N214" s="17">
        <v>37.070447813999998</v>
      </c>
      <c r="O214" s="36">
        <v>15.277161572999999</v>
      </c>
      <c r="P214" s="20" t="s">
        <v>16</v>
      </c>
      <c r="Q214" s="15" t="s">
        <v>740</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3">
      <c r="B215" s="3"/>
      <c r="C215" s="9" t="s">
        <v>359</v>
      </c>
      <c r="D215" s="19" t="s">
        <v>360</v>
      </c>
      <c r="E215" s="16"/>
      <c r="F215" s="18">
        <v>5.23</v>
      </c>
      <c r="G215" s="18">
        <v>4.74</v>
      </c>
      <c r="H215" s="18">
        <v>4.25</v>
      </c>
      <c r="I215" s="17"/>
      <c r="J215" s="18">
        <v>5.43</v>
      </c>
      <c r="K215" s="18">
        <v>6.4</v>
      </c>
      <c r="L215" s="18">
        <v>7.97</v>
      </c>
      <c r="M215" s="18"/>
      <c r="N215" s="18">
        <v>38.744655487000003</v>
      </c>
      <c r="O215" s="18">
        <v>2.2333398499999997</v>
      </c>
      <c r="P215" s="19" t="s">
        <v>16</v>
      </c>
      <c r="Q215" s="14" t="s">
        <v>741</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3">
      <c r="B216" s="3"/>
      <c r="C216" s="9" t="s">
        <v>361</v>
      </c>
      <c r="D216" s="19" t="s">
        <v>362</v>
      </c>
      <c r="E216" s="16"/>
      <c r="F216" s="18">
        <v>29.36</v>
      </c>
      <c r="G216" s="18">
        <v>25.05</v>
      </c>
      <c r="H216" s="18">
        <v>20.74</v>
      </c>
      <c r="I216" s="17"/>
      <c r="J216" s="18">
        <v>29.99</v>
      </c>
      <c r="K216" s="18">
        <v>38.6</v>
      </c>
      <c r="L216" s="18">
        <v>52.54</v>
      </c>
      <c r="M216" s="18"/>
      <c r="N216" s="18">
        <v>30.199991385000001</v>
      </c>
      <c r="O216" s="18">
        <v>27.016792949999999</v>
      </c>
      <c r="P216" s="19" t="s">
        <v>16</v>
      </c>
      <c r="Q216" s="14" t="s">
        <v>742</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3">
      <c r="B217" s="3"/>
      <c r="C217" s="22" t="s">
        <v>363</v>
      </c>
      <c r="D217" s="20" t="s">
        <v>364</v>
      </c>
      <c r="E217" s="16"/>
      <c r="F217" s="17">
        <v>40.159999999999997</v>
      </c>
      <c r="G217" s="17">
        <v>36.6</v>
      </c>
      <c r="H217" s="17">
        <v>33.04</v>
      </c>
      <c r="I217" s="17"/>
      <c r="J217" s="17">
        <v>41.04</v>
      </c>
      <c r="K217" s="17">
        <v>48.15</v>
      </c>
      <c r="L217" s="17">
        <v>59.67</v>
      </c>
      <c r="M217" s="17"/>
      <c r="N217" s="17">
        <v>42.198646853</v>
      </c>
      <c r="O217" s="36">
        <v>236.35382084999998</v>
      </c>
      <c r="P217" s="20" t="s">
        <v>16</v>
      </c>
      <c r="Q217" s="15" t="s">
        <v>743</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3">
      <c r="B218" s="3"/>
      <c r="C218" s="9" t="s">
        <v>365</v>
      </c>
      <c r="D218" s="19" t="s">
        <v>366</v>
      </c>
      <c r="E218" s="16"/>
      <c r="F218" s="18">
        <v>29.91</v>
      </c>
      <c r="G218" s="18">
        <v>26.21</v>
      </c>
      <c r="H218" s="18">
        <v>22.51</v>
      </c>
      <c r="I218" s="17"/>
      <c r="J218" s="18">
        <v>34.130000000000003</v>
      </c>
      <c r="K218" s="18">
        <v>41.52</v>
      </c>
      <c r="L218" s="18">
        <v>53.49</v>
      </c>
      <c r="M218" s="18"/>
      <c r="N218" s="18">
        <v>48.729223232000002</v>
      </c>
      <c r="O218" s="18">
        <v>68.577227949999994</v>
      </c>
      <c r="P218" s="19" t="s">
        <v>19</v>
      </c>
      <c r="Q218" s="14" t="s">
        <v>744</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3">
      <c r="B219" s="3"/>
      <c r="C219" s="22" t="s">
        <v>367</v>
      </c>
      <c r="D219" s="20" t="s">
        <v>368</v>
      </c>
      <c r="E219" s="16"/>
      <c r="F219" s="17">
        <v>61.04</v>
      </c>
      <c r="G219" s="17">
        <v>53</v>
      </c>
      <c r="H219" s="17">
        <v>44.97</v>
      </c>
      <c r="I219" s="17"/>
      <c r="J219" s="17">
        <v>62.7</v>
      </c>
      <c r="K219" s="17">
        <v>78.760000000000005</v>
      </c>
      <c r="L219" s="17">
        <v>104.76</v>
      </c>
      <c r="M219" s="17"/>
      <c r="N219" s="17">
        <v>33.503840990999997</v>
      </c>
      <c r="O219" s="36">
        <v>70.714856494000003</v>
      </c>
      <c r="P219" s="20" t="s">
        <v>16</v>
      </c>
      <c r="Q219" s="15" t="s">
        <v>745</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3">
      <c r="B220" s="3"/>
      <c r="C220" s="9" t="s">
        <v>369</v>
      </c>
      <c r="D220" s="19" t="s">
        <v>370</v>
      </c>
      <c r="E220" s="16"/>
      <c r="F220" s="18">
        <v>26.69</v>
      </c>
      <c r="G220" s="18">
        <v>24.39</v>
      </c>
      <c r="H220" s="18">
        <v>22.09</v>
      </c>
      <c r="I220" s="17"/>
      <c r="J220" s="18">
        <v>27.24</v>
      </c>
      <c r="K220" s="18">
        <v>31.83</v>
      </c>
      <c r="L220" s="18">
        <v>39.270000000000003</v>
      </c>
      <c r="M220" s="18"/>
      <c r="N220" s="18">
        <v>50.450121770999999</v>
      </c>
      <c r="O220" s="18">
        <v>154.97019915000001</v>
      </c>
      <c r="P220" s="19" t="s">
        <v>16</v>
      </c>
      <c r="Q220" s="14" t="s">
        <v>746</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3">
      <c r="B221" s="3"/>
      <c r="C221" s="22" t="s">
        <v>371</v>
      </c>
      <c r="D221" s="20" t="s">
        <v>372</v>
      </c>
      <c r="E221" s="16"/>
      <c r="F221" s="17">
        <v>34.35</v>
      </c>
      <c r="G221" s="17">
        <v>29.74</v>
      </c>
      <c r="H221" s="17">
        <v>25.13</v>
      </c>
      <c r="I221" s="17"/>
      <c r="J221" s="17">
        <v>35.340000000000003</v>
      </c>
      <c r="K221" s="17">
        <v>44.55</v>
      </c>
      <c r="L221" s="17">
        <v>59.45</v>
      </c>
      <c r="M221" s="17"/>
      <c r="N221" s="17">
        <v>40.895005361999999</v>
      </c>
      <c r="O221" s="36">
        <v>163.45633050000001</v>
      </c>
      <c r="P221" s="20" t="s">
        <v>16</v>
      </c>
      <c r="Q221" s="15" t="s">
        <v>747</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3">
      <c r="B222" s="3"/>
      <c r="C222" s="9" t="s">
        <v>373</v>
      </c>
      <c r="D222" s="19" t="s">
        <v>374</v>
      </c>
      <c r="E222" s="16"/>
      <c r="F222" s="18">
        <v>15.76</v>
      </c>
      <c r="G222" s="18">
        <v>14.57</v>
      </c>
      <c r="H222" s="18">
        <v>13.39</v>
      </c>
      <c r="I222" s="17"/>
      <c r="J222" s="18">
        <v>16.22</v>
      </c>
      <c r="K222" s="18">
        <v>18.579999999999998</v>
      </c>
      <c r="L222" s="18">
        <v>22.41</v>
      </c>
      <c r="M222" s="18"/>
      <c r="N222" s="18">
        <v>42.468277837999999</v>
      </c>
      <c r="O222" s="18">
        <v>10.765798650000001</v>
      </c>
      <c r="P222" s="19" t="s">
        <v>16</v>
      </c>
      <c r="Q222" s="14" t="s">
        <v>748</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3">
      <c r="B223" s="3"/>
      <c r="C223" s="22" t="s">
        <v>375</v>
      </c>
      <c r="D223" s="20" t="s">
        <v>376</v>
      </c>
      <c r="E223" s="16"/>
      <c r="F223" s="17">
        <v>5.64</v>
      </c>
      <c r="G223" s="17">
        <v>4.93</v>
      </c>
      <c r="H223" s="17">
        <v>4.2300000000000004</v>
      </c>
      <c r="I223" s="17"/>
      <c r="J223" s="17">
        <v>5.88</v>
      </c>
      <c r="K223" s="17">
        <v>7.28</v>
      </c>
      <c r="L223" s="17">
        <v>9.5500000000000007</v>
      </c>
      <c r="M223" s="17"/>
      <c r="N223" s="17">
        <v>35.487451665000002</v>
      </c>
      <c r="O223" s="36">
        <v>3.5645577500000001</v>
      </c>
      <c r="P223" s="20" t="s">
        <v>16</v>
      </c>
      <c r="Q223" s="15" t="s">
        <v>749</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3">
      <c r="B224" s="3"/>
      <c r="C224" s="9" t="s">
        <v>377</v>
      </c>
      <c r="D224" s="19" t="s">
        <v>378</v>
      </c>
      <c r="E224" s="16"/>
      <c r="F224" s="18">
        <v>11.87</v>
      </c>
      <c r="G224" s="18">
        <v>10.87</v>
      </c>
      <c r="H224" s="18">
        <v>9.8800000000000008</v>
      </c>
      <c r="I224" s="17"/>
      <c r="J224" s="18">
        <v>12.2</v>
      </c>
      <c r="K224" s="18">
        <v>14.18</v>
      </c>
      <c r="L224" s="18">
        <v>17.39</v>
      </c>
      <c r="M224" s="18"/>
      <c r="N224" s="18">
        <v>46.025760898999998</v>
      </c>
      <c r="O224" s="18">
        <v>18.106355200000003</v>
      </c>
      <c r="P224" s="19" t="s">
        <v>16</v>
      </c>
      <c r="Q224" s="14" t="s">
        <v>750</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3">
      <c r="B225" s="3"/>
      <c r="C225" s="22" t="s">
        <v>379</v>
      </c>
      <c r="D225" s="20" t="s">
        <v>380</v>
      </c>
      <c r="E225" s="16"/>
      <c r="F225" s="17">
        <v>28.22</v>
      </c>
      <c r="G225" s="17">
        <v>25.5</v>
      </c>
      <c r="H225" s="17">
        <v>22.78</v>
      </c>
      <c r="I225" s="17"/>
      <c r="J225" s="17">
        <v>28.77</v>
      </c>
      <c r="K225" s="17">
        <v>34.200000000000003</v>
      </c>
      <c r="L225" s="17">
        <v>42.99</v>
      </c>
      <c r="M225" s="17"/>
      <c r="N225" s="17">
        <v>71.095518124999998</v>
      </c>
      <c r="O225" s="36">
        <v>197.1563228</v>
      </c>
      <c r="P225" s="20" t="s">
        <v>19</v>
      </c>
      <c r="Q225" s="15" t="s">
        <v>751</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3">
      <c r="B226" s="3"/>
      <c r="C226" s="9" t="s">
        <v>381</v>
      </c>
      <c r="D226" s="19" t="s">
        <v>382</v>
      </c>
      <c r="E226" s="16"/>
      <c r="F226" s="18">
        <v>6.52</v>
      </c>
      <c r="G226" s="18">
        <v>5.74</v>
      </c>
      <c r="H226" s="18">
        <v>4.96</v>
      </c>
      <c r="I226" s="17"/>
      <c r="J226" s="18">
        <v>6.72</v>
      </c>
      <c r="K226" s="18">
        <v>8.27</v>
      </c>
      <c r="L226" s="18">
        <v>10.78</v>
      </c>
      <c r="M226" s="18"/>
      <c r="N226" s="18">
        <v>78.251837105000007</v>
      </c>
      <c r="O226" s="18">
        <v>5.1514794500000001</v>
      </c>
      <c r="P226" s="19" t="s">
        <v>19</v>
      </c>
      <c r="Q226" s="14" t="s">
        <v>752</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3">
      <c r="B227" s="3"/>
      <c r="C227" s="22" t="s">
        <v>383</v>
      </c>
      <c r="D227" s="20" t="s">
        <v>384</v>
      </c>
      <c r="E227" s="16"/>
      <c r="F227" s="17">
        <v>58.03</v>
      </c>
      <c r="G227" s="17">
        <v>52.06</v>
      </c>
      <c r="H227" s="17">
        <v>46.1</v>
      </c>
      <c r="I227" s="17"/>
      <c r="J227" s="17">
        <v>60.32</v>
      </c>
      <c r="K227" s="17">
        <v>72.239999999999995</v>
      </c>
      <c r="L227" s="17">
        <v>91.54</v>
      </c>
      <c r="M227" s="17"/>
      <c r="N227" s="17">
        <v>31.746104498000001</v>
      </c>
      <c r="O227" s="36">
        <v>33.970458550000004</v>
      </c>
      <c r="P227" s="20" t="s">
        <v>16</v>
      </c>
      <c r="Q227" s="15" t="s">
        <v>753</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3">
      <c r="B228" s="3"/>
      <c r="C228" s="9" t="s">
        <v>385</v>
      </c>
      <c r="D228" s="19" t="s">
        <v>386</v>
      </c>
      <c r="E228" s="16"/>
      <c r="F228" s="18">
        <v>6.55</v>
      </c>
      <c r="G228" s="18">
        <v>5.89</v>
      </c>
      <c r="H228" s="18">
        <v>5.24</v>
      </c>
      <c r="I228" s="17"/>
      <c r="J228" s="18">
        <v>7.14</v>
      </c>
      <c r="K228" s="18">
        <v>8.44</v>
      </c>
      <c r="L228" s="18">
        <v>10.55</v>
      </c>
      <c r="M228" s="18"/>
      <c r="N228" s="18">
        <v>57.671477250000002</v>
      </c>
      <c r="O228" s="18">
        <v>3.1739809000000001</v>
      </c>
      <c r="P228" s="19" t="s">
        <v>19</v>
      </c>
      <c r="Q228" s="14" t="s">
        <v>754</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3">
      <c r="B229" s="3"/>
      <c r="C229" s="22" t="s">
        <v>385</v>
      </c>
      <c r="D229" s="20" t="s">
        <v>387</v>
      </c>
      <c r="E229" s="16"/>
      <c r="F229" s="17">
        <v>6.63</v>
      </c>
      <c r="G229" s="17">
        <v>5.98</v>
      </c>
      <c r="H229" s="17">
        <v>5.33</v>
      </c>
      <c r="I229" s="17"/>
      <c r="J229" s="17">
        <v>7.15</v>
      </c>
      <c r="K229" s="17">
        <v>8.44</v>
      </c>
      <c r="L229" s="17">
        <v>10.54</v>
      </c>
      <c r="M229" s="17"/>
      <c r="N229" s="17">
        <v>54.349270384999997</v>
      </c>
      <c r="O229" s="36">
        <v>73.248355349999997</v>
      </c>
      <c r="P229" s="20" t="s">
        <v>19</v>
      </c>
      <c r="Q229" s="15" t="s">
        <v>755</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3">
      <c r="B230" s="3"/>
      <c r="C230" s="9" t="s">
        <v>388</v>
      </c>
      <c r="D230" s="19" t="s">
        <v>389</v>
      </c>
      <c r="E230" s="16"/>
      <c r="F230" s="18">
        <v>78.010000000000005</v>
      </c>
      <c r="G230" s="18">
        <v>68.52</v>
      </c>
      <c r="H230" s="18">
        <v>59.04</v>
      </c>
      <c r="I230" s="17"/>
      <c r="J230" s="18">
        <v>79.59</v>
      </c>
      <c r="K230" s="18">
        <v>98.55</v>
      </c>
      <c r="L230" s="18">
        <v>129.22999999999999</v>
      </c>
      <c r="M230" s="18"/>
      <c r="N230" s="18">
        <v>46.108804722000002</v>
      </c>
      <c r="O230" s="18">
        <v>1809.5002435000001</v>
      </c>
      <c r="P230" s="19" t="s">
        <v>16</v>
      </c>
      <c r="Q230" s="14" t="s">
        <v>756</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3">
      <c r="B231" s="3"/>
      <c r="C231" s="22" t="s">
        <v>390</v>
      </c>
      <c r="D231" s="20" t="s">
        <v>391</v>
      </c>
      <c r="E231" s="16"/>
      <c r="F231" s="17">
        <v>19.95</v>
      </c>
      <c r="G231" s="17">
        <v>18.68</v>
      </c>
      <c r="H231" s="17">
        <v>17.41</v>
      </c>
      <c r="I231" s="17"/>
      <c r="J231" s="17">
        <v>20.34</v>
      </c>
      <c r="K231" s="17">
        <v>22.87</v>
      </c>
      <c r="L231" s="17">
        <v>26.97</v>
      </c>
      <c r="M231" s="17"/>
      <c r="N231" s="17">
        <v>45.283569585999999</v>
      </c>
      <c r="O231" s="36">
        <v>5.6677344000000005</v>
      </c>
      <c r="P231" s="20" t="s">
        <v>16</v>
      </c>
      <c r="Q231" s="15" t="s">
        <v>757</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3">
      <c r="B232" s="3"/>
      <c r="C232" s="9" t="s">
        <v>392</v>
      </c>
      <c r="D232" s="19" t="s">
        <v>393</v>
      </c>
      <c r="E232" s="16"/>
      <c r="F232" s="18">
        <v>3.56</v>
      </c>
      <c r="G232" s="18">
        <v>2.99</v>
      </c>
      <c r="H232" s="18">
        <v>2.42</v>
      </c>
      <c r="I232" s="17"/>
      <c r="J232" s="18">
        <v>3.78</v>
      </c>
      <c r="K232" s="18">
        <v>4.91</v>
      </c>
      <c r="L232" s="18">
        <v>6.74</v>
      </c>
      <c r="M232" s="18"/>
      <c r="N232" s="18">
        <v>50.950482155000003</v>
      </c>
      <c r="O232" s="18">
        <v>70.866875450000009</v>
      </c>
      <c r="P232" s="19" t="s">
        <v>16</v>
      </c>
      <c r="Q232" s="14" t="s">
        <v>758</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3">
      <c r="B233" s="3"/>
      <c r="C233" s="22" t="s">
        <v>394</v>
      </c>
      <c r="D233" s="20" t="s">
        <v>395</v>
      </c>
      <c r="E233" s="16"/>
      <c r="F233" s="17">
        <v>30.8</v>
      </c>
      <c r="G233" s="17">
        <v>27.98</v>
      </c>
      <c r="H233" s="17">
        <v>25.17</v>
      </c>
      <c r="I233" s="17"/>
      <c r="J233" s="17">
        <v>32.229999999999997</v>
      </c>
      <c r="K233" s="17">
        <v>37.85</v>
      </c>
      <c r="L233" s="17">
        <v>46.94</v>
      </c>
      <c r="M233" s="17"/>
      <c r="N233" s="17">
        <v>58.573087923000003</v>
      </c>
      <c r="O233" s="36">
        <v>307.83468010000001</v>
      </c>
      <c r="P233" s="20" t="s">
        <v>19</v>
      </c>
      <c r="Q233" s="15" t="s">
        <v>759</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3">
      <c r="B234" s="3"/>
      <c r="C234" s="9" t="s">
        <v>533</v>
      </c>
      <c r="D234" s="19" t="s">
        <v>760</v>
      </c>
      <c r="E234" s="16"/>
      <c r="F234" s="18">
        <v>79.34</v>
      </c>
      <c r="G234" s="18">
        <v>72.7</v>
      </c>
      <c r="H234" s="18">
        <v>66.06</v>
      </c>
      <c r="I234" s="17"/>
      <c r="J234" s="18">
        <v>80.52</v>
      </c>
      <c r="K234" s="18">
        <v>93.79</v>
      </c>
      <c r="L234" s="18">
        <v>115.28</v>
      </c>
      <c r="M234" s="18"/>
      <c r="N234" s="18">
        <v>45.655137304999997</v>
      </c>
      <c r="O234" s="18">
        <v>1.8873166975</v>
      </c>
      <c r="P234" s="19" t="s">
        <v>16</v>
      </c>
      <c r="Q234" s="14" t="s">
        <v>761</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3">
      <c r="B235" s="3"/>
      <c r="C235" s="22" t="s">
        <v>396</v>
      </c>
      <c r="D235" s="20" t="s">
        <v>397</v>
      </c>
      <c r="E235" s="16"/>
      <c r="F235" s="17">
        <v>13.84</v>
      </c>
      <c r="G235" s="17">
        <v>12.42</v>
      </c>
      <c r="H235" s="17">
        <v>11</v>
      </c>
      <c r="I235" s="17"/>
      <c r="J235" s="17">
        <v>14.47</v>
      </c>
      <c r="K235" s="17">
        <v>17.3</v>
      </c>
      <c r="L235" s="17">
        <v>21.89</v>
      </c>
      <c r="M235" s="17"/>
      <c r="N235" s="17">
        <v>44.14903202</v>
      </c>
      <c r="O235" s="36">
        <v>6.1968372499999997</v>
      </c>
      <c r="P235" s="20" t="s">
        <v>16</v>
      </c>
      <c r="Q235" s="15" t="s">
        <v>762</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3">
      <c r="B236" s="3"/>
      <c r="C236" s="9" t="s">
        <v>491</v>
      </c>
      <c r="D236" s="19" t="s">
        <v>492</v>
      </c>
      <c r="E236" s="16"/>
      <c r="F236" s="18">
        <v>4.03</v>
      </c>
      <c r="G236" s="18">
        <v>3.72</v>
      </c>
      <c r="H236" s="18">
        <v>3.42</v>
      </c>
      <c r="I236" s="17"/>
      <c r="J236" s="18">
        <v>4.88</v>
      </c>
      <c r="K236" s="18">
        <v>5.48</v>
      </c>
      <c r="L236" s="18">
        <v>6.46</v>
      </c>
      <c r="M236" s="18"/>
      <c r="N236" s="18">
        <v>54.826368852000002</v>
      </c>
      <c r="O236" s="18">
        <v>1.245752</v>
      </c>
      <c r="P236" s="19" t="s">
        <v>19</v>
      </c>
      <c r="Q236" s="14" t="s">
        <v>763</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3">
      <c r="B237" s="3"/>
      <c r="C237" s="22" t="s">
        <v>398</v>
      </c>
      <c r="D237" s="20" t="s">
        <v>399</v>
      </c>
      <c r="E237" s="16"/>
      <c r="F237" s="17">
        <v>26.37</v>
      </c>
      <c r="G237" s="17">
        <v>22.39</v>
      </c>
      <c r="H237" s="17">
        <v>18.41</v>
      </c>
      <c r="I237" s="17"/>
      <c r="J237" s="17">
        <v>27.52</v>
      </c>
      <c r="K237" s="17">
        <v>35.47</v>
      </c>
      <c r="L237" s="17">
        <v>48.34</v>
      </c>
      <c r="M237" s="17"/>
      <c r="N237" s="17">
        <v>46.621866359999999</v>
      </c>
      <c r="O237" s="36">
        <v>134.53713825</v>
      </c>
      <c r="P237" s="20" t="s">
        <v>16</v>
      </c>
      <c r="Q237" s="15" t="s">
        <v>764</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3">
      <c r="B238" s="3"/>
      <c r="C238" s="9" t="s">
        <v>400</v>
      </c>
      <c r="D238" s="19" t="s">
        <v>401</v>
      </c>
      <c r="E238" s="16"/>
      <c r="F238" s="18">
        <v>1.2</v>
      </c>
      <c r="G238" s="18">
        <v>0.98</v>
      </c>
      <c r="H238" s="18">
        <v>0.77</v>
      </c>
      <c r="I238" s="17"/>
      <c r="J238" s="18">
        <v>1.28</v>
      </c>
      <c r="K238" s="18">
        <v>1.7</v>
      </c>
      <c r="L238" s="18">
        <v>2.38</v>
      </c>
      <c r="M238" s="18"/>
      <c r="N238" s="18">
        <v>41.138432862999998</v>
      </c>
      <c r="O238" s="18">
        <v>2.7580643500000002</v>
      </c>
      <c r="P238" s="19" t="s">
        <v>16</v>
      </c>
      <c r="Q238" s="14" t="s">
        <v>765</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3">
      <c r="B239" s="3"/>
      <c r="C239" s="22" t="s">
        <v>402</v>
      </c>
      <c r="D239" s="20" t="s">
        <v>403</v>
      </c>
      <c r="E239" s="16"/>
      <c r="F239" s="17">
        <v>17.09</v>
      </c>
      <c r="G239" s="17">
        <v>15.76</v>
      </c>
      <c r="H239" s="17">
        <v>14.43</v>
      </c>
      <c r="I239" s="17"/>
      <c r="J239" s="17">
        <v>17.59</v>
      </c>
      <c r="K239" s="17">
        <v>20.239999999999998</v>
      </c>
      <c r="L239" s="17">
        <v>24.54</v>
      </c>
      <c r="M239" s="17"/>
      <c r="N239" s="17">
        <v>52.682714027000003</v>
      </c>
      <c r="O239" s="36">
        <v>34.123143300000002</v>
      </c>
      <c r="P239" s="20" t="s">
        <v>16</v>
      </c>
      <c r="Q239" s="15" t="s">
        <v>766</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3">
      <c r="B240" s="3"/>
      <c r="C240" s="9" t="s">
        <v>501</v>
      </c>
      <c r="D240" s="19" t="s">
        <v>502</v>
      </c>
      <c r="E240" s="16"/>
      <c r="F240" s="18">
        <v>33.01</v>
      </c>
      <c r="G240" s="18">
        <v>30.06</v>
      </c>
      <c r="H240" s="18">
        <v>27.12</v>
      </c>
      <c r="I240" s="17"/>
      <c r="J240" s="18">
        <v>33.6</v>
      </c>
      <c r="K240" s="18">
        <v>39.479999999999997</v>
      </c>
      <c r="L240" s="18">
        <v>49.01</v>
      </c>
      <c r="M240" s="18"/>
      <c r="N240" s="18">
        <v>29.901440516000001</v>
      </c>
      <c r="O240" s="18">
        <v>1.498690115</v>
      </c>
      <c r="P240" s="19" t="s">
        <v>16</v>
      </c>
      <c r="Q240" s="14" t="s">
        <v>767</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3">
      <c r="B241" s="3"/>
      <c r="C241" s="22" t="s">
        <v>404</v>
      </c>
      <c r="D241" s="20" t="s">
        <v>405</v>
      </c>
      <c r="E241" s="16"/>
      <c r="F241" s="17">
        <v>47.3</v>
      </c>
      <c r="G241" s="17">
        <v>43.19</v>
      </c>
      <c r="H241" s="17">
        <v>39.08</v>
      </c>
      <c r="I241" s="17"/>
      <c r="J241" s="17">
        <v>54.41</v>
      </c>
      <c r="K241" s="17">
        <v>62.62</v>
      </c>
      <c r="L241" s="17">
        <v>75.91</v>
      </c>
      <c r="M241" s="17"/>
      <c r="N241" s="17">
        <v>52.245258030999999</v>
      </c>
      <c r="O241" s="36">
        <v>305.28336680000001</v>
      </c>
      <c r="P241" s="20" t="s">
        <v>19</v>
      </c>
      <c r="Q241" s="15" t="s">
        <v>768</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3">
      <c r="B242" s="3"/>
      <c r="C242" s="9" t="s">
        <v>458</v>
      </c>
      <c r="D242" s="19" t="s">
        <v>459</v>
      </c>
      <c r="E242" s="16"/>
      <c r="F242" s="18">
        <v>1437.58</v>
      </c>
      <c r="G242" s="18">
        <v>1144.4000000000001</v>
      </c>
      <c r="H242" s="18">
        <v>851.23</v>
      </c>
      <c r="I242" s="17"/>
      <c r="J242" s="18">
        <v>1507.85</v>
      </c>
      <c r="K242" s="18">
        <v>2094.19</v>
      </c>
      <c r="L242" s="18">
        <v>3042.98</v>
      </c>
      <c r="M242" s="18"/>
      <c r="N242" s="18">
        <v>42.363574667000002</v>
      </c>
      <c r="O242" s="18">
        <v>2.8785409445000001</v>
      </c>
      <c r="P242" s="19" t="s">
        <v>16</v>
      </c>
      <c r="Q242" s="14" t="s">
        <v>769</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3">
      <c r="B243" s="3"/>
      <c r="C243" s="22" t="s">
        <v>406</v>
      </c>
      <c r="D243" s="20" t="s">
        <v>407</v>
      </c>
      <c r="E243" s="16"/>
      <c r="F243" s="17">
        <v>8.56</v>
      </c>
      <c r="G243" s="17">
        <v>7.75</v>
      </c>
      <c r="H243" s="17">
        <v>6.95</v>
      </c>
      <c r="I243" s="17"/>
      <c r="J243" s="17">
        <v>8.86</v>
      </c>
      <c r="K243" s="17">
        <v>10.46</v>
      </c>
      <c r="L243" s="17">
        <v>13.06</v>
      </c>
      <c r="M243" s="17"/>
      <c r="N243" s="17">
        <v>38.630727708999999</v>
      </c>
      <c r="O243" s="36">
        <v>5.7138572000000005</v>
      </c>
      <c r="P243" s="20" t="s">
        <v>16</v>
      </c>
      <c r="Q243" s="15" t="s">
        <v>770</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3">
      <c r="B244" s="3"/>
      <c r="C244" s="9" t="s">
        <v>408</v>
      </c>
      <c r="D244" s="19" t="s">
        <v>409</v>
      </c>
      <c r="E244" s="16"/>
      <c r="F244" s="18" t="s">
        <v>36</v>
      </c>
      <c r="G244" s="18" t="s">
        <v>36</v>
      </c>
      <c r="H244" s="18" t="s">
        <v>36</v>
      </c>
      <c r="I244" s="17"/>
      <c r="J244" s="18" t="s">
        <v>36</v>
      </c>
      <c r="K244" s="18" t="s">
        <v>36</v>
      </c>
      <c r="L244" s="18" t="s">
        <v>36</v>
      </c>
      <c r="M244" s="18"/>
      <c r="N244" s="18" t="s">
        <v>36</v>
      </c>
      <c r="O244" s="18" t="s">
        <v>36</v>
      </c>
      <c r="P244" s="19" t="s">
        <v>36</v>
      </c>
      <c r="Q244" s="14" t="s">
        <v>37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3">
      <c r="B245" s="3"/>
      <c r="C245" s="22" t="s">
        <v>410</v>
      </c>
      <c r="D245" s="20" t="s">
        <v>411</v>
      </c>
      <c r="E245" s="16"/>
      <c r="F245" s="17">
        <v>11.16</v>
      </c>
      <c r="G245" s="17">
        <v>9.36</v>
      </c>
      <c r="H245" s="17">
        <v>7.56</v>
      </c>
      <c r="I245" s="17"/>
      <c r="J245" s="17">
        <v>11.58</v>
      </c>
      <c r="K245" s="17">
        <v>15.17</v>
      </c>
      <c r="L245" s="17">
        <v>20.99</v>
      </c>
      <c r="M245" s="17"/>
      <c r="N245" s="17">
        <v>48.483987976999998</v>
      </c>
      <c r="O245" s="36">
        <v>57.924591300000003</v>
      </c>
      <c r="P245" s="20" t="s">
        <v>16</v>
      </c>
      <c r="Q245" s="15" t="s">
        <v>771</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3">
      <c r="B246" s="3"/>
      <c r="C246" s="9" t="s">
        <v>474</v>
      </c>
      <c r="D246" s="19" t="s">
        <v>475</v>
      </c>
      <c r="E246" s="16"/>
      <c r="F246" s="18">
        <v>9.9600000000000009</v>
      </c>
      <c r="G246" s="18">
        <v>9.69</v>
      </c>
      <c r="H246" s="18">
        <v>9.43</v>
      </c>
      <c r="I246" s="17"/>
      <c r="J246" s="18">
        <v>10.18</v>
      </c>
      <c r="K246" s="18">
        <v>10.7</v>
      </c>
      <c r="L246" s="18">
        <v>11.55</v>
      </c>
      <c r="M246" s="18"/>
      <c r="N246" s="18">
        <v>44.600998035000003</v>
      </c>
      <c r="O246" s="18">
        <v>2.5377283534999999</v>
      </c>
      <c r="P246" s="19" t="s">
        <v>16</v>
      </c>
      <c r="Q246" s="14" t="s">
        <v>772</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3">
      <c r="B247" s="3"/>
      <c r="C247" s="22" t="s">
        <v>534</v>
      </c>
      <c r="D247" s="20" t="s">
        <v>773</v>
      </c>
      <c r="E247" s="16"/>
      <c r="F247" s="17">
        <v>95.54</v>
      </c>
      <c r="G247" s="17">
        <v>89.2</v>
      </c>
      <c r="H247" s="17">
        <v>82.87</v>
      </c>
      <c r="I247" s="17"/>
      <c r="J247" s="17">
        <v>100.92</v>
      </c>
      <c r="K247" s="17">
        <v>113.58</v>
      </c>
      <c r="L247" s="17">
        <v>134.07</v>
      </c>
      <c r="M247" s="17"/>
      <c r="N247" s="17">
        <v>52.178713252000001</v>
      </c>
      <c r="O247" s="36">
        <v>10.467115256</v>
      </c>
      <c r="P247" s="20" t="s">
        <v>19</v>
      </c>
      <c r="Q247" s="15" t="s">
        <v>774</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3">
      <c r="B248" s="3"/>
      <c r="C248" s="9" t="s">
        <v>412</v>
      </c>
      <c r="D248" s="19" t="s">
        <v>413</v>
      </c>
      <c r="E248" s="16"/>
      <c r="F248" s="18">
        <v>186.76</v>
      </c>
      <c r="G248" s="18">
        <v>174.51</v>
      </c>
      <c r="H248" s="18">
        <v>162.26</v>
      </c>
      <c r="I248" s="17"/>
      <c r="J248" s="18">
        <v>196.92</v>
      </c>
      <c r="K248" s="18">
        <v>221.41</v>
      </c>
      <c r="L248" s="18">
        <v>261.05</v>
      </c>
      <c r="M248" s="18"/>
      <c r="N248" s="18">
        <v>52.034536682000002</v>
      </c>
      <c r="O248" s="18">
        <v>3.9942580370000003</v>
      </c>
      <c r="P248" s="19" t="s">
        <v>19</v>
      </c>
      <c r="Q248" s="14" t="s">
        <v>775</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3">
      <c r="B249" s="3"/>
      <c r="C249" s="22" t="s">
        <v>414</v>
      </c>
      <c r="D249" s="20" t="s">
        <v>415</v>
      </c>
      <c r="E249" s="16"/>
      <c r="F249" s="17">
        <v>45.33</v>
      </c>
      <c r="G249" s="17">
        <v>38.29</v>
      </c>
      <c r="H249" s="17">
        <v>31.25</v>
      </c>
      <c r="I249" s="17"/>
      <c r="J249" s="17">
        <v>46.48</v>
      </c>
      <c r="K249" s="17">
        <v>60.55</v>
      </c>
      <c r="L249" s="17">
        <v>83.31</v>
      </c>
      <c r="M249" s="17"/>
      <c r="N249" s="17">
        <v>44.419764391000001</v>
      </c>
      <c r="O249" s="36">
        <v>4.2577495909999996</v>
      </c>
      <c r="P249" s="20" t="s">
        <v>16</v>
      </c>
      <c r="Q249" s="15" t="s">
        <v>776</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3">
      <c r="B250" s="3"/>
      <c r="C250" s="9" t="s">
        <v>416</v>
      </c>
      <c r="D250" s="19" t="s">
        <v>417</v>
      </c>
      <c r="E250" s="16"/>
      <c r="F250" s="18">
        <v>101.77</v>
      </c>
      <c r="G250" s="18">
        <v>98.03</v>
      </c>
      <c r="H250" s="18">
        <v>94.29</v>
      </c>
      <c r="I250" s="17"/>
      <c r="J250" s="18">
        <v>103.18</v>
      </c>
      <c r="K250" s="18">
        <v>110.65</v>
      </c>
      <c r="L250" s="18">
        <v>122.75</v>
      </c>
      <c r="M250" s="18"/>
      <c r="N250" s="18">
        <v>22.111140318</v>
      </c>
      <c r="O250" s="18">
        <v>5.1225913595000003</v>
      </c>
      <c r="P250" s="19" t="s">
        <v>16</v>
      </c>
      <c r="Q250" s="14" t="s">
        <v>777</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3">
      <c r="B251" s="3"/>
      <c r="C251" s="22" t="s">
        <v>503</v>
      </c>
      <c r="D251" s="20" t="s">
        <v>504</v>
      </c>
      <c r="E251" s="16"/>
      <c r="F251" s="17">
        <v>89.11</v>
      </c>
      <c r="G251" s="17">
        <v>85.37</v>
      </c>
      <c r="H251" s="17">
        <v>81.63</v>
      </c>
      <c r="I251" s="17"/>
      <c r="J251" s="17">
        <v>90.8</v>
      </c>
      <c r="K251" s="17">
        <v>98.27</v>
      </c>
      <c r="L251" s="17">
        <v>110.37</v>
      </c>
      <c r="M251" s="17"/>
      <c r="N251" s="17">
        <v>23.08861254</v>
      </c>
      <c r="O251" s="36">
        <v>2.1253665774999999</v>
      </c>
      <c r="P251" s="20" t="s">
        <v>16</v>
      </c>
      <c r="Q251" s="15" t="s">
        <v>778</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3">
      <c r="B252" s="3"/>
      <c r="C252" s="9" t="s">
        <v>521</v>
      </c>
      <c r="D252" s="19" t="s">
        <v>522</v>
      </c>
      <c r="E252" s="16"/>
      <c r="F252" s="18">
        <v>37.17</v>
      </c>
      <c r="G252" s="18">
        <v>30.55</v>
      </c>
      <c r="H252" s="18">
        <v>23.93</v>
      </c>
      <c r="I252" s="17"/>
      <c r="J252" s="18">
        <v>38.35</v>
      </c>
      <c r="K252" s="18">
        <v>51.58</v>
      </c>
      <c r="L252" s="18">
        <v>72.989999999999995</v>
      </c>
      <c r="M252" s="18"/>
      <c r="N252" s="18">
        <v>33.461955463000002</v>
      </c>
      <c r="O252" s="18">
        <v>1.7114650375</v>
      </c>
      <c r="P252" s="19" t="s">
        <v>16</v>
      </c>
      <c r="Q252" s="14" t="s">
        <v>779</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3">
      <c r="B253" s="3"/>
      <c r="C253" s="22" t="s">
        <v>513</v>
      </c>
      <c r="D253" s="20" t="s">
        <v>514</v>
      </c>
      <c r="E253" s="16"/>
      <c r="F253" s="17">
        <v>42.7</v>
      </c>
      <c r="G253" s="17">
        <v>33.81</v>
      </c>
      <c r="H253" s="17">
        <v>24.93</v>
      </c>
      <c r="I253" s="17"/>
      <c r="J253" s="17">
        <v>44.45</v>
      </c>
      <c r="K253" s="17">
        <v>62.21</v>
      </c>
      <c r="L253" s="17">
        <v>90.96</v>
      </c>
      <c r="M253" s="17"/>
      <c r="N253" s="17">
        <v>28.439524175999999</v>
      </c>
      <c r="O253" s="36">
        <v>2.9770990130000001</v>
      </c>
      <c r="P253" s="20" t="s">
        <v>16</v>
      </c>
      <c r="Q253" s="15" t="s">
        <v>780</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3">
      <c r="B254" s="3"/>
      <c r="C254" s="22" t="s">
        <v>535</v>
      </c>
      <c r="D254" s="20" t="s">
        <v>781</v>
      </c>
      <c r="E254" s="16"/>
      <c r="F254" s="17">
        <v>40.81</v>
      </c>
      <c r="G254" s="17">
        <v>34.799999999999997</v>
      </c>
      <c r="H254" s="17">
        <v>28.8</v>
      </c>
      <c r="I254" s="17"/>
      <c r="J254" s="17">
        <v>42.23</v>
      </c>
      <c r="K254" s="17">
        <v>54.23</v>
      </c>
      <c r="L254" s="17">
        <v>73.650000000000006</v>
      </c>
      <c r="M254" s="17"/>
      <c r="N254" s="17">
        <v>35.051720926000002</v>
      </c>
      <c r="O254" s="36">
        <v>2.3115910414999998</v>
      </c>
      <c r="P254" s="20" t="s">
        <v>16</v>
      </c>
      <c r="Q254" s="15" t="s">
        <v>782</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3">
      <c r="B255" s="3"/>
      <c r="C255" s="9" t="s">
        <v>418</v>
      </c>
      <c r="D255" s="19" t="s">
        <v>419</v>
      </c>
      <c r="E255" s="16"/>
      <c r="F255" s="18">
        <v>81.05</v>
      </c>
      <c r="G255" s="18">
        <v>66.88</v>
      </c>
      <c r="H255" s="18">
        <v>52.72</v>
      </c>
      <c r="I255" s="17"/>
      <c r="J255" s="18">
        <v>82.9</v>
      </c>
      <c r="K255" s="18">
        <v>111.22</v>
      </c>
      <c r="L255" s="18">
        <v>157.05000000000001</v>
      </c>
      <c r="M255" s="18"/>
      <c r="N255" s="18">
        <v>44.489436378000001</v>
      </c>
      <c r="O255" s="18">
        <v>11.785139489999999</v>
      </c>
      <c r="P255" s="19" t="s">
        <v>16</v>
      </c>
      <c r="Q255" s="14" t="s">
        <v>783</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3">
      <c r="B256" s="3"/>
      <c r="C256" s="22" t="s">
        <v>420</v>
      </c>
      <c r="D256" s="20" t="s">
        <v>421</v>
      </c>
      <c r="E256" s="16"/>
      <c r="F256" s="17">
        <v>30.91</v>
      </c>
      <c r="G256" s="17">
        <v>22.42</v>
      </c>
      <c r="H256" s="17">
        <v>13.94</v>
      </c>
      <c r="I256" s="17"/>
      <c r="J256" s="17">
        <v>32.049999999999997</v>
      </c>
      <c r="K256" s="17">
        <v>49.01</v>
      </c>
      <c r="L256" s="17">
        <v>76.459999999999994</v>
      </c>
      <c r="M256" s="17"/>
      <c r="N256" s="17">
        <v>43.344758616999997</v>
      </c>
      <c r="O256" s="36">
        <v>12.84217136</v>
      </c>
      <c r="P256" s="20" t="s">
        <v>16</v>
      </c>
      <c r="Q256" s="15" t="s">
        <v>784</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3">
      <c r="B257" s="3"/>
      <c r="C257" s="9" t="s">
        <v>422</v>
      </c>
      <c r="D257" s="19" t="s">
        <v>423</v>
      </c>
      <c r="E257" s="16"/>
      <c r="F257" s="18">
        <v>47.23</v>
      </c>
      <c r="G257" s="18">
        <v>38.24</v>
      </c>
      <c r="H257" s="18">
        <v>29.25</v>
      </c>
      <c r="I257" s="17"/>
      <c r="J257" s="18">
        <v>48.24</v>
      </c>
      <c r="K257" s="18">
        <v>66.209999999999994</v>
      </c>
      <c r="L257" s="18">
        <v>95.29</v>
      </c>
      <c r="M257" s="18"/>
      <c r="N257" s="18">
        <v>43.599120691000003</v>
      </c>
      <c r="O257" s="18">
        <v>25.405417239999998</v>
      </c>
      <c r="P257" s="19" t="s">
        <v>16</v>
      </c>
      <c r="Q257" s="14" t="s">
        <v>785</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3">
      <c r="B258" s="3"/>
      <c r="C258" s="22" t="s">
        <v>424</v>
      </c>
      <c r="D258" s="20" t="s">
        <v>425</v>
      </c>
      <c r="E258" s="16"/>
      <c r="F258" s="17">
        <v>60.2</v>
      </c>
      <c r="G258" s="17">
        <v>49.51</v>
      </c>
      <c r="H258" s="17">
        <v>38.83</v>
      </c>
      <c r="I258" s="17"/>
      <c r="J258" s="17">
        <v>62.48</v>
      </c>
      <c r="K258" s="17">
        <v>83.84</v>
      </c>
      <c r="L258" s="17">
        <v>118.41</v>
      </c>
      <c r="M258" s="17"/>
      <c r="N258" s="17">
        <v>41.530864772999998</v>
      </c>
      <c r="O258" s="36">
        <v>2.394524079</v>
      </c>
      <c r="P258" s="20" t="s">
        <v>16</v>
      </c>
      <c r="Q258" s="15" t="s">
        <v>786</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3">
      <c r="B259" s="3"/>
      <c r="C259" s="9" t="s">
        <v>523</v>
      </c>
      <c r="D259" s="19" t="s">
        <v>524</v>
      </c>
      <c r="E259" s="16"/>
      <c r="F259" s="18">
        <v>100.38</v>
      </c>
      <c r="G259" s="18">
        <v>97.6</v>
      </c>
      <c r="H259" s="18">
        <v>94.82</v>
      </c>
      <c r="I259" s="17"/>
      <c r="J259" s="18">
        <v>101.3</v>
      </c>
      <c r="K259" s="18">
        <v>106.85</v>
      </c>
      <c r="L259" s="18">
        <v>115.84</v>
      </c>
      <c r="M259" s="18"/>
      <c r="N259" s="18">
        <v>48.981841799999998</v>
      </c>
      <c r="O259" s="18">
        <v>1.4486118959999998</v>
      </c>
      <c r="P259" s="19" t="s">
        <v>16</v>
      </c>
      <c r="Q259" s="14" t="s">
        <v>787</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3">
      <c r="B260" s="3"/>
      <c r="C260" s="22" t="s">
        <v>426</v>
      </c>
      <c r="D260" s="20" t="s">
        <v>427</v>
      </c>
      <c r="E260" s="16"/>
      <c r="F260" s="17">
        <v>129.47</v>
      </c>
      <c r="G260" s="17">
        <v>123.59</v>
      </c>
      <c r="H260" s="17">
        <v>117.71</v>
      </c>
      <c r="I260" s="17"/>
      <c r="J260" s="17">
        <v>131.35</v>
      </c>
      <c r="K260" s="17">
        <v>143.1</v>
      </c>
      <c r="L260" s="17">
        <v>162.12</v>
      </c>
      <c r="M260" s="17"/>
      <c r="N260" s="17">
        <v>22.286685929000001</v>
      </c>
      <c r="O260" s="36">
        <v>7.3444951019999998</v>
      </c>
      <c r="P260" s="20" t="s">
        <v>16</v>
      </c>
      <c r="Q260" s="15" t="s">
        <v>788</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3">
      <c r="B261" s="3"/>
      <c r="C261" s="9" t="s">
        <v>536</v>
      </c>
      <c r="D261" s="19" t="s">
        <v>789</v>
      </c>
      <c r="E261" s="16"/>
      <c r="F261" s="18">
        <v>102.64</v>
      </c>
      <c r="G261" s="18">
        <v>98.06</v>
      </c>
      <c r="H261" s="18">
        <v>93.48</v>
      </c>
      <c r="I261" s="17"/>
      <c r="J261" s="18">
        <v>105</v>
      </c>
      <c r="K261" s="18">
        <v>114.15</v>
      </c>
      <c r="L261" s="18">
        <v>128.96</v>
      </c>
      <c r="M261" s="18"/>
      <c r="N261" s="18">
        <v>21.733639757999999</v>
      </c>
      <c r="O261" s="18">
        <v>1.8852393185</v>
      </c>
      <c r="P261" s="19" t="s">
        <v>16</v>
      </c>
      <c r="Q261" s="14" t="s">
        <v>790</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3">
      <c r="B262" s="3"/>
      <c r="C262" s="9" t="s">
        <v>537</v>
      </c>
      <c r="D262" s="19" t="s">
        <v>791</v>
      </c>
      <c r="E262" s="16"/>
      <c r="F262" s="18">
        <v>126.57</v>
      </c>
      <c r="G262" s="18">
        <v>119.65</v>
      </c>
      <c r="H262" s="18">
        <v>112.73</v>
      </c>
      <c r="I262" s="17"/>
      <c r="J262" s="18">
        <v>131.44</v>
      </c>
      <c r="K262" s="18">
        <v>145.27000000000001</v>
      </c>
      <c r="L262" s="18">
        <v>167.65</v>
      </c>
      <c r="M262" s="18"/>
      <c r="N262" s="18">
        <v>51.936371098999999</v>
      </c>
      <c r="O262" s="18">
        <v>8.4810193204999997</v>
      </c>
      <c r="P262" s="19" t="s">
        <v>19</v>
      </c>
      <c r="Q262" s="14" t="s">
        <v>792</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3">
      <c r="B263" s="3"/>
      <c r="C263" s="22" t="s">
        <v>538</v>
      </c>
      <c r="D263" s="20" t="s">
        <v>793</v>
      </c>
      <c r="E263" s="16"/>
      <c r="F263" s="17">
        <v>67.430000000000007</v>
      </c>
      <c r="G263" s="17">
        <v>55.48</v>
      </c>
      <c r="H263" s="17">
        <v>43.53</v>
      </c>
      <c r="I263" s="17"/>
      <c r="J263" s="17">
        <v>69.400000000000006</v>
      </c>
      <c r="K263" s="17">
        <v>93.29</v>
      </c>
      <c r="L263" s="17">
        <v>131.96</v>
      </c>
      <c r="M263" s="17"/>
      <c r="N263" s="17">
        <v>46.781231351000002</v>
      </c>
      <c r="O263" s="36">
        <v>1.3819756454999998</v>
      </c>
      <c r="P263" s="20" t="s">
        <v>16</v>
      </c>
      <c r="Q263" s="15" t="s">
        <v>794</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3">
      <c r="B264" s="3"/>
      <c r="C264" s="9" t="s">
        <v>428</v>
      </c>
      <c r="D264" s="19" t="s">
        <v>429</v>
      </c>
      <c r="E264" s="16"/>
      <c r="F264" s="18">
        <v>179.13</v>
      </c>
      <c r="G264" s="18">
        <v>167.24</v>
      </c>
      <c r="H264" s="18">
        <v>155.35</v>
      </c>
      <c r="I264" s="17"/>
      <c r="J264" s="18">
        <v>188.96</v>
      </c>
      <c r="K264" s="18">
        <v>212.73</v>
      </c>
      <c r="L264" s="18">
        <v>251.2</v>
      </c>
      <c r="M264" s="18"/>
      <c r="N264" s="18">
        <v>52.180111437999997</v>
      </c>
      <c r="O264" s="18">
        <v>1007.7172722</v>
      </c>
      <c r="P264" s="19" t="s">
        <v>19</v>
      </c>
      <c r="Q264" s="14" t="s">
        <v>795</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3">
      <c r="B265" s="3"/>
      <c r="C265" s="22" t="s">
        <v>539</v>
      </c>
      <c r="D265" s="20" t="s">
        <v>796</v>
      </c>
      <c r="E265" s="16"/>
      <c r="F265" s="17">
        <v>59.7</v>
      </c>
      <c r="G265" s="17">
        <v>56.81</v>
      </c>
      <c r="H265" s="17">
        <v>53.92</v>
      </c>
      <c r="I265" s="17"/>
      <c r="J265" s="17">
        <v>60.73</v>
      </c>
      <c r="K265" s="17">
        <v>66.5</v>
      </c>
      <c r="L265" s="17">
        <v>75.84</v>
      </c>
      <c r="M265" s="17"/>
      <c r="N265" s="17">
        <v>32.857760618</v>
      </c>
      <c r="O265" s="36">
        <v>2.1575927825000001</v>
      </c>
      <c r="P265" s="20" t="s">
        <v>16</v>
      </c>
      <c r="Q265" s="15" t="s">
        <v>797</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3">
      <c r="B266" s="3"/>
      <c r="C266" s="9" t="s">
        <v>798</v>
      </c>
      <c r="D266" s="19" t="s">
        <v>799</v>
      </c>
      <c r="E266" s="16"/>
      <c r="F266" s="18">
        <v>85.08</v>
      </c>
      <c r="G266" s="18">
        <v>81.430000000000007</v>
      </c>
      <c r="H266" s="18">
        <v>77.78</v>
      </c>
      <c r="I266" s="17"/>
      <c r="J266" s="18">
        <v>86</v>
      </c>
      <c r="K266" s="18">
        <v>93.29</v>
      </c>
      <c r="L266" s="18">
        <v>105.1</v>
      </c>
      <c r="M266" s="18"/>
      <c r="N266" s="18">
        <v>21.725201218999999</v>
      </c>
      <c r="O266" s="18">
        <v>3.026322655</v>
      </c>
      <c r="P266" s="19" t="s">
        <v>16</v>
      </c>
      <c r="Q266" s="14" t="s">
        <v>800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3">
      <c r="B267" s="3"/>
      <c r="C267" s="22" t="s">
        <v>525</v>
      </c>
      <c r="D267" s="20" t="s">
        <v>526</v>
      </c>
      <c r="E267" s="16"/>
      <c r="F267" s="17">
        <v>135.88</v>
      </c>
      <c r="G267" s="17">
        <v>129.27000000000001</v>
      </c>
      <c r="H267" s="17">
        <v>122.67</v>
      </c>
      <c r="I267" s="17"/>
      <c r="J267" s="17">
        <v>137.18</v>
      </c>
      <c r="K267" s="17">
        <v>150.38</v>
      </c>
      <c r="L267" s="17">
        <v>171.74</v>
      </c>
      <c r="M267" s="17"/>
      <c r="N267" s="17">
        <v>50.005681367000001</v>
      </c>
      <c r="O267" s="36">
        <v>3.927043689</v>
      </c>
      <c r="P267" s="20" t="s">
        <v>16</v>
      </c>
      <c r="Q267" s="15" t="s">
        <v>801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3">
      <c r="B268" s="3"/>
      <c r="C268" s="9" t="s">
        <v>485</v>
      </c>
      <c r="D268" s="19" t="s">
        <v>486</v>
      </c>
      <c r="E268" s="16"/>
      <c r="F268" s="18">
        <v>107.73</v>
      </c>
      <c r="G268" s="18">
        <v>97.49</v>
      </c>
      <c r="H268" s="18">
        <v>87.26</v>
      </c>
      <c r="I268" s="17"/>
      <c r="J268" s="18">
        <v>109.91</v>
      </c>
      <c r="K268" s="18">
        <v>130.37</v>
      </c>
      <c r="L268" s="18">
        <v>163.49</v>
      </c>
      <c r="M268" s="18"/>
      <c r="N268" s="18">
        <v>25.949499618000001</v>
      </c>
      <c r="O268" s="18">
        <v>48.674042344</v>
      </c>
      <c r="P268" s="19" t="s">
        <v>16</v>
      </c>
      <c r="Q268" s="14" t="s">
        <v>802</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3">
      <c r="B269" s="3"/>
      <c r="C269" s="22" t="s">
        <v>430</v>
      </c>
      <c r="D269" s="20" t="s">
        <v>431</v>
      </c>
      <c r="E269" s="16"/>
      <c r="F269" s="17">
        <v>382.78</v>
      </c>
      <c r="G269" s="17">
        <v>367.07</v>
      </c>
      <c r="H269" s="17">
        <v>351.36</v>
      </c>
      <c r="I269" s="17"/>
      <c r="J269" s="17">
        <v>387</v>
      </c>
      <c r="K269" s="17">
        <v>418.41</v>
      </c>
      <c r="L269" s="17">
        <v>469.24</v>
      </c>
      <c r="M269" s="17"/>
      <c r="N269" s="17">
        <v>22.796333937</v>
      </c>
      <c r="O269" s="36">
        <v>72.776655188000007</v>
      </c>
      <c r="P269" s="20" t="s">
        <v>16</v>
      </c>
      <c r="Q269" s="15" t="s">
        <v>803</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3">
      <c r="B270" s="3"/>
      <c r="C270" s="9" t="s">
        <v>432</v>
      </c>
      <c r="D270" s="19" t="s">
        <v>433</v>
      </c>
      <c r="E270" s="16"/>
      <c r="F270" s="18">
        <v>105.65</v>
      </c>
      <c r="G270" s="18">
        <v>71.59</v>
      </c>
      <c r="H270" s="18">
        <v>37.54</v>
      </c>
      <c r="I270" s="17"/>
      <c r="J270" s="18">
        <v>109.87</v>
      </c>
      <c r="K270" s="18">
        <v>177.97</v>
      </c>
      <c r="L270" s="18">
        <v>288.17</v>
      </c>
      <c r="M270" s="18"/>
      <c r="N270" s="18">
        <v>27.502359991999999</v>
      </c>
      <c r="O270" s="18">
        <v>19.915708459000001</v>
      </c>
      <c r="P270" s="19" t="s">
        <v>16</v>
      </c>
      <c r="Q270" s="14" t="s">
        <v>804</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3">
      <c r="B271" s="3"/>
      <c r="C271" s="22" t="s">
        <v>434</v>
      </c>
      <c r="D271" s="20" t="s">
        <v>435</v>
      </c>
      <c r="E271" s="16"/>
      <c r="F271" s="17">
        <v>115.8</v>
      </c>
      <c r="G271" s="17">
        <v>109.17</v>
      </c>
      <c r="H271" s="17">
        <v>102.55</v>
      </c>
      <c r="I271" s="17"/>
      <c r="J271" s="17">
        <v>118.23</v>
      </c>
      <c r="K271" s="17">
        <v>131.47</v>
      </c>
      <c r="L271" s="17">
        <v>152.91</v>
      </c>
      <c r="M271" s="17"/>
      <c r="N271" s="17">
        <v>47.537452207000001</v>
      </c>
      <c r="O271" s="36">
        <v>371.48528807000002</v>
      </c>
      <c r="P271" s="20" t="s">
        <v>16</v>
      </c>
      <c r="Q271" s="15" t="s">
        <v>805</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3">
      <c r="B272" s="3"/>
      <c r="C272" s="9" t="s">
        <v>527</v>
      </c>
      <c r="D272" s="19" t="s">
        <v>528</v>
      </c>
      <c r="E272" s="16"/>
      <c r="F272" s="18">
        <v>111.73</v>
      </c>
      <c r="G272" s="18">
        <v>102.07</v>
      </c>
      <c r="H272" s="18">
        <v>92.41</v>
      </c>
      <c r="I272" s="17"/>
      <c r="J272" s="18">
        <v>114.3</v>
      </c>
      <c r="K272" s="18">
        <v>133.61000000000001</v>
      </c>
      <c r="L272" s="18">
        <v>164.87</v>
      </c>
      <c r="M272" s="18"/>
      <c r="N272" s="18">
        <v>68.738825249000001</v>
      </c>
      <c r="O272" s="18">
        <v>2.3591530734999999</v>
      </c>
      <c r="P272" s="19" t="s">
        <v>19</v>
      </c>
      <c r="Q272" s="14" t="s">
        <v>806</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3">
      <c r="B273" s="3"/>
      <c r="C273" s="22" t="s">
        <v>493</v>
      </c>
      <c r="D273" s="20" t="s">
        <v>494</v>
      </c>
      <c r="E273" s="16"/>
      <c r="F273" s="17">
        <v>65.41</v>
      </c>
      <c r="G273" s="17">
        <v>61.11</v>
      </c>
      <c r="H273" s="17">
        <v>56.82</v>
      </c>
      <c r="I273" s="17"/>
      <c r="J273" s="17">
        <v>68.569999999999993</v>
      </c>
      <c r="K273" s="17">
        <v>77.150000000000006</v>
      </c>
      <c r="L273" s="17">
        <v>91.04</v>
      </c>
      <c r="M273" s="17"/>
      <c r="N273" s="17">
        <v>53.488150144999999</v>
      </c>
      <c r="O273" s="36">
        <v>1.9348492389999998</v>
      </c>
      <c r="P273" s="20" t="s">
        <v>19</v>
      </c>
      <c r="Q273" s="15" t="s">
        <v>807</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3">
      <c r="B274" s="3"/>
      <c r="C274" s="9" t="s">
        <v>436</v>
      </c>
      <c r="D274" s="19" t="s">
        <v>437</v>
      </c>
      <c r="E274" s="16"/>
      <c r="F274" s="18">
        <v>187.85</v>
      </c>
      <c r="G274" s="18">
        <v>175.36</v>
      </c>
      <c r="H274" s="18">
        <v>162.88</v>
      </c>
      <c r="I274" s="17"/>
      <c r="J274" s="18">
        <v>198.3</v>
      </c>
      <c r="K274" s="18">
        <v>223.26</v>
      </c>
      <c r="L274" s="18">
        <v>263.66000000000003</v>
      </c>
      <c r="M274" s="18"/>
      <c r="N274" s="18">
        <v>52.059745137999997</v>
      </c>
      <c r="O274" s="18">
        <v>134.67809958000001</v>
      </c>
      <c r="P274" s="19" t="s">
        <v>19</v>
      </c>
      <c r="Q274" s="14" t="s">
        <v>808</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3">
      <c r="B275" s="3"/>
      <c r="C275" s="22" t="s">
        <v>438</v>
      </c>
      <c r="D275" s="20" t="s">
        <v>439</v>
      </c>
      <c r="E275" s="16"/>
      <c r="F275" s="17">
        <v>131.16999999999999</v>
      </c>
      <c r="G275" s="17">
        <v>122.99</v>
      </c>
      <c r="H275" s="17">
        <v>114.81</v>
      </c>
      <c r="I275" s="17"/>
      <c r="J275" s="17">
        <v>137.62</v>
      </c>
      <c r="K275" s="17">
        <v>153.97</v>
      </c>
      <c r="L275" s="17">
        <v>180.44</v>
      </c>
      <c r="M275" s="17"/>
      <c r="N275" s="17">
        <v>53.773419468999997</v>
      </c>
      <c r="O275" s="36">
        <v>12.989772279</v>
      </c>
      <c r="P275" s="20" t="s">
        <v>19</v>
      </c>
      <c r="Q275" s="15" t="s">
        <v>809</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3">
      <c r="B276" s="3"/>
      <c r="C276" s="9" t="s">
        <v>476</v>
      </c>
      <c r="D276" s="19" t="s">
        <v>477</v>
      </c>
      <c r="E276" s="16"/>
      <c r="F276" s="18">
        <v>182.14</v>
      </c>
      <c r="G276" s="18">
        <v>168.11</v>
      </c>
      <c r="H276" s="18">
        <v>154.08000000000001</v>
      </c>
      <c r="I276" s="17"/>
      <c r="J276" s="18">
        <v>185.34</v>
      </c>
      <c r="K276" s="18">
        <v>213.39</v>
      </c>
      <c r="L276" s="18">
        <v>258.77999999999997</v>
      </c>
      <c r="M276" s="18"/>
      <c r="N276" s="18">
        <v>44.271204615000002</v>
      </c>
      <c r="O276" s="18">
        <v>7.0312199174999996</v>
      </c>
      <c r="P276" s="19" t="s">
        <v>16</v>
      </c>
      <c r="Q276" s="14" t="s">
        <v>810</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3">
      <c r="B277" s="3"/>
      <c r="C277" s="22" t="s">
        <v>811</v>
      </c>
      <c r="D277" s="20" t="s">
        <v>812</v>
      </c>
      <c r="E277" s="16"/>
      <c r="F277" s="17">
        <v>60.46</v>
      </c>
      <c r="G277" s="17">
        <v>55.37</v>
      </c>
      <c r="H277" s="17">
        <v>50.28</v>
      </c>
      <c r="I277" s="17"/>
      <c r="J277" s="17">
        <v>61.24</v>
      </c>
      <c r="K277" s="17">
        <v>71.41</v>
      </c>
      <c r="L277" s="17">
        <v>87.88</v>
      </c>
      <c r="M277" s="17"/>
      <c r="N277" s="17">
        <v>41.609557551000002</v>
      </c>
      <c r="O277" s="36">
        <v>1.269670334</v>
      </c>
      <c r="P277" s="20" t="s">
        <v>16</v>
      </c>
      <c r="Q277" s="15" t="s">
        <v>813</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3">
      <c r="B278" s="3"/>
      <c r="C278" s="9" t="s">
        <v>505</v>
      </c>
      <c r="D278" s="19" t="s">
        <v>506</v>
      </c>
      <c r="E278" s="16"/>
      <c r="F278" s="18">
        <v>60.67</v>
      </c>
      <c r="G278" s="18">
        <v>57.28</v>
      </c>
      <c r="H278" s="18">
        <v>53.9</v>
      </c>
      <c r="I278" s="17"/>
      <c r="J278" s="18">
        <v>61.72</v>
      </c>
      <c r="K278" s="18">
        <v>68.48</v>
      </c>
      <c r="L278" s="18">
        <v>79.42</v>
      </c>
      <c r="M278" s="18"/>
      <c r="N278" s="18">
        <v>46.293379686000002</v>
      </c>
      <c r="O278" s="18">
        <v>1.166163405</v>
      </c>
      <c r="P278" s="19" t="s">
        <v>16</v>
      </c>
      <c r="Q278" s="14" t="s">
        <v>814</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3">
      <c r="B279" s="3"/>
      <c r="C279" s="22" t="s">
        <v>440</v>
      </c>
      <c r="D279" s="20" t="s">
        <v>441</v>
      </c>
      <c r="E279" s="16"/>
      <c r="F279" s="17">
        <v>61.1</v>
      </c>
      <c r="G279" s="17">
        <v>58.94</v>
      </c>
      <c r="H279" s="17">
        <v>56.79</v>
      </c>
      <c r="I279" s="17"/>
      <c r="J279" s="17">
        <v>62.4</v>
      </c>
      <c r="K279" s="17">
        <v>66.7</v>
      </c>
      <c r="L279" s="17">
        <v>73.66</v>
      </c>
      <c r="M279" s="17"/>
      <c r="N279" s="17">
        <v>35.161958796</v>
      </c>
      <c r="O279" s="36">
        <v>15.212795333000001</v>
      </c>
      <c r="P279" s="20" t="s">
        <v>16</v>
      </c>
      <c r="Q279" s="15" t="s">
        <v>815</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3">
      <c r="B280" s="3"/>
      <c r="C280" s="9" t="s">
        <v>442</v>
      </c>
      <c r="D280" s="19" t="s">
        <v>443</v>
      </c>
      <c r="E280" s="16"/>
      <c r="F280" s="18">
        <v>46.52</v>
      </c>
      <c r="G280" s="18">
        <v>44.53</v>
      </c>
      <c r="H280" s="18">
        <v>42.54</v>
      </c>
      <c r="I280" s="17"/>
      <c r="J280" s="18">
        <v>47.17</v>
      </c>
      <c r="K280" s="18">
        <v>51.14</v>
      </c>
      <c r="L280" s="18">
        <v>57.58</v>
      </c>
      <c r="M280" s="18"/>
      <c r="N280" s="18">
        <v>19.310272103999999</v>
      </c>
      <c r="O280" s="18">
        <v>6.112568585</v>
      </c>
      <c r="P280" s="19" t="s">
        <v>16</v>
      </c>
      <c r="Q280" s="14" t="s">
        <v>816</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3">
      <c r="B281" s="3"/>
      <c r="C281" s="22" t="s">
        <v>444</v>
      </c>
      <c r="D281" s="20" t="s">
        <v>445</v>
      </c>
      <c r="E281" s="16"/>
      <c r="F281" s="17">
        <v>93.51</v>
      </c>
      <c r="G281" s="17">
        <v>85.88</v>
      </c>
      <c r="H281" s="17">
        <v>78.25</v>
      </c>
      <c r="I281" s="17"/>
      <c r="J281" s="17">
        <v>96.8</v>
      </c>
      <c r="K281" s="17">
        <v>112.05</v>
      </c>
      <c r="L281" s="17">
        <v>136.74</v>
      </c>
      <c r="M281" s="17"/>
      <c r="N281" s="17">
        <v>24.088395180999999</v>
      </c>
      <c r="O281" s="36">
        <v>14.567653334000001</v>
      </c>
      <c r="P281" s="20" t="s">
        <v>16</v>
      </c>
      <c r="Q281" s="15" t="s">
        <v>817</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3">
      <c r="B282" s="3"/>
      <c r="C282" s="9" t="s">
        <v>478</v>
      </c>
      <c r="D282" s="19" t="s">
        <v>479</v>
      </c>
      <c r="E282" s="16"/>
      <c r="F282" s="18">
        <v>126.47</v>
      </c>
      <c r="G282" s="18">
        <v>119.55</v>
      </c>
      <c r="H282" s="18">
        <v>112.63</v>
      </c>
      <c r="I282" s="17"/>
      <c r="J282" s="18">
        <v>128.19</v>
      </c>
      <c r="K282" s="18">
        <v>142.02000000000001</v>
      </c>
      <c r="L282" s="18">
        <v>164.4</v>
      </c>
      <c r="M282" s="18"/>
      <c r="N282" s="18">
        <v>50.720464391999997</v>
      </c>
      <c r="O282" s="18">
        <v>3.1903741305</v>
      </c>
      <c r="P282" s="19" t="s">
        <v>16</v>
      </c>
      <c r="Q282" s="14" t="s">
        <v>818</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3">
      <c r="B283" s="3"/>
      <c r="C283" s="22" t="s">
        <v>446</v>
      </c>
      <c r="D283" s="20" t="s">
        <v>447</v>
      </c>
      <c r="E283" s="16"/>
      <c r="F283" s="17">
        <v>21.71</v>
      </c>
      <c r="G283" s="17">
        <v>17.989999999999998</v>
      </c>
      <c r="H283" s="17">
        <v>14.27</v>
      </c>
      <c r="I283" s="17"/>
      <c r="J283" s="17">
        <v>22.39</v>
      </c>
      <c r="K283" s="17">
        <v>29.82</v>
      </c>
      <c r="L283" s="17">
        <v>41.85</v>
      </c>
      <c r="M283" s="17"/>
      <c r="N283" s="17">
        <v>43.364800584000001</v>
      </c>
      <c r="O283" s="36">
        <v>3.6789607489999998</v>
      </c>
      <c r="P283" s="20" t="s">
        <v>16</v>
      </c>
      <c r="Q283" s="15" t="s">
        <v>819</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3">
      <c r="B284" s="3"/>
      <c r="C284" s="9" t="s">
        <v>540</v>
      </c>
      <c r="D284" s="19" t="s">
        <v>820</v>
      </c>
      <c r="E284" s="16"/>
      <c r="F284" s="18">
        <v>122.17</v>
      </c>
      <c r="G284" s="18">
        <v>113.92</v>
      </c>
      <c r="H284" s="18">
        <v>105.67</v>
      </c>
      <c r="I284" s="17"/>
      <c r="J284" s="18">
        <v>125.23</v>
      </c>
      <c r="K284" s="18">
        <v>141.72</v>
      </c>
      <c r="L284" s="18">
        <v>168.41</v>
      </c>
      <c r="M284" s="18"/>
      <c r="N284" s="18">
        <v>45.135355154999999</v>
      </c>
      <c r="O284" s="18">
        <v>1.0234922934999999</v>
      </c>
      <c r="P284" s="19" t="s">
        <v>16</v>
      </c>
      <c r="Q284" s="14" t="s">
        <v>821</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3">
      <c r="B285" s="3"/>
      <c r="C285" s="22" t="s">
        <v>541</v>
      </c>
      <c r="D285" s="20" t="s">
        <v>822</v>
      </c>
      <c r="E285" s="16"/>
      <c r="F285" s="17">
        <v>12.53</v>
      </c>
      <c r="G285" s="17">
        <v>9.02</v>
      </c>
      <c r="H285" s="17">
        <v>5.51</v>
      </c>
      <c r="I285" s="17"/>
      <c r="J285" s="17">
        <v>13.17</v>
      </c>
      <c r="K285" s="17">
        <v>20.18</v>
      </c>
      <c r="L285" s="17">
        <v>31.53</v>
      </c>
      <c r="M285" s="17"/>
      <c r="N285" s="17">
        <v>45.999083200999998</v>
      </c>
      <c r="O285" s="36">
        <v>1.9472523995</v>
      </c>
      <c r="P285" s="20" t="s">
        <v>16</v>
      </c>
      <c r="Q285" s="15" t="s">
        <v>823</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3">
      <c r="B286" s="3"/>
      <c r="C286" s="9" t="s">
        <v>487</v>
      </c>
      <c r="D286" s="19" t="s">
        <v>488</v>
      </c>
      <c r="E286" s="16"/>
      <c r="F286" s="18">
        <v>7.46</v>
      </c>
      <c r="G286" s="18">
        <v>6.99</v>
      </c>
      <c r="H286" s="18">
        <v>6.53</v>
      </c>
      <c r="I286" s="17"/>
      <c r="J286" s="18">
        <v>7.59</v>
      </c>
      <c r="K286" s="18">
        <v>8.51</v>
      </c>
      <c r="L286" s="18">
        <v>10</v>
      </c>
      <c r="M286" s="18"/>
      <c r="N286" s="18">
        <v>30.941016887</v>
      </c>
      <c r="O286" s="18">
        <v>1.9148995930000001</v>
      </c>
      <c r="P286" s="19" t="s">
        <v>16</v>
      </c>
      <c r="Q286" s="14" t="s">
        <v>824</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3">
      <c r="B287" s="3"/>
      <c r="C287" s="22" t="s">
        <v>448</v>
      </c>
      <c r="D287" s="20" t="s">
        <v>449</v>
      </c>
      <c r="E287" s="16"/>
      <c r="F287" s="17" t="s">
        <v>36</v>
      </c>
      <c r="G287" s="17" t="s">
        <v>36</v>
      </c>
      <c r="H287" s="17" t="s">
        <v>36</v>
      </c>
      <c r="I287" s="17"/>
      <c r="J287" s="17" t="s">
        <v>36</v>
      </c>
      <c r="K287" s="17" t="s">
        <v>36</v>
      </c>
      <c r="L287" s="17" t="s">
        <v>36</v>
      </c>
      <c r="M287" s="17"/>
      <c r="N287" s="17" t="s">
        <v>36</v>
      </c>
      <c r="O287" s="36" t="s">
        <v>36</v>
      </c>
      <c r="P287" s="20" t="s">
        <v>36</v>
      </c>
      <c r="Q287" s="15" t="s">
        <v>37</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3">
      <c r="B288" s="3"/>
      <c r="C288" s="9" t="s">
        <v>450</v>
      </c>
      <c r="D288" s="19" t="s">
        <v>451</v>
      </c>
      <c r="E288" s="16"/>
      <c r="F288" s="18">
        <v>18.7</v>
      </c>
      <c r="G288" s="18">
        <v>17.41</v>
      </c>
      <c r="H288" s="18">
        <v>16.13</v>
      </c>
      <c r="I288" s="17"/>
      <c r="J288" s="18">
        <v>19.84</v>
      </c>
      <c r="K288" s="18">
        <v>22.4</v>
      </c>
      <c r="L288" s="18">
        <v>26.55</v>
      </c>
      <c r="M288" s="18"/>
      <c r="N288" s="18">
        <v>52.074165837999999</v>
      </c>
      <c r="O288" s="18">
        <v>12.224124140000001</v>
      </c>
      <c r="P288" s="19" t="s">
        <v>19</v>
      </c>
      <c r="Q288" s="14" t="s">
        <v>825</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3">
      <c r="B289" s="3"/>
      <c r="C289" s="9" t="s">
        <v>452</v>
      </c>
      <c r="D289" s="19" t="s">
        <v>453</v>
      </c>
      <c r="E289" s="16"/>
      <c r="F289" s="18">
        <v>17.25</v>
      </c>
      <c r="G289" s="18">
        <v>16.41</v>
      </c>
      <c r="H289" s="18">
        <v>15.57</v>
      </c>
      <c r="I289" s="17"/>
      <c r="J289" s="18">
        <v>17.53</v>
      </c>
      <c r="K289" s="18">
        <v>19.2</v>
      </c>
      <c r="L289" s="18">
        <v>21.91</v>
      </c>
      <c r="M289" s="18"/>
      <c r="N289" s="18">
        <v>19.101024949999999</v>
      </c>
      <c r="O289" s="18">
        <v>12.759865298000001</v>
      </c>
      <c r="P289" s="19" t="s">
        <v>16</v>
      </c>
      <c r="Q289" s="14" t="s">
        <v>826</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3">
      <c r="B290" s="3"/>
      <c r="C290" s="22" t="s">
        <v>454</v>
      </c>
      <c r="D290" s="20" t="s">
        <v>455</v>
      </c>
      <c r="E290" s="16"/>
      <c r="F290" s="17">
        <v>23.85</v>
      </c>
      <c r="G290" s="17">
        <v>21.53</v>
      </c>
      <c r="H290" s="17">
        <v>19.22</v>
      </c>
      <c r="I290" s="17"/>
      <c r="J290" s="17">
        <v>24.37</v>
      </c>
      <c r="K290" s="17">
        <v>28.99</v>
      </c>
      <c r="L290" s="17">
        <v>36.47</v>
      </c>
      <c r="M290" s="17"/>
      <c r="N290" s="17">
        <v>23.780869235000001</v>
      </c>
      <c r="O290" s="36">
        <v>64.292564167999998</v>
      </c>
      <c r="P290" s="20" t="s">
        <v>16</v>
      </c>
      <c r="Q290" s="15" t="s">
        <v>827</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3">
      <c r="B291" s="3"/>
      <c r="C291" s="9" t="s">
        <v>468</v>
      </c>
      <c r="D291" s="19" t="s">
        <v>469</v>
      </c>
      <c r="E291" s="16"/>
      <c r="F291" s="18">
        <v>50.7</v>
      </c>
      <c r="G291" s="18">
        <v>45.51</v>
      </c>
      <c r="H291" s="18">
        <v>40.32</v>
      </c>
      <c r="I291" s="17"/>
      <c r="J291" s="18">
        <v>53.9</v>
      </c>
      <c r="K291" s="18">
        <v>64.27</v>
      </c>
      <c r="L291" s="18">
        <v>81.05</v>
      </c>
      <c r="M291" s="18"/>
      <c r="N291" s="18">
        <v>26.359816865999999</v>
      </c>
      <c r="O291" s="18">
        <v>2.6859692504999999</v>
      </c>
      <c r="P291" s="19" t="s">
        <v>16</v>
      </c>
      <c r="Q291" s="14" t="s">
        <v>828</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3">
      <c r="B292" s="3"/>
      <c r="C292" s="22" t="s">
        <v>496</v>
      </c>
      <c r="D292" s="20" t="s">
        <v>497</v>
      </c>
      <c r="E292" s="16"/>
      <c r="F292" s="17">
        <v>14.59</v>
      </c>
      <c r="G292" s="17">
        <v>13.95</v>
      </c>
      <c r="H292" s="17">
        <v>13.31</v>
      </c>
      <c r="I292" s="17"/>
      <c r="J292" s="17">
        <v>14.73</v>
      </c>
      <c r="K292" s="17">
        <v>16</v>
      </c>
      <c r="L292" s="17">
        <v>18.07</v>
      </c>
      <c r="M292" s="17"/>
      <c r="N292" s="17">
        <v>24.778795293000002</v>
      </c>
      <c r="O292" s="36">
        <v>4.5369431914999998</v>
      </c>
      <c r="P292" s="20" t="s">
        <v>16</v>
      </c>
      <c r="Q292" s="15" t="s">
        <v>829</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3">
      <c r="B293" s="3"/>
      <c r="C293" s="9" t="s">
        <v>529</v>
      </c>
      <c r="D293" s="19" t="s">
        <v>530</v>
      </c>
      <c r="E293" s="16"/>
      <c r="F293" s="18">
        <v>144.71</v>
      </c>
      <c r="G293" s="18">
        <v>121.51</v>
      </c>
      <c r="H293" s="18">
        <v>98.31</v>
      </c>
      <c r="I293" s="17"/>
      <c r="J293" s="18">
        <v>150.22</v>
      </c>
      <c r="K293" s="18">
        <v>196.61</v>
      </c>
      <c r="L293" s="18">
        <v>271.69</v>
      </c>
      <c r="M293" s="18"/>
      <c r="N293" s="18">
        <v>30.350986468999999</v>
      </c>
      <c r="O293" s="18">
        <v>1.4033928545000001</v>
      </c>
      <c r="P293" s="19" t="s">
        <v>16</v>
      </c>
      <c r="Q293" s="14" t="s">
        <v>830</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3">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3">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3">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3">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3">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3">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3">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3">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3">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3">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3">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3">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3">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3">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3">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3">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3">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3">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3">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3">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3">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3">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3">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3">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3">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3">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3">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3">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3">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3">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3">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3">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3">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3">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3">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3">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3">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3">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3">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3">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3">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3">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3">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3">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3">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3">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3">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3">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3">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3">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3">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3">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3">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3">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3">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3">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5">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14.4" x14ac:dyDescent="0.3">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14.4" x14ac:dyDescent="0.3">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ht="14.4" x14ac:dyDescent="0.3">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ht="14.4" x14ac:dyDescent="0.3">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ht="14.4" x14ac:dyDescent="0.3">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ht="14.4" x14ac:dyDescent="0.3">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ht="14.4" x14ac:dyDescent="0.3">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ht="14.4" x14ac:dyDescent="0.3">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3">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3">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3">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3">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3">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3">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3">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3">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3">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3">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3">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3">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3">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3">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3">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3">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3">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3">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3">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3">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3">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3">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3">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3">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3">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3">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3">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3">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3">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3">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3">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3">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3">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3">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3">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3">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2026-03-26T23:58:28Z</cp:lastPrinted>
  <dcterms:created xsi:type="dcterms:W3CDTF">2020-05-21T15:06:06Z</dcterms:created>
  <dcterms:modified xsi:type="dcterms:W3CDTF">2026-03-26T23:58:38Z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1457132455</vt:lpwstr>
  </property>
  <property fmtid="{D5CDD505-2E9C-101B-9397-08002B2CF9AE}" pid="3" name="EcoUpdateMessage">
    <vt:lpwstr>2026/03/04-23:00:55</vt:lpwstr>
  </property>
  <property fmtid="{D5CDD505-2E9C-101B-9397-08002B2CF9AE}" pid="4" name="EcoUpdateStatus">
    <vt:lpwstr>2026-03-04=BRA:St,ME,Fd,TP;USA:St,ME;ARG:St,ME,TP;MEX:St,ME,Fd;CHL:St,ME;PER:St,ME|2022-10-17=USA:TP|2026-02-26=ARG:Fd|2026-03-03=MEX:TP;CHL:Fd;COL:St,ME;PER:Fd;SAU:St|2021-11-17=CHL:TP|2014-02-26=VEN:St|2002-11-08=JPN:St|2026-02-18=GBR:St,ME;COL:Fd|2016-08-18=NNN:St|2026-03-02=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