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9" documentId="8_{6ADF7078-E6BF-494B-A35E-F4194E15098A}" xr6:coauthVersionLast="47" xr6:coauthVersionMax="47" xr10:uidLastSave="{3A7CA349-D985-428B-ABA3-91755EE95F50}"/>
  <bookViews>
    <workbookView xWindow="1560" yWindow="1560" windowWidth="21300" windowHeight="1347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<sst xmlns="http://schemas.openxmlformats.org/spreadsheetml/2006/main" count="1279" uniqueCount="918">
  <si>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</si>
  <si>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</si>
  <si>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</si>
  <si>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</si>
  <si>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</si>
  <si>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</si>
  <si>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</si>
  <si>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</si>
  <si>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</si>
  <si>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</si>
  <si>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</si>
  <si>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</si>
  <si>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</si>
  <si>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</si>
  <si>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</si>
  <si>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</si>
  <si>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</si>
  <si>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</si>
  <si>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</si>
  <si>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</si>
  <si>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</si>
  <si>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</si>
  <si>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</si>
  <si>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</si>
  <si>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</si>
  <si>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</si>
  <si>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</si>
  <si>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</si>
  <si>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</si>
  <si>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</si>
  <si>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</si>
  <si>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</si>
  <si>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</si>
  <si>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</si>
  <si>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</si>
  <si>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</si>
  <si>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</si>
  <si>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</si>
  <si>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</si>
  <si>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</si>
  <si>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</si>
  <si>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</si>
  <si>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</si>
  <si>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</si>
  <si>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</si>
  <si>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</si>
  <si>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</si>
  <si>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</si>
  <si>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</si>
  <si>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</si>
  <si>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</si>
  <si>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</si>
  <si>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</si>
  <si>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</si>
  <si>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</si>
  <si>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</si>
  <si>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</si>
  <si>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</si>
  <si>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</si>
  <si>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</si>
  <si>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</si>
  <si>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</si>
  <si>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</si>
  <si>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</si>
  <si>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</si>
  <si>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</si>
  <si>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</si>
  <si>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</si>
  <si>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</si>
  <si>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</si>
  <si>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</si>
  <si>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</si>
  <si>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</si>
  <si>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</si>
  <si>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</si>
  <si>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</si>
  <si>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</si>
  <si>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</si>
  <si>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</si>
  <si>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</si>
  <si>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</si>
  <si>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</si>
  <si>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BRAP3</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</si>
  <si>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</si>
  <si>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</si>
  <si>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</si>
  <si>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</si>
  <si>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</si>
  <si>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</si>
  <si>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</si>
  <si>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</si>
  <si>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</si>
  <si>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</si>
  <si>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</si>
  <si>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</si>
  <si>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</si>
  <si>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</si>
  <si>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</si>
  <si>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</si>
  <si>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</si>
  <si>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</si>
  <si>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</si>
  <si>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</si>
  <si>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</si>
  <si>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</si>
  <si>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</si>
  <si>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</si>
  <si>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CMIG3</t>
  </si>
  <si>
    <t>CMIG4</t>
  </si>
  <si>
    <t>Coca Cola Co</t>
  </si>
  <si>
    <t>COCA34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</si>
  <si>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</si>
  <si>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</si>
  <si>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</si>
  <si>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</si>
  <si>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</si>
  <si>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</si>
  <si>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</si>
  <si>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</si>
  <si>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</si>
  <si>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</si>
  <si>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</si>
  <si>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</si>
  <si>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</si>
  <si>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</si>
  <si>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</si>
  <si>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</si>
  <si>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</si>
  <si>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</si>
  <si>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</si>
  <si>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</si>
  <si>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</si>
  <si>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</si>
  <si>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</si>
  <si>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</si>
  <si>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</si>
  <si>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</si>
  <si>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</si>
  <si>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</si>
  <si>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</si>
  <si>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</si>
  <si>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</si>
  <si>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</si>
  <si>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</si>
  <si>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</si>
  <si>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</si>
  <si>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Eli Lilly And Company</t>
  </si>
  <si>
    <t>LILY34</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</si>
  <si>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</si>
  <si>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</si>
  <si>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</si>
  <si>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</si>
  <si>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</si>
  <si>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</si>
  <si>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</si>
  <si>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</si>
  <si>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</si>
  <si>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</si>
  <si>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</si>
  <si>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</si>
  <si>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</si>
  <si>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</si>
  <si>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</si>
  <si>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</si>
  <si>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</si>
  <si>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</si>
  <si>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</si>
  <si>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</si>
  <si>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</si>
  <si>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</si>
  <si>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</si>
  <si>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</si>
  <si>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Gafisa</t>
  </si>
  <si>
    <t>GFSA3</t>
  </si>
  <si>
    <t>Gerdau</t>
  </si>
  <si>
    <t>GGBR4</t>
  </si>
  <si>
    <t>Gerdau Met</t>
  </si>
  <si>
    <t>GOAU4</t>
  </si>
  <si>
    <t>Gps</t>
  </si>
  <si>
    <t>GGPS3</t>
  </si>
  <si>
    <t>Grendene</t>
  </si>
  <si>
    <t>GRND3</t>
  </si>
  <si>
    <t>Grupo Mateus</t>
  </si>
  <si>
    <t>GMAT3</t>
  </si>
  <si>
    <t>Grupo Sbf</t>
  </si>
  <si>
    <t>SBFG3</t>
  </si>
  <si>
    <t>Hapvida</t>
  </si>
  <si>
    <t>HAPV3</t>
  </si>
  <si>
    <t>Hbr Realty</t>
  </si>
  <si>
    <t>HBRE3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</si>
  <si>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</si>
  <si>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</si>
  <si>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</si>
  <si>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</si>
  <si>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</si>
  <si>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</si>
  <si>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</si>
  <si>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</si>
  <si>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</si>
  <si>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</si>
  <si>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</si>
  <si>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</si>
  <si>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</si>
  <si>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</si>
  <si>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</si>
  <si>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</si>
  <si>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</si>
  <si>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</si>
  <si>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</si>
  <si>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</si>
  <si>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</si>
  <si>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</si>
  <si>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</si>
  <si>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</si>
  <si>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</si>
  <si>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</si>
  <si>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</si>
  <si>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</si>
  <si>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</si>
  <si>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</si>
  <si>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</si>
  <si>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</si>
  <si>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</si>
  <si>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</si>
  <si>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</si>
  <si>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</si>
  <si>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</si>
  <si>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</si>
  <si>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</si>
  <si>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</si>
  <si>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</si>
  <si>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</si>
  <si>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</si>
  <si>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</si>
  <si>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</si>
  <si>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</si>
  <si>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</si>
  <si>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</si>
  <si>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</si>
  <si>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</si>
  <si>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</si>
  <si>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</si>
  <si>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</si>
  <si>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</si>
  <si>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</si>
  <si>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</si>
  <si>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</si>
  <si>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</si>
  <si>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</si>
  <si>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</si>
  <si>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</si>
  <si>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</si>
  <si>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</si>
  <si>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</si>
  <si>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</si>
  <si>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</si>
  <si>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</si>
  <si>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</si>
  <si>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</si>
  <si>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</si>
  <si>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</si>
  <si>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</si>
  <si>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</si>
  <si>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</si>
  <si>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</si>
  <si>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</si>
  <si>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</si>
  <si>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</si>
  <si>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</si>
  <si>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</si>
  <si>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</si>
  <si>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</si>
  <si>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</si>
  <si>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</si>
  <si>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</si>
  <si>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</si>
  <si>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</si>
  <si>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</si>
  <si>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</si>
  <si>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</si>
  <si>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</si>
  <si>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</si>
  <si>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</si>
  <si>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</si>
  <si>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</si>
  <si>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</si>
  <si>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</si>
  <si>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</si>
  <si>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</si>
  <si>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</si>
  <si>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</si>
  <si>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</si>
  <si>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</si>
  <si>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</si>
  <si>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</si>
  <si>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</si>
  <si>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</si>
  <si>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</si>
  <si>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</si>
  <si>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</si>
  <si>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</si>
  <si>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</si>
  <si>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</si>
  <si>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</si>
  <si>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</si>
  <si>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</si>
  <si>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</si>
  <si>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</si>
  <si>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</si>
  <si>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</si>
  <si>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</si>
  <si>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</si>
  <si>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</si>
  <si>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</si>
  <si>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</si>
  <si>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</si>
  <si>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</si>
  <si>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</si>
  <si>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</si>
  <si>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</si>
  <si>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</si>
  <si>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</si>
  <si>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</si>
  <si>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</si>
  <si>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</si>
  <si>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</si>
  <si>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Planoeplano</t>
  </si>
  <si>
    <t>PLPL3</t>
  </si>
  <si>
    <t>Porto Seguro</t>
  </si>
  <si>
    <t>PSSA3</t>
  </si>
  <si>
    <t>POSI3</t>
  </si>
  <si>
    <t>PRNR3</t>
  </si>
  <si>
    <t>Qualicorp</t>
  </si>
  <si>
    <t>QUAL3</t>
  </si>
  <si>
    <t>Quero-Quero</t>
  </si>
  <si>
    <t>LJQQ3</t>
  </si>
  <si>
    <t>RaiaDrogasil</t>
  </si>
  <si>
    <t>RADL3</t>
  </si>
  <si>
    <t>Raizen</t>
  </si>
  <si>
    <t>RAIZ4</t>
  </si>
  <si>
    <t>Randon Part</t>
  </si>
  <si>
    <t>RAPT4</t>
  </si>
  <si>
    <t>Recrusul</t>
  </si>
  <si>
    <t>RCSL4</t>
  </si>
  <si>
    <t>Rede D Or</t>
  </si>
  <si>
    <t>RDOR3</t>
  </si>
  <si>
    <t>Riachuelo</t>
  </si>
  <si>
    <t>RIAA3</t>
  </si>
  <si>
    <t>Rio Tinto Plc</t>
  </si>
  <si>
    <t>RIOT34</t>
  </si>
  <si>
    <t>Romi</t>
  </si>
  <si>
    <t>ROMI3</t>
  </si>
  <si>
    <t>Rumo S.A.</t>
  </si>
  <si>
    <t>RAIL3</t>
  </si>
  <si>
    <t>Sabesp</t>
  </si>
  <si>
    <t>SBSP3</t>
  </si>
  <si>
    <t>Sanepar</t>
  </si>
  <si>
    <t>SAPR3</t>
  </si>
  <si>
    <t>SAPR4</t>
  </si>
  <si>
    <t>SAPR11</t>
  </si>
  <si>
    <t>Santander BR</t>
  </si>
  <si>
    <t>SANB3</t>
  </si>
  <si>
    <t>SANB4</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</si>
  <si>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</si>
  <si>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</si>
  <si>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</si>
  <si>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</si>
  <si>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</si>
  <si>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</si>
  <si>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</si>
  <si>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</si>
  <si>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</si>
  <si>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</si>
  <si>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</si>
  <si>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</si>
  <si>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</si>
  <si>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</si>
  <si>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</si>
  <si>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</si>
  <si>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</si>
  <si>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</si>
  <si>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</si>
  <si>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</si>
  <si>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</si>
  <si>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</si>
  <si>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</si>
  <si>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</si>
  <si>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</si>
  <si>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</si>
  <si>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</si>
  <si>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</si>
  <si>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</si>
  <si>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</si>
  <si>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</si>
  <si>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</si>
  <si>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</si>
  <si>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</si>
  <si>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</si>
  <si>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</si>
  <si>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</si>
  <si>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</si>
  <si>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</si>
  <si>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</si>
  <si>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</si>
  <si>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</si>
  <si>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</si>
  <si>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</si>
  <si>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</si>
  <si>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</si>
  <si>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</si>
  <si>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</si>
  <si>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</si>
  <si>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</si>
  <si>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</si>
  <si>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</si>
  <si>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</si>
  <si>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</si>
  <si>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</si>
  <si>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</si>
  <si>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</si>
  <si>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</si>
  <si>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</si>
  <si>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</si>
  <si>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</si>
  <si>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</si>
  <si>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</si>
  <si>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</si>
  <si>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</si>
  <si>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</si>
  <si>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</si>
  <si>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</si>
  <si>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</si>
  <si>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Viveo</t>
  </si>
  <si>
    <t>VVEO3</t>
  </si>
  <si>
    <t>Vulcabras</t>
  </si>
  <si>
    <t>VULC3</t>
  </si>
  <si>
    <t>Weg</t>
  </si>
  <si>
    <t>WEGE3</t>
  </si>
  <si>
    <t>Wiz Co</t>
  </si>
  <si>
    <t>WIZC3</t>
  </si>
  <si>
    <t>Xp Inc.</t>
  </si>
  <si>
    <t>XPBR31</t>
  </si>
  <si>
    <t>Yduqs Part</t>
  </si>
  <si>
    <t>YDUQ3</t>
  </si>
  <si>
    <t>Etf Brad Bov</t>
  </si>
  <si>
    <t>BOVB11</t>
  </si>
  <si>
    <t>Etf BV Coin</t>
  </si>
  <si>
    <t>COIN11</t>
  </si>
  <si>
    <t>Etf BV Spyi</t>
  </si>
  <si>
    <t>SPYI11</t>
  </si>
  <si>
    <t>Fundo Buena Vista II Fundo de Índice</t>
  </si>
  <si>
    <t>QQQI11</t>
  </si>
  <si>
    <t>Global X Copper Miners</t>
  </si>
  <si>
    <t>BCPX39</t>
  </si>
  <si>
    <t>Global X Silver Miners</t>
  </si>
  <si>
    <t>BSIL39</t>
  </si>
  <si>
    <t>Global X Uranium</t>
  </si>
  <si>
    <t>BURA39</t>
  </si>
  <si>
    <t>Hashdex Btcn</t>
  </si>
  <si>
    <t>BITH11</t>
  </si>
  <si>
    <t>Hashdex Eth</t>
  </si>
  <si>
    <t>ETHE11</t>
  </si>
  <si>
    <t>Hashdex Nci</t>
  </si>
  <si>
    <t>HASH11</t>
  </si>
  <si>
    <t>Investo Hodl</t>
  </si>
  <si>
    <t>HODL11</t>
  </si>
  <si>
    <t>Investo Wrld</t>
  </si>
  <si>
    <t>WRLD11</t>
  </si>
  <si>
    <t>iShares Bitcoin Trust</t>
  </si>
  <si>
    <t>IBIT39</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</si>
  <si>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</si>
  <si>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</si>
  <si>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</si>
  <si>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</si>
  <si>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</si>
  <si>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</si>
  <si>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</si>
  <si>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</si>
  <si>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</si>
  <si>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</si>
  <si>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</si>
  <si>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</si>
  <si>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</si>
  <si>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</si>
  <si>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</si>
  <si>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</si>
  <si>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</si>
  <si>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</si>
  <si>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 Rend Ibov</t>
  </si>
  <si>
    <t>NDIV11</t>
  </si>
  <si>
    <t>Qr Bitcoin</t>
  </si>
  <si>
    <t>QBTC11</t>
  </si>
  <si>
    <t>Solana Hash</t>
  </si>
  <si>
    <t>SOLH11</t>
  </si>
  <si>
    <t>Trend Acwi</t>
  </si>
  <si>
    <t>ACWI11</t>
  </si>
  <si>
    <t>Trend China</t>
  </si>
  <si>
    <t>XINA11</t>
  </si>
  <si>
    <t>Trend Europa</t>
  </si>
  <si>
    <t>EURP11</t>
  </si>
  <si>
    <t>Trend Ibovx</t>
  </si>
  <si>
    <t>BOVX11</t>
  </si>
  <si>
    <t>Trend Nasdaq</t>
  </si>
  <si>
    <t>NASD11</t>
  </si>
  <si>
    <t>Trend Ouro</t>
  </si>
  <si>
    <t>GOLD11</t>
  </si>
  <si>
    <t>Trend Us Lrg</t>
  </si>
  <si>
    <t>USAL11</t>
  </si>
  <si>
    <t>Positivo Tec</t>
  </si>
  <si>
    <t>Syn Prop Tec</t>
  </si>
  <si>
    <t>SYNE3</t>
  </si>
  <si>
    <t>iShares Gold Trust</t>
  </si>
  <si>
    <t>BIAU39</t>
  </si>
  <si>
    <t>Ambipar</t>
  </si>
  <si>
    <t>AMBP3</t>
  </si>
  <si>
    <t>Applied Materials Inc</t>
  </si>
  <si>
    <t>A1MT34</t>
  </si>
  <si>
    <t>Multilaser</t>
  </si>
  <si>
    <t>MLAS3</t>
  </si>
  <si>
    <t>Priner</t>
  </si>
  <si>
    <t>Seagate Technology Holdings Plc</t>
  </si>
  <si>
    <t>S1TX34</t>
  </si>
  <si>
    <t>Sigma Lithium Corp</t>
  </si>
  <si>
    <t>S2GM34</t>
  </si>
  <si>
    <t>BB Etf Dolar</t>
  </si>
  <si>
    <t>DOLA11</t>
  </si>
  <si>
    <t>Investo Gldx</t>
  </si>
  <si>
    <t>GLDX11</t>
  </si>
  <si>
    <t>iShares Core S&amp;P 500 Index</t>
  </si>
  <si>
    <t>BIVB39</t>
  </si>
  <si>
    <t>iShares MSCI Emerging Markets Index</t>
  </si>
  <si>
    <t>BEEM39</t>
  </si>
  <si>
    <t>It Now Divd</t>
  </si>
  <si>
    <t>DIVD11</t>
  </si>
  <si>
    <t>It Now Ifnc Fundo de Indice</t>
  </si>
  <si>
    <t>FIND11</t>
  </si>
  <si>
    <t>Nuibovhighbt</t>
  </si>
  <si>
    <t>HIGH11</t>
  </si>
  <si>
    <t>Chevron Corp</t>
  </si>
  <si>
    <t>CHVX34</t>
  </si>
  <si>
    <t>Pagseguro Digital Ltd.</t>
  </si>
  <si>
    <t>PAGS34</t>
  </si>
  <si>
    <t>Petzcobasi</t>
  </si>
  <si>
    <t>PFRM3</t>
  </si>
  <si>
    <t>Uber Technologies, Inc</t>
  </si>
  <si>
    <t>U1BE34</t>
  </si>
  <si>
    <t>Investo Usbd</t>
  </si>
  <si>
    <t>USDB11</t>
  </si>
  <si>
    <t>Rbinvestoetf</t>
  </si>
  <si>
    <t>QLBR11</t>
  </si>
  <si>
    <t>Trend Us Tec</t>
  </si>
  <si>
    <t>UTEC11</t>
  </si>
  <si>
    <t>TTEN3 está em tendência de alta no curto prazo e acima de 17,74 projetaria de 19,88 a 23,35. Tem suportes em 16,44 e 15,36.</t>
  </si>
  <si>
    <t>ABCB4 está em tendência de baixa no curto prazo e abaixo de 25,76 projetaria de 23,28 a 20,81. Tem resistências em 26,61  e 31,55.</t>
  </si>
  <si>
    <t>A1MD34 está em tendência de baixa no curto prazo e abaixo de 124,98 projetaria de 108,13 a 91,28. Tem resistências em 127,7  e 161,39.</t>
  </si>
  <si>
    <t>BABA34 está em tendência de baixa no curto prazo e abaixo de 25,4 projetaria de 22,52 a 19,64. Tem resistências em 25,86  e 31,61. O IFR sobrevendido alerta para recuperações se superar 25,86</t>
  </si>
  <si>
    <t>ALLD3 está em tendência de baixa no curto prazo e abaixo de 7,08 projetaria de 6,67 a 6,27. Tem resistências em 7,37  e 8,17. O IFR sobrevendido alerta para recuperações se superar 7,37</t>
  </si>
  <si>
    <t>ALOS3 está em tendência de baixa no curto prazo e abaixo de 30,86 projetaria de 27,9 a 24,95. Tem resistências em 31,88  e 37,78.</t>
  </si>
  <si>
    <t>ALPA4 está em tendência de baixa no curto prazo e abaixo de 13,58 projetaria de 11,24 a 8,9. Tem resistências em 14,74  e 19,41.</t>
  </si>
  <si>
    <t>GOGL34 está em tendência de baixa no curto prazo e abaixo de 129,91 projetaria de 119,48 a 109,05. Tem resistências em 133,39  e 154,24.</t>
  </si>
  <si>
    <t>ALUP11 está em tendência de baixa no curto prazo e abaixo de 33,69 projetaria de 31,8 a 29,92. Tem resistências em 34,88  e 38,64.</t>
  </si>
  <si>
    <t>AMZO34 está em tendência de baixa no curto prazo e abaixo de 53,32 projetaria de 47,73 a 42,14. Tem resistências em 55,03  e 66,2.</t>
  </si>
  <si>
    <t>ABEV3 está em tendência de baixa no curto prazo e abaixo de 15,15 projetaria de 13,47 a 11,8. Tem resistências em 15,58  e 18,92.</t>
  </si>
  <si>
    <t>AMER3 está em tendência de baixa no curto prazo e abaixo de 5,1 projetaria de 4,23 a 3,37. Tem resistências em 5,41  e 7,13.</t>
  </si>
  <si>
    <t>ANIM3 está em tendência de baixa no curto prazo e abaixo de 4,5 projetaria de 3,8 a 3,1. Tem resistências em 4,79  e 6,18.</t>
  </si>
  <si>
    <t>AAPL34 está em tendência de baixa no curto prazo e abaixo de 68,77 projetaria de 65,12 a 61,47. Tem resistências em 70,61  e 77,9.</t>
  </si>
  <si>
    <t>A1MT34 está em tendência de alta no curto prazo e acima de 203,9 projetaria de 261,08 a 353,6. Tem suportes em 184,47 e 155,87.</t>
  </si>
  <si>
    <t>ARML3 está em tendência de alta no curto prazo e acima de 6,3 projetaria de 8,3 a 11,53. Tem suportes em 5,67 e 4,66.</t>
  </si>
  <si>
    <t>Asml Holding Nv</t>
  </si>
  <si>
    <t>ASML34</t>
  </si>
  <si>
    <t>ASML34 está em tendência de baixa no curto prazo e abaixo de 128,72 projetaria de 112,78 a 96,84. Tem resistências em 131,66  e 163,53.</t>
  </si>
  <si>
    <t>ASAI3 está em tendência de baixa no curto prazo e abaixo de 8,65 projetaria de 7,62 a 6,59. Tem resistências em 8,94  e 10,99.</t>
  </si>
  <si>
    <t>AURA33 está em tendência de alta no curto prazo e acima de 154,45 projetaria de 217,52 a 319,59. Tem suportes em 142,65 e 111,11.</t>
  </si>
  <si>
    <t>AURE3 está em tendência de baixa no curto prazo e abaixo de 11,21 projetaria de 10,41 a 9,62. Tem resistências em 11,67  e 13,25.</t>
  </si>
  <si>
    <t>AXIA3 está em tendência de alta no curto prazo e acima de 63,14 projetaria de 76,36 a 97,75. Tem suportes em 58,55 e 51,93.</t>
  </si>
  <si>
    <t>AXIA6 está em tendência de alta no curto prazo e acima de 68,82 projetaria de 84,39 a 109,58. Tem suportes em 63,87 e 56,08.</t>
  </si>
  <si>
    <t>AXIA7 está em tendência de alta no curto prazo e acima de 61,01 projetaria de 69,55 a 83,38. Tem suportes em 56,36 e 52,08.</t>
  </si>
  <si>
    <t>Azevedo</t>
  </si>
  <si>
    <t>AZEV4</t>
  </si>
  <si>
    <t>AZEV4 está em tendência de alta no curto prazo e acima de 0,38 projetaria de 0,51 a 0,73. Tem suportes em 0,2 e 0,13.</t>
  </si>
  <si>
    <t>Azt Energia</t>
  </si>
  <si>
    <t>AZTE3</t>
  </si>
  <si>
    <t>AZTE3 está em tendência de alta no curto prazo e acima de 0,48 projetaria de 0,62 a 0,86. Tem suportes em 0,29 e 0,21.</t>
  </si>
  <si>
    <t>AZZA3 está em tendência de baixa no curto prazo e abaixo de 24,53 projetaria de 22,82 a 21,11. Tem resistências em 25,67  e 29,08.</t>
  </si>
  <si>
    <t>B3SA3 está em tendência de alta no curto prazo e acima de 18,63 projetaria de 22,68 a 29,24. Tem suportes em 17,13 e 15,1.</t>
  </si>
  <si>
    <t>BMGB4 está em tendência de alta no curto prazo e acima de 5,3 projetaria de 6,36 a 8,08. Tem suportes em 4,91 e 4,37.</t>
  </si>
  <si>
    <t>Bank Of America Corp</t>
  </si>
  <si>
    <t>BOAC34</t>
  </si>
  <si>
    <t>BOAC34 está em tendência de baixa no curto prazo e abaixo de 64,04 projetaria de 59,23 a 54,43. Tem resistências em 66,43  e 76,03.</t>
  </si>
  <si>
    <t>BRSR6 está em tendência de baixa no curto prazo e abaixo de 17,65 projetaria de 15,5 a 13,36. Tem resistências em 18,38  e 22,66.</t>
  </si>
  <si>
    <t>BBSE3 está em tendência de baixa no curto prazo e abaixo de 33,69 projetaria de 31,68 a 29,67. Tem resistências em 34,53  e 38,54.</t>
  </si>
  <si>
    <t>BMOB3 está em tendência de baixa no curto prazo e abaixo de 22,77 projetaria de 20,91 a 19,05. Tem resistências em 24,24  e 27,95.</t>
  </si>
  <si>
    <t>BERK34 está em tendência de baixa no curto prazo e abaixo de 124,86 projetaria de 119,3 a 113,74. Tem resistências em 127,37  e 138,48.</t>
  </si>
  <si>
    <t>BLAU3 está em tendência de baixa no curto prazo e abaixo de 10,11 projetaria de 9,22 a 8,34. Tem resistências em 10,91  e 12,67.</t>
  </si>
  <si>
    <t>SOJA3 está em tendência de baixa no curto prazo e abaixo de 7,97 projetaria de 7,14 a 6,32. Tem resistências em 8,15  e 9,79.</t>
  </si>
  <si>
    <t>Booking Hldg Inc</t>
  </si>
  <si>
    <t>BKNG34</t>
  </si>
  <si>
    <t>BKNG34 está em tendência de baixa no curto prazo e abaixo de 121,95 projetaria de 102,28 a 82,62. Tem resistências em 126,73  e 166,05.</t>
  </si>
  <si>
    <t>BRBI11 está em tendência de baixa no curto prazo e abaixo de 18,27 projetaria de 17,01 a 15,75. Tem resistências em 18,89  e 21,4.</t>
  </si>
  <si>
    <t>BBDC3 está em tendência de baixa no curto prazo e abaixo de 17,1 projetaria de 15,81 a 14,52. Tem resistências em 17,7  e 20,27.</t>
  </si>
  <si>
    <t>BBDC4 está em tendência de baixa no curto prazo e abaixo de 19,92 projetaria de 18,39 a 16,86. Tem resistências em 20,5  e 23,55.</t>
  </si>
  <si>
    <t>BRAP3 está em tendência de baixa no curto prazo e abaixo de 20,2 projetaria de 17,8 a 15,41. Tem resistências em 20,99  e 25,77.</t>
  </si>
  <si>
    <t>BRAP4 está em tendência de baixa no curto prazo e abaixo de 23,15 projetaria de 20,21 a 17,28. Tem resistências em 24,04  e 29,9.</t>
  </si>
  <si>
    <t>BBAS3 está em tendência de alta no curto prazo e acima de 27,73 projetaria de 32,1 a 39,19. Tem suportes em 25,38 e 23,19.</t>
  </si>
  <si>
    <t>AGRO3 está em tendência de alta no curto prazo e acima de 22,21 projetaria de 24,44 a 28,06. Tem suportes em 20,9 e 19,78.</t>
  </si>
  <si>
    <t>BRKM5 está em tendência de baixa no curto prazo e abaixo de 8,89 projetaria de 7,43 a 5,98. Tem resistências em 9,66  e 12,56.</t>
  </si>
  <si>
    <t>BRAV3 está em tendência de alta no curto prazo e acima de 19,58 projetaria de 23,46 a 29,75. Tem suportes em 18,6 e 16,65.</t>
  </si>
  <si>
    <t>Brisanet</t>
  </si>
  <si>
    <t>BRST3</t>
  </si>
  <si>
    <t>BRST3 está em tendência de baixa no curto prazo e abaixo de 2,99 projetaria de 2,79 a 2,59. Tem resistências em 3,11  e 3,5.</t>
  </si>
  <si>
    <t>AVGO34 está em tendência de baixa no curto prazo e abaixo de 23,21 projetaria de 20,09 a 16,98. Tem resistências em 23,92  e 30,14.</t>
  </si>
  <si>
    <t>BPAC11 está em tendência de baixa no curto prazo e abaixo de 55,91 projetaria de 51,14 a 46,37. Tem resistências em 59  e 68,53.</t>
  </si>
  <si>
    <t>CXSE3 está em tendência de baixa no curto prazo e abaixo de 17,21 projetaria de 15,84 a 14,47. Tem resistências em 17,77  e 20,5.</t>
  </si>
  <si>
    <t>CAML3 está em tendência de baixa no curto prazo e abaixo de 6,53 projetaria de 5,93 a 5,33. Tem resistências em 6,78  e 7,97.</t>
  </si>
  <si>
    <t>BHIA3 está em tendência de baixa no curto prazo e abaixo de 2,81 projetaria de 2,36 a 1,92. Tem resistências em 2,9  e 3,78.</t>
  </si>
  <si>
    <t>CBAV3 está em tendência de baixa no curto prazo e abaixo de 10,12 projetaria de 8,28 a 6,44. Tem resistências em 10,19  e 13,86.</t>
  </si>
  <si>
    <t>CEAB3 está em tendência de baixa no curto prazo e abaixo de 11,69 projetaria de 9,04 a 6,4. Tem resistências em 12,41  e 17,69.</t>
  </si>
  <si>
    <t>CMIG3 está em tendência de baixa no curto prazo e abaixo de 14,85 projetaria de 14,05 a 13,25. Tem resistências em 15,39  e 16,98.</t>
  </si>
  <si>
    <t>CMIG4 está em tendência de baixa no curto prazo e abaixo de 11,33 projetaria de 10,7 a 10,08. Tem resistências em 11,61  e 12,85.</t>
  </si>
  <si>
    <t>CHVX34 está em tendência de alta no curto prazo e acima de 101,35 projetaria de 115,71 a 138,95. Tem suportes em 98,86 e 91,67. O padrão de volume favorece a alta. O IFR sobrecomprado alerta realizações se perder 98,86.</t>
  </si>
  <si>
    <t>COCA34 está em tendência de alta no curto prazo e acima de 70,62 projetaria de 77,13 a 87,68. Tem suportes em 69,08 e 65,82.</t>
  </si>
  <si>
    <t>COGN3 está em tendência de baixa no curto prazo e abaixo de 3,25 projetaria de 2,69 a 2,14. Tem resistências em 3,38  e 4,48. O IFR sobrevendido alerta para recuperações se superar 3,38</t>
  </si>
  <si>
    <t>C2OI34 está em tendência de alta no curto prazo e acima de 77,95 projetaria de 108,18 a 157,1. Tem suportes em 36,68 e 21,56.</t>
  </si>
  <si>
    <t>CSMG3 está em tendência de baixa no curto prazo e abaixo de 52,59 projetaria de 45,45 a 38,31. Tem resistências em 54,23  e 68,5.</t>
  </si>
  <si>
    <t>CPLE3 está em tendência de alta no curto prazo e acima de 15,08 projetaria de 17,1 a 20,37. Tem suportes em 13,98 e 12,96.</t>
  </si>
  <si>
    <t>CSAN3 está em tendência de baixa no curto prazo e abaixo de 5,73 projetaria de 5,11 a 4,5. Tem resistências em 6,08  e 7,3.</t>
  </si>
  <si>
    <t>CPFE3 está em tendência de baixa no curto prazo e abaixo de 46,45 projetaria de 41,65 a 36,85. Tem resistências em 48,4  e 57,99. O IFR sobrevendido alerta para recuperações se superar 48,4</t>
  </si>
  <si>
    <t>CSED3 está em tendência de baixa no curto prazo e abaixo de 6,23 projetaria de 5,59 a 4,95. Tem resistências em 6,51  e 7,78.</t>
  </si>
  <si>
    <t>CMIN3 está em tendência de baixa no curto prazo e abaixo de 5,19 projetaria de 4,72 a 4,26. Tem resistências em 5,33  e 6,25.</t>
  </si>
  <si>
    <t>CURY3 está em tendência de baixa no curto prazo e abaixo de 36,25 projetaria de 32,77 a 29,3. Tem resistências em 37,24  e 44,18.</t>
  </si>
  <si>
    <t>CVCB3 está em tendência de baixa no curto prazo e abaixo de 2,04 projetaria de 1,7 a 1,37. Tem resistências em 2,15  e 2,81.</t>
  </si>
  <si>
    <t>CYRE3 está em tendência de baixa no curto prazo e abaixo de 28,53 projetaria de 25,63 a 22,74. Tem resistências em 29,64  e 35,42.</t>
  </si>
  <si>
    <t>CYRE4 está em tendência de baixa no curto prazo e abaixo de 27 projetaria de 24,46 a 21,93. Tem resistências em 28,16  e 33,22.</t>
  </si>
  <si>
    <t>DASA3 está em tendência de baixa no curto prazo e abaixo de 3,65 projetaria de 2,65 a 1,66. Tem resistências em 3,88  e 5,86. O IFR sobrevendido alerta para recuperações se superar 3,88</t>
  </si>
  <si>
    <t>DESK3 está em tendência de baixa no curto prazo e abaixo de 13,02 projetaria de 11,05 a 9,08. Tem resistências em 13,67  e 17,6.</t>
  </si>
  <si>
    <t>DXCO3 está em tendência de baixa no curto prazo e abaixo de 5,09 projetaria de 4,56 a 4,03. Tem resistências em 5,27  e 6,32. O IFR sobrevendido alerta para recuperações se superar 5,27</t>
  </si>
  <si>
    <t>Dexxos Par</t>
  </si>
  <si>
    <t>DEXP3</t>
  </si>
  <si>
    <t>DEXP3 está em tendência de baixa no curto prazo e abaixo de 7,4 projetaria de 6,9 a 6,41. Tem resistências em 7,52  e 8,5.</t>
  </si>
  <si>
    <t>PNVL3 está em tendência de alta no curto prazo e acima de 16,57 projetaria de 21,3 a 28,97. Tem suportes em 14,81 e 12,44.</t>
  </si>
  <si>
    <t>DIRR3 está em tendência de baixa no curto prazo e abaixo de 14,82 projetaria de 13,35 a 11,89. Tem resistências em 15,47  e 18,39.</t>
  </si>
  <si>
    <t>ECOR3 está em tendência de baixa no curto prazo e abaixo de 9,88 projetaria de 8,44 a 7. Tem resistências em 10,36  e 13,23.</t>
  </si>
  <si>
    <t>LILY34 está em tendência de baixa no curto prazo e abaixo de 175,01 projetaria de 155,34 a 135,67. Tem resistências em 179,61  e 218,94.</t>
  </si>
  <si>
    <t>EMBJ3 está em tendência de baixa no curto prazo e abaixo de 89,8 projetaria de 81,96 a 74,12. Tem resistências em 92,5  e 108,17.</t>
  </si>
  <si>
    <t>ENGI11 está em tendência de alta no curto prazo e acima de 55,46 projetaria de 61,4 a 71,03. Tem suportes em 50,81 e 47,83.</t>
  </si>
  <si>
    <t>ENEV3 está em tendência de baixa no curto prazo e abaixo de 20,21 projetaria de 18,63 a 17,06. Tem resistências em 20,86  e 24.</t>
  </si>
  <si>
    <t>EGIE3 está em tendência de baixa no curto prazo e abaixo de 31,62 projetaria de 29,42 a 27,23. Tem resistências em 32,47  e 36,85.</t>
  </si>
  <si>
    <t>EQTL3 está em tendência de baixa no curto prazo e abaixo de 39,39 projetaria de 36,85 a 34,32. Tem resistências em 41,06  e 46,12.</t>
  </si>
  <si>
    <t>Estapar</t>
  </si>
  <si>
    <t>ALPK3</t>
  </si>
  <si>
    <t>ALPK3 está em tendência de alta no curto prazo e acima de 5,55 projetaria de 6,62 a 8,36. Tem suportes em 4,85 e 4,31.</t>
  </si>
  <si>
    <t>EVEN3 está em tendência de baixa no curto prazo e abaixo de 7,5 projetaria de 6,85 a 6,2. Tem resistências em 8,12  e 9,41.</t>
  </si>
  <si>
    <t>Exxon Mobil Corp</t>
  </si>
  <si>
    <t>EXXO34</t>
  </si>
  <si>
    <t>EXXO34 está em tendência de alta no curto prazo e acima de 104,62 projetaria de 123,08 a 152,96. Tem suportes em 98,94 e 89,7. O padrão de volume favorece a alta.</t>
  </si>
  <si>
    <t>EZTC3 está em tendência de baixa no curto prazo e abaixo de 14,56 projetaria de 13,41 a 12,26. Tem resistências em 15,08  e 17,37.</t>
  </si>
  <si>
    <t>FESA4 está em tendência de baixa no curto prazo e abaixo de 7,85 projetaria de 7,09 a 6,33. Tem resistências em 8,13  e 9,64.</t>
  </si>
  <si>
    <t>FLRY3 está em tendência de baixa no curto prazo e abaixo de 16,3 projetaria de 14,89 a 13,48. Tem resistências em 16,71  e 19,52.</t>
  </si>
  <si>
    <t>FRAS3 está em tendência de alta no curto prazo e acima de 25,43 projetaria de 27,85 a 31,79. Tem suportes em 23,9 e 22,68.</t>
  </si>
  <si>
    <t>FCXO34 está em tendência de alta no curto prazo e acima de 120 projetaria de 151,65 a 202,87. Tem suportes em 107,96 e 92,13.</t>
  </si>
  <si>
    <t>GFSA3 está em tendência de baixa no curto prazo e abaixo de 1,93 projetaria de 0,41 a -1,09. Tem resistências em 2,27  e 5,29. O IFR sobrevendido alerta para recuperações se superar 2,27</t>
  </si>
  <si>
    <t>GGBR4 está em tendência de baixa no curto prazo e abaixo de 19,41 projetaria de 17,52 a 15,64. Tem resistências em 20,25  e 24,01. O IFR sobrevendido alerta para recuperações se superar 20,25</t>
  </si>
  <si>
    <t>GOAU4 está em tendência de baixa no curto prazo e abaixo de 8,72 projetaria de 7,83 a 6,94. Tem resistências em 9,06  e 10,83. O IFR sobrevendido alerta para recuperações se superar 9,06</t>
  </si>
  <si>
    <t>GGPS3 está em tendência de baixa no curto prazo e abaixo de 17,1 projetaria de 15,79 a 14,49. Tem resistências em 18,11  e 20,71.</t>
  </si>
  <si>
    <t>GRND3 está em tendência de baixa no curto prazo e abaixo de 4,9 projetaria de 4,39 a 3,89. Tem resistências em 5,03  e 6,03.</t>
  </si>
  <si>
    <t>GMAT3 está em tendência de alta no curto prazo e acima de 6,57 projetaria de 8 a 10,33. Tem suportes em 5,34 e 4,62.</t>
  </si>
  <si>
    <t>SBFG3 está em tendência de baixa no curto prazo e abaixo de 11,68 projetaria de 10,34 a 9,01. Tem resistências em 12,34  e 15. O IFR sobrevendido alerta para recuperações se superar 12,34</t>
  </si>
  <si>
    <t>HAPV3 está em tendência de baixa no curto prazo e abaixo de 9,85 projetaria de 2,76 a -4,31. Tem resistências em 10,31  e 24,47.</t>
  </si>
  <si>
    <t>HBRE3 está em tendência de baixa no curto prazo e abaixo de 2,99 projetaria de 2,66 a 2,33. Tem resistências em 3,14  e 3,79. O IFR sobrevendido alerta para recuperações se superar 3,14</t>
  </si>
  <si>
    <t>HBOR3 está em tendência de baixa no curto prazo e abaixo de 2,81 projetaria de 2,24 a 1,68. Tem resistências em 2,97  e 4,09.</t>
  </si>
  <si>
    <t>HBSA3 está em tendência de alta no curto prazo e acima de 4,35 projetaria de 4,86 a 5,7. Tem suportes em 4,02 e 3,76.</t>
  </si>
  <si>
    <t>HYPE3 está em tendência de baixa no curto prazo e abaixo de 21,7 projetaria de 19,95 a 18,21. Tem resistências em 22,16  e 25,64. O IFR sobrevendido alerta para recuperações se superar 22,16</t>
  </si>
  <si>
    <t>IGTI11 está em tendência de baixa no curto prazo e abaixo de 27,1 projetaria de 25,22 a 23,34. Tem resistências em 28,59  e 32,34.</t>
  </si>
  <si>
    <t>ITLC34 está em tendência de baixa no curto prazo e abaixo de 37,12 projetaria de 31,31 a 25,5. Tem resistências em 38,65  e 50,26.</t>
  </si>
  <si>
    <t>INTB3 está em tendência de alta no curto prazo e acima de 14,35 projetaria de 16,73 a 20,59. Tem suportes em 12,96 e 11,76.</t>
  </si>
  <si>
    <t>INBR32 está em tendência de baixa no curto prazo e abaixo de 42,25 projetaria de 38,91 a 35,57. Tem resistências em 44,68  e 51,35.</t>
  </si>
  <si>
    <t>MYPK3 está em tendência de baixa no curto prazo e abaixo de 9,84 projetaria de 9,33 a 8,83. Tem resistências em 10,1  e 11,1. O IFR sobrevendido alerta para recuperações se superar 10,1</t>
  </si>
  <si>
    <t>RANI3 está em tendência de alta no curto prazo e acima de 9,97 projetaria de 10,97 a 12,59. Tem suportes em 9,44 e 8,93.</t>
  </si>
  <si>
    <t>IRBR3 está em tendência de baixa no curto prazo e abaixo de 57,57 projetaria de 51,52 a 45,48. Tem resistências em 59,69  e 71,77.</t>
  </si>
  <si>
    <t>ISAE4 está em tendência de baixa no curto prazo e abaixo de 27,31 projetaria de 25,25 a 23,2. Tem resistências em 28,02  e 32,12.</t>
  </si>
  <si>
    <t>ITSA3 está em tendência de baixa no curto prazo e abaixo de 13,33 projetaria de 11,89 a 10,45. Tem resistências em 14,01  e 16,88.</t>
  </si>
  <si>
    <t>ITSA4 está em tendência de baixa no curto prazo e abaixo de 13,25 projetaria de 11,79 a 10,34. Tem resistências em 13,7  e 16,6.</t>
  </si>
  <si>
    <t>ITUB3 está em tendência de baixa no curto prazo e abaixo de 40,81 projetaria de 36,23 a 31,66. Tem resistências em 42,32  e 51,46.</t>
  </si>
  <si>
    <t>ITUB4 está em tendência de baixa no curto prazo e abaixo de 43,44 projetaria de 39,01 a 34,58. Tem resistências em 44,87  e 53,72.</t>
  </si>
  <si>
    <t>JALL3 está em tendência de baixa no curto prazo e abaixo de 2,98 projetaria de 2,74 a 2,51. Tem resistências em 3,11  e 3,57.</t>
  </si>
  <si>
    <t>JBSS32 está em tendência de alta no curto prazo e acima de 87,49 projetaria de 99,22 a 118,21. Tem suportes em 84,7 e 78,83.</t>
  </si>
  <si>
    <t>JHSF3 está em tendência de baixa no curto prazo e abaixo de 9,21 projetaria de 7,94 a 6,67. Tem resistências em 9,55  e 12,08.</t>
  </si>
  <si>
    <t>JPMC34 está em tendência de baixa no curto prazo e abaixo de 152,84 projetaria de 143,07 a 133,31. Tem resistências em 159,1  e 178,62.</t>
  </si>
  <si>
    <t>JSLG3 está em tendência de baixa no curto prazo e abaixo de 7,5 projetaria de 6 a 4,51. Tem resistências em 7,97  e 10,95.</t>
  </si>
  <si>
    <t>KEPL3 está em tendência de baixa no curto prazo e abaixo de 7,5 projetaria de 6,53 a 5,57. Tem resistências em 8,66  e 10,58. O IFR sobrevendido alerta para recuperações se superar 8,66</t>
  </si>
  <si>
    <t>KLBN3 está em tendência de baixa no curto prazo e abaixo de 3,94 projetaria de 3,64 a 3,34. Tem resistências em 4,09  e 4,68.</t>
  </si>
  <si>
    <t>KLBN4 está em tendência de baixa no curto prazo e abaixo de 3,94 projetaria de 3,65 a 3,36. Tem resistências em 4,08  e 4,65.</t>
  </si>
  <si>
    <t>KLBN11 está em tendência de baixa no curto prazo e abaixo de 19,67 projetaria de 18,15 a 16,63. Tem resistências em 20,46  e 23,49.</t>
  </si>
  <si>
    <t>LAVV3 está em tendência de baixa no curto prazo e abaixo de 17,6 projetaria de 15,58 a 13,57. Tem resistências em 18,03  e 22,05.</t>
  </si>
  <si>
    <t>LIGT3 está em tendência de baixa no curto prazo e abaixo de 4,67 projetaria de 3,95 a 3,24. Tem resistências em 4,91  e 6,33.</t>
  </si>
  <si>
    <t>RENT3 está em tendência de baixa no curto prazo e abaixo de 47,35 projetaria de 42,43 a 37,51. Tem resistências em 50,18  e 60,01.</t>
  </si>
  <si>
    <t>RENT4 está em tendência de baixa no curto prazo e abaixo de 45,5 projetaria de 41,74 a 37,98. Tem resistências em 48,06  e 55,57.</t>
  </si>
  <si>
    <t>LOGG3 está em tendência de baixa no curto prazo e abaixo de 27,1 projetaria de 24,22 a 21,34. Tem resistências em 28,02  e 33,77.</t>
  </si>
  <si>
    <t>LREN3 está em tendência de baixa no curto prazo e abaixo de 14,45 projetaria de 13,26 a 12,08. Tem resistências em 15,18  e 17,54.</t>
  </si>
  <si>
    <t>LWSA3 está em tendência de baixa no curto prazo e abaixo de 3,28 projetaria de 2,8 a 2,33. Tem resistências em 3,49  e 4,43. O IFR sobrevendido alerta para recuperações se superar 3,49</t>
  </si>
  <si>
    <t>MDIA3 está em tendência de baixa no curto prazo e abaixo de 22,59 projetaria de 20,54 a 18,5. Tem resistências em 23,23  e 27,31. O IFR sobrevendido alerta para recuperações se superar 23,23</t>
  </si>
  <si>
    <t>MGLU3 está em tendência de baixa no curto prazo e abaixo de 8,55 projetaria de 7,37 a 6,2. Tem resistências em 9,17  e 11,51.</t>
  </si>
  <si>
    <t>POMO3 está em tendência de alta no curto prazo e acima de 6,65 projetaria de 7,63 a 9,22. Tem suportes em 6,01 e 5,51.</t>
  </si>
  <si>
    <t>POMO4 está em tendência de alta no curto prazo e acima de 7,29 projetaria de 8,42 a 10,25. Tem suportes em 6,36 e 5,79.</t>
  </si>
  <si>
    <t>MBRF3 está em tendência de alta no curto prazo e acima de 26,83 projetaria de 32,99 a 42,96. Tem suportes em 19,5 e 16,41.</t>
  </si>
  <si>
    <t>CASH3 está em tendência de baixa no curto prazo e abaixo de 3,35 projetaria de 2,89 a 2,44. Tem resistências em 3,48  e 4,38.</t>
  </si>
  <si>
    <t>MELK3 está em tendência de baixa no curto prazo e abaixo de 3,81 projetaria de 3,58 a 3,36. Tem resistências em 3,99  e 4,43.</t>
  </si>
  <si>
    <t>MELI34 está em tendência de baixa no curto prazo e abaixo de 72,5 projetaria de 61,02 a 49,55. Tem resistências em 75,59  e 98,53. O IFR sobrevendido alerta para recuperações se superar 75,59</t>
  </si>
  <si>
    <t>BMEB4 está em tendência de alta no curto prazo e acima de 84,39 projetaria de 106,45 a 142,15. Tem suportes em 77,5 e 66,46.</t>
  </si>
  <si>
    <t>M1TA34 está em tendência de alta no curto prazo e acima de 144,72 projetaria de 165,6 a 199,41. Tem suportes em 120,12 e 109,67. O padrão de volume favorece a alta.</t>
  </si>
  <si>
    <t>LEVE3 está em tendência de baixa no curto prazo e abaixo de 34,74 projetaria de 31,88 a 29,03. Tem resistências em 35,53  e 41,23.</t>
  </si>
  <si>
    <t>MUTC34 está em tendência de baixa no curto prazo e abaixo de 332,53 projetaria de 263,45 a 194,38. Tem resistências em 344,2  e 482,34.</t>
  </si>
  <si>
    <t>MSFT34 está em tendência de alta no curto prazo e acima de 121,39 projetaria de 145,49 a 184,51. Tem suportes em 85,43 e 73,37. O padrão de volume favorece a alta.</t>
  </si>
  <si>
    <t>MILS3 está em tendência de baixa no curto prazo e abaixo de 14,59 projetaria de 13,36 a 12,14. Tem resistências em 15,02  e 17,46.</t>
  </si>
  <si>
    <t>BEEF3 está em tendência de baixa no curto prazo e abaixo de 4,86 projetaria de 4,08 a 3,3. Tem resistências em 5,02  e 6,57. O IFR sobrevendido alerta para recuperações se superar 5,02</t>
  </si>
  <si>
    <t>MTRE3 está em tendência de baixa no curto prazo e abaixo de 3,8 projetaria de 3,49 a 3,18. Tem resistências em 3,96  e 4,57.</t>
  </si>
  <si>
    <t>MOTV3 está em tendência de baixa no curto prazo e abaixo de 15,3 projetaria de 14,41 a 13,52. Tem resistências em 16,18  e 17,95.</t>
  </si>
  <si>
    <t>MDNE3 está em tendência de baixa no curto prazo e abaixo de 30,14 projetaria de 25,82 a 21,5. Tem resistências em 31,94  e 40,57.</t>
  </si>
  <si>
    <t>MOVI3 está em tendência de baixa no curto prazo e abaixo de 13,54 projetaria de 11,12 a 8,71. Tem resistências em 14,26  e 19,08.</t>
  </si>
  <si>
    <t>MRVE3 está em tendência de alta no curto prazo e acima de 10,53 projetaria de 12,71 a 16,24. Tem suportes em 9,26 e 8,16.</t>
  </si>
  <si>
    <t>MLAS3 está em tendência de baixa no curto prazo e abaixo de 1,25 projetaria de 1,09 a 0,94. Tem resistências em 1,3  e 1,6.</t>
  </si>
  <si>
    <t>MULT3 está em tendência de baixa no curto prazo e abaixo de 32,38 projetaria de 29,38 a 26,38. Tem resistências em 33,68  e 39,67.</t>
  </si>
  <si>
    <t>NATU3 está em tendência de baixa no curto prazo e abaixo de 8,44 projetaria de 7,54 a 6,64. Tem resistências em 8,77  e 10,56.</t>
  </si>
  <si>
    <t>NEOE3 está em tendência de alta no curto prazo e acima de 32,9 projetaria de 36,57 a 42,53. Tem suportes em 32,69 e 30,85. O padrão de volume favorece a alta. O IFR sobrecomprado alerta realizações se perder 32,69.</t>
  </si>
  <si>
    <t>NFLX34 está em tendência de alta no curto prazo e acima de 12,33 projetaria de 15,18 a 19,79. Tem suportes em 9,93 e 8,5. O IFR sobrecomprado alerta realizações se perder 9,93.</t>
  </si>
  <si>
    <t>Newmont Corp</t>
  </si>
  <si>
    <t>N1EM34</t>
  </si>
  <si>
    <t>N1EM34 está em tendência de baixa no curto prazo e abaixo de 617,11 projetaria de 531,3 a 445,5. Tem resistências em 660  e 831,6.</t>
  </si>
  <si>
    <t>Nike, Inc</t>
  </si>
  <si>
    <t>NIKE34</t>
  </si>
  <si>
    <t>NIKE34 está em tendência de baixa no curto prazo e abaixo de 31,1 projetaria de 29,17 a 27,25. Tem resistências em 31,71  e 35,55.</t>
  </si>
  <si>
    <t>ROXO34 está em tendência de baixa no curto prazo e abaixo de 12,69 projetaria de 11,41 a 10,14. Tem resistências em 13,27  e 15,81. O IFR sobrevendido alerta para recuperações se superar 13,27</t>
  </si>
  <si>
    <t>NVDC34 está em tendência de baixa no curto prazo e abaixo de 19,39 projetaria de 17,9 a 16,41. Tem resistências em 19,98  e 22,95.</t>
  </si>
  <si>
    <t>OPCT3 está em tendência de baixa no curto prazo e abaixo de 9,29 projetaria de 8,55 a 7,82. Tem resistências em 9,54  e 11.</t>
  </si>
  <si>
    <t>ODPV3 está em tendência de alta no curto prazo e acima de 16,57 projetaria de 20,38 a 26,56. Tem suportes em 13,02 e 11,11.</t>
  </si>
  <si>
    <t>ONCO3 está em tendência de baixa no curto prazo e abaixo de 2,15 projetaria de 1,69 a 1,24. Tem resistências em 2,6  e 3,5.</t>
  </si>
  <si>
    <t>ORCL34 está em tendência de baixa no curto prazo e abaixo de 126,31 projetaria de 85,21 a 44,11. Tem resistências em 132,3  e 214,49.</t>
  </si>
  <si>
    <t>OBTC3 está em tendência de alta no curto prazo e acima de 14,3 projetaria de 19,39 a 27,63. Tem suportes em 7,1 e 4,55.</t>
  </si>
  <si>
    <t>ORVR3 está em tendência de baixa no curto prazo e abaixo de 71,37 projetaria de 64,39 a 57,42. Tem resistências em 74,59  e 88,53.</t>
  </si>
  <si>
    <t>PCAR3 está em tendência de baixa no curto prazo e abaixo de 2,59 projetaria de 2,09 a 1,6. Tem resistências em 3,02  e 4. O IFR sobrevendido alerta para recuperações se superar 3,02</t>
  </si>
  <si>
    <t>PAGS34 está em tendência de baixa no curto prazo e abaixo de 10,21 projetaria de 9,2 a 8,2. Tem resistências em 11,08  e 13,08.</t>
  </si>
  <si>
    <t>PGMN3 está em tendência de baixa no curto prazo e abaixo de 6,14 projetaria de 4,89 a 3,64. Tem resistências em 6,58  e 9,07. O IFR sobrevendido alerta para recuperações se superar 6,58</t>
  </si>
  <si>
    <t>P2LT34 está em tendência de alta no curto prazo e acima de 373,83 projetaria de 470,17 a 626,07. Tem suportes em 245 e 196,82. O padrão de volume favorece a alta.</t>
  </si>
  <si>
    <t>Paranapanema</t>
  </si>
  <si>
    <t>PMAM3</t>
  </si>
  <si>
    <t>PMAM3 está em tendência de baixa no curto prazo e abaixo de 0,58 projetaria de 0,36 a 0,15. Tem resistências em 0,64  e 1,06.</t>
  </si>
  <si>
    <t>PETR3 está em tendência de alta no curto prazo e acima de 45,78 projetaria de 55,3 a 70,72. Tem suportes em 44,29 e 39,52. O IFR sobrecomprado alerta realizações se perder 44,29.</t>
  </si>
  <si>
    <t>PETR4 está em tendência de alta no curto prazo e acima de 42 projetaria de 50,24 a 63,59. Tem suportes em 40,75 e 36,62. O IFR sobrecomprado alerta realizações se perder 40,75.</t>
  </si>
  <si>
    <t>RECV3 está em tendência de alta no curto prazo e acima de 13 projetaria de 15,2 a 18,77. Tem suportes em 12,3 e 11,19.</t>
  </si>
  <si>
    <t>PRIO3 está em tendência de alta no curto prazo e acima de 58,9 projetaria de 73,31 a 96,64. Tem suportes em 54,72 e 47,51.</t>
  </si>
  <si>
    <t>AUAU3 está em tendência de baixa no curto prazo e abaixo de 2,9 projetaria de 2,51 a 2,12. Tem resistências em 3,1  e 3,87.</t>
  </si>
  <si>
    <t>PINE4 está em tendência de baixa no curto prazo e abaixo de 11,61 projetaria de 9,68 a 7,76. Tem resistências em 12,84  e 16,68.</t>
  </si>
  <si>
    <t>PLPL3 está em tendência de baixa no curto prazo e abaixo de 13,97 projetaria de 12,91 a 11,85. Tem resistências em 14,69  e 16,8. O IFR sobrevendido alerta para recuperações se superar 14,69</t>
  </si>
  <si>
    <t>PSSA3 está em tendência de baixa no curto prazo e abaixo de 49,05 projetaria de 46,19 a 43,34. Tem resistências em 51,1  e 56,8.</t>
  </si>
  <si>
    <t>POSI3 está em tendência de baixa no curto prazo e abaixo de 3,92 projetaria de 3,63 a 3,35. Tem resistências em 4,07  e 4,63.</t>
  </si>
  <si>
    <t>PRNR3 está em tendência de alta no curto prazo e acima de 22,09 projetaria de 26,62 a 33,96. Tem suportes em 20,28 e 18,01.</t>
  </si>
  <si>
    <t>Profarma</t>
  </si>
  <si>
    <t>PFRM3 está em tendência de alta no curto prazo e acima de 9,7 projetaria de 11,23 a 13,71. Tem suportes em 8,32 e 7,55.</t>
  </si>
  <si>
    <t>QUAL3 está em tendência de baixa no curto prazo e abaixo de 1,88 projetaria de 1,6 a 1,32. Tem resistências em 2,02  e 2,57. O IFR sobrevendido alerta para recuperações se superar 2,02</t>
  </si>
  <si>
    <t>LJQQ3 está em tendência de baixa no curto prazo e abaixo de 2,04 projetaria de 1,8 a 1,56. Tem resistências em 2,14  e 2,61.</t>
  </si>
  <si>
    <t>RADL3 está em tendência de baixa no curto prazo e abaixo de 23,4 projetaria de 20,45 a 17,5. Tem resistências em 24,42  e 30,31. O IFR sobrevendido alerta para recuperações se superar 24,42</t>
  </si>
  <si>
    <t>RAIZ4 está em tendência de baixa no curto prazo e abaixo de 0,61 projetaria de 0,44 a 0,27. Tem resistências em 0,71  e 1,04.</t>
  </si>
  <si>
    <t>RAPT4 está em tendência de baixa no curto prazo e abaixo de 6,29 projetaria de 5,76 a 5,23. Tem resistências em 6,47  e 7,52.</t>
  </si>
  <si>
    <t>RCSL4 está em tendência de baixa no curto prazo e abaixo de 1,39 projetaria de 0,65 a -0,07. Tem resistências em 2,08  e 3,54.</t>
  </si>
  <si>
    <t>RDOR3 está em tendência de baixa no curto prazo e abaixo de 38,02 projetaria de 35,74 a 33,47. Tem resistências em 39,84  e 44,38. O IFR sobrevendido alerta para recuperações se superar 39,84</t>
  </si>
  <si>
    <t>RIAA3 está em tendência de baixa no curto prazo e abaixo de 9,32 projetaria de 8,11 a 6,91. Tem resistências em 9,7  e 12,1.</t>
  </si>
  <si>
    <t>RIOT34 está em tendência de baixa no curto prazo e abaixo de 473,85 projetaria de 423,94 a 374,03. Tem resistências em 503,27  e 603,08.</t>
  </si>
  <si>
    <t>ROMI3 está em tendência de baixa no curto prazo e abaixo de 8,05 projetaria de 7,68 a 7,32. Tem resistências em 8,16  e 8,88.</t>
  </si>
  <si>
    <t>RAIL3 está em tendência de baixa no curto prazo e abaixo de 14,89 projetaria de 13,61 a 12,33. Tem resistências em 15,57  e 18,12.</t>
  </si>
  <si>
    <t>SBSP3 está em tendência de baixa no curto prazo e abaixo de 144,78 projetaria de 133,2 a 121,62. Tem resistências em 149,51  e 172,66.</t>
  </si>
  <si>
    <t>SAPR3 está em tendência de baixa no curto prazo e abaixo de 9,74 projetaria de 8,2 a 6,67. Tem resistências em 10,34  e 13,4. O IFR sobrevendido alerta para recuperações se superar 10,34</t>
  </si>
  <si>
    <t>SAPR4 está em tendência de baixa no curto prazo e abaixo de 8,06 projetaria de 7,23 a 6,41. Tem resistências em 8,51  e 10,15. O IFR sobrevendido alerta para recuperações se superar 8,51</t>
  </si>
  <si>
    <t>SAPR11 está em tendência de baixa no curto prazo e abaixo de 42,01 projetaria de 37,22 a 32,44. Tem resistências em 44,4  e 53,96. O IFR sobrevendido alerta para recuperações se superar 44,4</t>
  </si>
  <si>
    <t>SANB3 está em tendência de baixa no curto prazo e abaixo de 15,58 projetaria de 14,05 a 12,52. Tem resistências em 16,5  e 19,55.</t>
  </si>
  <si>
    <t>SANB4 está em tendência de baixa no curto prazo e abaixo de 16,13 projetaria de 14,82 a 13,52. Tem resistências em 16,8  e 19,4.</t>
  </si>
  <si>
    <t>SANB11 está em tendência de baixa no curto prazo e abaixo de 31,7 projetaria de 28,92 a 26,15. Tem resistências em 32,93  e 38,47.</t>
  </si>
  <si>
    <t>SMTO3 está em tendência de alta no curto prazo e acima de 18,77 projetaria de 22,39 a 28,25. Tem suportes em 17,75 e 15,93.</t>
  </si>
  <si>
    <t>SHUL4 está em tendência de baixa no curto prazo e abaixo de 5,1 projetaria de 4,65 a 4,2. Tem resistências em 5,45  e 6,34.</t>
  </si>
  <si>
    <t>S1TX34 está em tendência de baixa no curto prazo e abaixo de 1870,25 projetaria de 1513,76 a 1157,27. Tem resistências em 1931,37  e 2644,34.</t>
  </si>
  <si>
    <t>SEER3 está em tendência de baixa no curto prazo e abaixo de 11,29 projetaria de 9,79 a 8,29. Tem resistências em 11,72  e 14,71.</t>
  </si>
  <si>
    <t>SRNA3 está em tendência de alta no curto prazo e acima de 12,63 projetaria de 12,74 a 12,93. Tem suportes em 12,59 e 12,53.</t>
  </si>
  <si>
    <t>CSNA3 está em tendência de baixa no curto prazo e abaixo de 7,79 projetaria de 6,69 a 5,6. Tem resistências em 8,18  e 10,36. O IFR sobrevendido alerta para recuperações se superar 8,18</t>
  </si>
  <si>
    <t>S2GM34 está em tendência de alta no curto prazo e acima de 30,42 projetaria de 44,08 a 66,19. Tem suportes em 20,9 e 14,06.</t>
  </si>
  <si>
    <t>SIMH3 está em tendência de baixa no curto prazo e abaixo de 11,33 projetaria de 9,45 a 7,57. Tem resistências em 12,29  e 16,04.</t>
  </si>
  <si>
    <t>SLCE3 está em tendência de alta no curto prazo e acima de 16,94 projetaria de 19,19 a 22,84. Tem suportes em 16,12 e 14,99.</t>
  </si>
  <si>
    <t>SMFT3 está em tendência de baixa no curto prazo e abaixo de 18,86 projetaria de 16,5 a 14,14. Tem resistências em 19,57  e 24,28. O IFR sobrevendido alerta para recuperações se superar 19,57</t>
  </si>
  <si>
    <t>Spotify Technology S.A.</t>
  </si>
  <si>
    <t>S1PO34</t>
  </si>
  <si>
    <t>S1PO34 está em tendência de alta no curto prazo e acima de 914,18 projetaria de 1148,89 a 1528,69. Tem suportes em 649,55 e 532,19.</t>
  </si>
  <si>
    <t>STOC34 está em tendência de baixa no curto prazo e abaixo de 71,57 projetaria de 60,99 a 50,42. Tem resistências em 83,4  e 104,54. O IFR sobrevendido alerta para recuperações se superar 83,4</t>
  </si>
  <si>
    <t>M2ST34 está em tendência de alta no curto prazo e acima de 21,92 projetaria de 30,61 a 44,68. Tem suportes em 9,72 e 5,37.</t>
  </si>
  <si>
    <t>SUZB3 está em tendência de alta no curto prazo e acima de 59,65 projetaria de 68,4 a 82,56. Tem suportes em 56,45 e 52,07.</t>
  </si>
  <si>
    <t>SYNE3 está em tendência de baixa no curto prazo e abaixo de 4,61 projetaria de 4,38 a 4,15. Tem resistências em 4,78  e 5,23.</t>
  </si>
  <si>
    <t>TAEE3</t>
  </si>
  <si>
    <t>TAEE3 está em tendência de baixa no curto prazo e abaixo de 13,71 projetaria de 12,72 a 11,74. Tem resistências em 14,54  e 16,5.</t>
  </si>
  <si>
    <t>TAEE4 está em tendência de baixa no curto prazo e abaixo de 13,9 projetaria de 12,91 a 11,92. Tem resistências em 14,6  e 16,57.</t>
  </si>
  <si>
    <t>TAEE11 está em tendência de baixa no curto prazo e abaixo de 41,45 projetaria de 38,58 a 35,72. Tem resistências em 42,51  e 48,23.</t>
  </si>
  <si>
    <t>TSMC34 está em tendência de baixa no curto prazo e abaixo de 228,77 projetaria de 206,55 a 184,34. Tem resistências em 234,21  e 278,63.</t>
  </si>
  <si>
    <t>TASA4 está em tendência de alta no curto prazo e acima de 6,07 projetaria de 7,04 a 8,61. Tem suportes em 5,68 e 5,19.</t>
  </si>
  <si>
    <t>TGMA3 está em tendência de baixa no curto prazo e abaixo de 38,95 projetaria de 36,66 a 34,37. Tem resistências em 40,01  e 44,58.</t>
  </si>
  <si>
    <t>VIVT3 está em tendência de alta no curto prazo e acima de 43,47 projetaria de 50,86 a 62,83. Tem suportes em 40,58 e 36,88.</t>
  </si>
  <si>
    <t>TEND3 está em tendência de baixa no curto prazo e abaixo de 28,11 projetaria de 24,09 a 20,07. Tem resistências em 28,94  e 36,97.</t>
  </si>
  <si>
    <t>TSLA34 está em tendência de baixa no curto prazo e abaixo de 64,06 projetaria de 56,81 a 49,56. Tem resistências em 65,4  e 79,89.</t>
  </si>
  <si>
    <t>TIMS3 está em tendência de alta no curto prazo e acima de 28,74 projetaria de 33,36 a 40,84. Tem suportes em 25,98 e 23,66.</t>
  </si>
  <si>
    <t>TOTS3 está em tendência de baixa no curto prazo e abaixo de 35,61 projetaria de 31,71 a 27,81. Tem resistências em 36,95  e 44,74. O IFR sobrevendido alerta para recuperações se superar 36,95</t>
  </si>
  <si>
    <t>TFCO4 está em tendência de baixa no curto prazo e abaixo de 16,12 projetaria de 14,89 a 13,66. Tem resistências em 17,41  e 19,86.</t>
  </si>
  <si>
    <t>TRIS3 está em tendência de baixa no curto prazo e abaixo de 7 projetaria de 6,17 a 5,34. Tem resistências em 7,29  e 8,94.</t>
  </si>
  <si>
    <t>TUPY3 está em tendência de baixa no curto prazo e abaixo de 12,12 projetaria de 11,31 a 10,51. Tem resistências em 12,89  e 14,49.</t>
  </si>
  <si>
    <t>U1BE34 está em tendência de alta no curto prazo e acima de 134,52 projetaria de 161,93 a 206,29. Tem suportes em 97,74 e 84,03.</t>
  </si>
  <si>
    <t>UGPA3 está em tendência de baixa no curto prazo e abaixo de 24,7 projetaria de 22,11 a 19,52. Tem resistências em 25,51  e 30,68.</t>
  </si>
  <si>
    <t>FIQE3 está em tendência de alta no curto prazo e acima de 5,59 projetaria de 6,7 a 8,52. Tem suportes em 5,16 e 4,6. O padrão de volume favorece a alta.</t>
  </si>
  <si>
    <t>UNIP6 está em tendência de alta no curto prazo e acima de 72,22 projetaria de 84,14 a 103,44. Tem suportes em 67 e 61,03.</t>
  </si>
  <si>
    <t>USIM3 está em tendência de alta no curto prazo e acima de 7,14 projetaria de 8,44 a 10,55. Tem suportes em 6,46 e 5,8.</t>
  </si>
  <si>
    <t>USIM5 está em tendência de alta no curto prazo e acima de 7,15 projetaria de 8,44 a 10,54. Tem suportes em 6,45 e 5,8.</t>
  </si>
  <si>
    <t>VALE3 está em tendência de baixa no curto prazo e abaixo de 82,55 projetaria de 72,65 a 62,75. Tem resistências em 85,31  e 105,1.</t>
  </si>
  <si>
    <t>VLID3 está em tendência de baixa no curto prazo e abaixo de 20,81 projetaria de 19,8 a 18,8. Tem resistências em 21,59  e 23,59.</t>
  </si>
  <si>
    <t>VAMO3 está em tendência de baixa no curto prazo e abaixo de 4 projetaria de 3,39 a 2,79. Tem resistências em 4,19  e 5,39.</t>
  </si>
  <si>
    <t>VBBR3 está em tendência de baixa no curto prazo e abaixo de 28,55 projetaria de 25,09 a 21,64. Tem resistências em 29,98  e 36,88.</t>
  </si>
  <si>
    <t>Visa Inc</t>
  </si>
  <si>
    <t>VISA34</t>
  </si>
  <si>
    <t>VISA34 está em tendência de alta no curto prazo e acima de 99,38 projetaria de 112,42 a 133,52. Tem suportes em 83,04 e 76,51. O padrão de volume favorece a alta.</t>
  </si>
  <si>
    <t>VTRU3 está em tendência de baixa no curto prazo e abaixo de 13,93 projetaria de 11,98 a 10,03. Tem resistências em 14,27  e 18,16.</t>
  </si>
  <si>
    <t>VIVA3 está em tendência de alta no curto prazo e acima de 35,89 projetaria de 41,79 a 51,34. Tem suportes em 29,12 e 26,16.</t>
  </si>
  <si>
    <t>VVEO3 está em tendência de baixa no curto prazo e abaixo de 1,38 projetaria de 1,19 a 1. Tem resistências em 1,5  e 1,87.</t>
  </si>
  <si>
    <t>VULC3 está em tendência de baixa no curto prazo e abaixo de 17,83 projetaria de 16,91 a 16. Tem resistências em 18,5  e 20,32.</t>
  </si>
  <si>
    <t>Walmart Inc</t>
  </si>
  <si>
    <t>WALM34</t>
  </si>
  <si>
    <t>WALM34 está em tendência de alta no curto prazo e acima de 43,99 projetaria de 51,02 a 62,41. Tem suportes em 41,26 e 37,74.</t>
  </si>
  <si>
    <t>WEGE3 está em tendência de baixa no curto prazo e abaixo de 46,05 projetaria de 41,52 a 36,99. Tem resistências em 48,18  e 57,23. O IFR sobrevendido alerta para recuperações se superar 48,18</t>
  </si>
  <si>
    <t>WIZC3 está em tendência de baixa no curto prazo e abaixo de 9,06 projetaria de 8,25 a 7,45. Tem resistências em 9,36  e 10,96.</t>
  </si>
  <si>
    <t>YDUQ3 está em tendência de baixa no curto prazo e abaixo de 12,07 projetaria de 10,87 a 9,67. Tem resistências em 12,53  e 14,92. O IFR sobrevendido alerta para recuperações se superar 12,53</t>
  </si>
  <si>
    <t>DOLA11 está em tendência de alta no curto prazo e acima de 10,76 projetaria de 11,28 a 12,13. Tem suportes em 10,13 e 9,86. O padrão de volume favorece a alta.</t>
  </si>
  <si>
    <t>BB Etf Ibov</t>
  </si>
  <si>
    <t>BBOV11</t>
  </si>
  <si>
    <t>BBOV11 está em tendência de baixa no curto prazo e abaixo de 94,7 projetaria de 87,4 a 80,1. Tem resistências em 97,71  e 112,3.</t>
  </si>
  <si>
    <t>Btgteva Auvp</t>
  </si>
  <si>
    <t>AUVP11</t>
  </si>
  <si>
    <t>AUVP11 está em tendência de baixa no curto prazo e abaixo de 125,65 projetaria de 114,71 a 103,78. Tem resistências em 130,86  e 152,72.</t>
  </si>
  <si>
    <t>BOVB11 está em tendência de baixa no curto prazo e abaixo de 184,52 projetaria de 170,17 a 155,83. Tem resistências em 191  e 219,68.</t>
  </si>
  <si>
    <t>COIN11 está em tendência de baixa no curto prazo e abaixo de 45,13 projetaria de 34,88 a 24,63. Tem resistências em 46,75  e 67,24.</t>
  </si>
  <si>
    <t>SPYI11 está em tendência de alta no curto prazo e acima de 114,97 projetaria de 121,4 a 131,81. Tem suportes em 106,53 e 103,31. O padrão de volume favorece a alta.</t>
  </si>
  <si>
    <t>Etf Galaxy B</t>
  </si>
  <si>
    <t>BITI11</t>
  </si>
  <si>
    <t>BITI11 está em tendência de baixa no curto prazo e abaixo de 31,84 projetaria de 23,93 a 16,03. Tem resistências em 33,06  e 48,86.</t>
  </si>
  <si>
    <t>QQQI11 está em tendência de alta no curto prazo e acima de 102,35 projetaria de 108,91 a 119,54. Tem suportes em 93,05 e 89,76. O padrão de volume favorece a alta.</t>
  </si>
  <si>
    <t>BCPX39 está em tendência de baixa no curto prazo e abaixo de 44,36 projetaria de 37,74 a 31,12. Tem resistências em 47,41  e 60,64.</t>
  </si>
  <si>
    <t>BSIL39 está em tendência de alta no curto prazo e acima de 63,22 projetaria de 81,76 a 111,76. Tem suportes em 54,71 e 45,43.</t>
  </si>
  <si>
    <t>BURA39 está em tendência de baixa no curto prazo e abaixo de 44,18 projetaria de 38,17 a 32,17. Tem resistências em 46,78  e 58,78.</t>
  </si>
  <si>
    <t>BITH11 está em tendência de baixa no curto prazo e abaixo de 79,43 projetaria de 59,43 a 39,44. Tem resistências em 82,8  e 122,78.</t>
  </si>
  <si>
    <t>ETHE11 está em tendência de baixa no curto prazo e abaixo de 29,65 projetaria de 18,66 a 7,68. Tem resistências em 30,93  e 52,89.</t>
  </si>
  <si>
    <t>HASH11 está em tendência de baixa no curto prazo e abaixo de 46,4 projetaria de 33,49 a 20,59. Tem resistências em 48,45  e 74,25.</t>
  </si>
  <si>
    <t>Investo Chip</t>
  </si>
  <si>
    <t>CHIP11</t>
  </si>
  <si>
    <t>CHIP11 está em tendência de baixa no curto prazo e abaixo de 25,22 projetaria de 22,98 a 20,74. Tem resistências em 25,75  e 30,22.</t>
  </si>
  <si>
    <t>GLDX11 está em tendência de alta no curto prazo e acima de 136,05 projetaria de 158,97 a 196,06. Tem suportes em 124,62 e 113,15.</t>
  </si>
  <si>
    <t>HODL11 está em tendência de baixa no curto prazo e abaixo de 59,21 projetaria de 44,22 a 29,24. Tem resistências em 61,64  e 91,6.</t>
  </si>
  <si>
    <t>USDB11 está em tendência de alta no curto prazo e acima de 108,65 projetaria de 114,05 a 122,79. Tem suportes em 101,48 e 98,77. O padrão de volume favorece a alta.</t>
  </si>
  <si>
    <t>WRLD11 está em tendência de baixa no curto prazo e abaixo de 135,4 projetaria de 129,72 a 124,04. Tem resistências em 137,56  e 148,91.</t>
  </si>
  <si>
    <t>Investogps&amp;P</t>
  </si>
  <si>
    <t>GPUS11</t>
  </si>
  <si>
    <t>GPUS11 está em tendência de alta no curto prazo e acima de 117,45 projetaria de 124,83 a 136,78. Tem suportes em 107,05 e 103,35.</t>
  </si>
  <si>
    <t>Investoutil</t>
  </si>
  <si>
    <t>UTLL11</t>
  </si>
  <si>
    <t>UTLL11 está em tendência de baixa no curto prazo e abaixo de 122,11 projetaria de 113,01 a 103,91. Tem resistências em 126,48  e 144,67.</t>
  </si>
  <si>
    <t>IBIT39 está em tendência de baixa no curto prazo e abaixo de 66,4 projetaria de 49,81 a 33,22. Tem resistências em 69,05  e 102,22.</t>
  </si>
  <si>
    <t>BOVA11 está em tendência de baixa no curto prazo e abaixo de 176,96 projetaria de 163,19 a 149,42. Tem resistências em 181,29  e 208,82.</t>
  </si>
  <si>
    <t>Ishares Cap5</t>
  </si>
  <si>
    <t>CAPE11</t>
  </si>
  <si>
    <t>CAPE11 está em tendência de baixa no curto prazo e abaixo de 146,2 projetaria de 137,28 a 128,37. Tem resistências em 149,28  e 167,1.</t>
  </si>
  <si>
    <t>BIVB39 está em tendência de baixa no curto prazo e abaixo de 89 projetaria de 86,17 a 83,34. Tem resistências em 90,23  e 95,88.</t>
  </si>
  <si>
    <t>Ishares Eqwe</t>
  </si>
  <si>
    <t>EWBZ11</t>
  </si>
  <si>
    <t>EWBZ11 está em tendência de baixa no curto prazo e abaixo de 135,99 projetaria de 128,94 a 121,89. Tem resistências em 139,16  e 153,25.</t>
  </si>
  <si>
    <t>BIAU39 está em tendência de alta no curto prazo e acima de 135,57 projetaria de 157,96 a 194,19. Tem suportes em 125,25 e 114,05.</t>
  </si>
  <si>
    <t>iShares MSCI Acwi (All Country World Index)</t>
  </si>
  <si>
    <t>BACW39</t>
  </si>
  <si>
    <t>BACW39 está em tendência de baixa no curto prazo e abaixo de 75,1 projetaria de 71,55 a 68. Tem resistências em 76,51  e 83,6.</t>
  </si>
  <si>
    <t>BEEM39 está em tendência de baixa no curto prazo e abaixo de 50,37 projetaria de 47,85 a 45,34. Tem resistências em 51,8  e 56,82.</t>
  </si>
  <si>
    <t>iShares MSCI South Korea Capped ETF</t>
  </si>
  <si>
    <t>BEWY39</t>
  </si>
  <si>
    <t>BEWY39 está em tendência de alta no curto prazo e acima de 99,51 projetaria de 124,79 a 165,71. Tem suportes em 83,83 e 71,18.</t>
  </si>
  <si>
    <t>IVVB11 está em tendência de alta no curto prazo e acima de 433,61 projetaria de 457,63 a 496,5. Tem suportes em 399,51 e 387,49. O padrão de volume favorece a alta.</t>
  </si>
  <si>
    <t>BSLV39 está em tendência de alta no curto prazo e acima de 190,5 projetaria de 260,79 a 374,54. Tem suportes em 126,69 e 91,54.</t>
  </si>
  <si>
    <t>SMAL11 está em tendência de baixa no curto prazo e abaixo de 119,18 projetaria de 112,01 a 104,85. Tem resistências em 122,07  e 136,39.</t>
  </si>
  <si>
    <t>iShares US Energy ETF</t>
  </si>
  <si>
    <t>BIYE39</t>
  </si>
  <si>
    <t>BIYE39 está em tendência de alta no curto prazo e acima de 111,58 projetaria de 129,61 a 158,78. Tem suportes em 104 e 94,98. O padrão de volume favorece a alta. O IFR sobrecomprado alerta realizações se perder 104.</t>
  </si>
  <si>
    <t>DIVD11 está em tendência de baixa no curto prazo e abaixo de 64,78 projetaria de 60,21 a 55,64. Tem resistências em 66,01  e 75,14.</t>
  </si>
  <si>
    <t>It Now Gold</t>
  </si>
  <si>
    <t>GLDI11</t>
  </si>
  <si>
    <t>GLDI11 está em tendência de alta no curto prazo e acima de 71,6 projetaria de 85,06 a 106,85. Tem suportes em 63,97 e 57,23.</t>
  </si>
  <si>
    <t>BOVV11 está em tendência de baixa no curto prazo e abaixo de 185,78 projetaria de 171,31 a 156,85. Tem resistências em 190,17  e 219,09.</t>
  </si>
  <si>
    <t>DIVO11 está em tendência de baixa no curto prazo e abaixo de 129,28 projetaria de 120,11 a 110,94. Tem resistências em 132,49  e 150,82.</t>
  </si>
  <si>
    <t>FIND11 está em tendência de baixa no curto prazo e abaixo de 186,95 projetaria de 170,96 a 154,97. Tem resistências em 197,19  e 229,16.</t>
  </si>
  <si>
    <t>SPXR11 está em tendência de baixa no curto prazo e abaixo de 62,86 projetaria de 60,91 a 58,96. Tem resistências em 64,15  e 68,04.</t>
  </si>
  <si>
    <t>SPXI11 está em tendência de alta no curto prazo e acima de 52,95 projetaria de 56,15 a 61,33. Tem suportes em 48,46 e 46,85. O padrão de volume favorece a alta.</t>
  </si>
  <si>
    <t>TECK11 está em tendência de alta no curto prazo e acima de 120,48 projetaria de 136,97 a 163,66. Tem suportes em 97,5 e 89,25. O padrão de volume favorece a alta.</t>
  </si>
  <si>
    <t>NDIV11 está em tendência de baixa no curto prazo e abaixo de 127,73 projetaria de 119,85 a 111,98. Tem resistências em 131,9  e 147,64.</t>
  </si>
  <si>
    <t>HIGH11 está em tendência de baixa no curto prazo e abaixo de 96,55 projetaria de 91,01 a 85,48. Tem resistências em 101,21  e 112,27.</t>
  </si>
  <si>
    <t>Nuibovlowvol</t>
  </si>
  <si>
    <t>LVOL11</t>
  </si>
  <si>
    <t>LVOL11 está em tendência de baixa no curto prazo e abaixo de 139,2 projetaria de 128,77 a 118,34. Tem resistências em 142,93  e 163,78.</t>
  </si>
  <si>
    <t>Pactual Ibov</t>
  </si>
  <si>
    <t>IBOB11</t>
  </si>
  <si>
    <t>IBOB11 está em tendência de baixa no curto prazo e abaixo de 148,08 projetaria de 136,72 a 125,36. Tem resistências em 153,9  e 176,61.</t>
  </si>
  <si>
    <t>Pibb Ind Brasil 50</t>
  </si>
  <si>
    <t>PIBB11</t>
  </si>
  <si>
    <t>PIBB11 está em tendência de baixa no curto prazo e abaixo de 321,91 projetaria de 295,85 a 269,8. Tem resistências em 331,79  e 383,89.</t>
  </si>
  <si>
    <t>QBTC11 está em tendência de baixa no curto prazo e abaixo de 21,32 projetaria de 16,04 a 10,77. Tem resistências em 22,16  e 32,7.</t>
  </si>
  <si>
    <t>QLBR11 está em tendência de baixa no curto prazo e abaixo de 125 projetaria de 115,23 a 105,46. Tem resistências em 129,58  e 149,11.</t>
  </si>
  <si>
    <t>SOLH11 está em tendência de baixa no curto prazo e abaixo de 12,24 projetaria de 6,33 a 0,43. Tem resistências em 12,9  e 24,7.</t>
  </si>
  <si>
    <t>ACWI11 está em tendência de baixa no curto prazo e abaixo de 15,77 projetaria de 15,23 a 14,69. Tem resistências em 15,97  e 17,04.</t>
  </si>
  <si>
    <t>XINA11 está em tendência de baixa no curto prazo e abaixo de 7,65 projetaria de 7,21 a 6,77. Tem resistências em 7,77  e 8,64. O IFR sobrevendido alerta para recuperações se superar 7,77</t>
  </si>
  <si>
    <t>BOVX11 está em tendência de baixa no curto prazo e abaixo de 18,47 projetaria de 16,99 a 15,51. Tem resistências em 18,97  e 21,92.</t>
  </si>
  <si>
    <t>NASD11 está em tendência de alta no curto prazo e acima de 19,96 projetaria de 21,36 a 23,63. Tem suportes em 17,85 e 17,14. O padrão de volume favorece a alta.</t>
  </si>
  <si>
    <t>GOLD11 está em tendência de alta no curto prazo e acima de 30,14 projetaria de 35,18 a 43,34. Tem suportes em 27,67 e 25,14.</t>
  </si>
  <si>
    <t>USAL11 está em tendência de alta no curto prazo e acima de 16,66 projetaria de 17,66 a 19,29. Tem suportes em 15,08 e 14,57. O padrão de volume favorece a alta.</t>
  </si>
  <si>
    <t>UTEC11 está em tendência de baixa no curto prazo e abaixo de 22,02 projetaria de 20,86 a 19,7. Tem resistências em 22,7  e 25,01.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</si>
</sst>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Normal="100" workbookViewId="0">
      <selection activeCell="C15" sqref="C15:Q32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83</v>
      </c>
      <c r="W7" s="44">
        <f>COUNTIF($P$15:$P$350,"Baixa")</f>
        <v>221</v>
      </c>
      <c r="X7" s="44"/>
      <c r="Y7" s="44">
        <f>V7+W7</f>
        <v>304</v>
      </c>
    </row>
    <row r="8" spans="2:259" ht="15" customHeight="1" x14ac:dyDescent="0.25">
      <c r="B8" s="3"/>
      <c r="C8" s="31"/>
      <c r="D8" s="32"/>
      <c r="E8" s="32"/>
      <c r="F8" s="32"/>
      <c r="G8" s="32"/>
      <c r="H8" s="32"/>
      <c r="I8" s="32"/>
      <c r="J8" s="32"/>
      <c r="K8" s="32"/>
      <c r="L8" s="32"/>
      <c r="M8" s="32"/>
      <c r="N8" s="32"/>
      <c r="O8" s="33"/>
      <c r="P8" s="32"/>
      <c r="Q8" s="34"/>
      <c r="R8" s="23"/>
      <c r="V8" s="45">
        <f>V7/Y7</f>
        <v>0.27302631578947367</v>
      </c>
      <c r="W8" s="45">
        <f>W7/Y7</f>
        <v>0.72697368421052633</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46085</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16.440000000000001</v>
      </c>
      <c r="G15" s="18">
        <v>15.36</v>
      </c>
      <c r="H15" s="18">
        <v>14.29</v>
      </c>
      <c r="I15" s="17"/>
      <c r="J15" s="18">
        <v>17.739999999999998</v>
      </c>
      <c r="K15" s="18">
        <v>19.88</v>
      </c>
      <c r="L15" s="18">
        <v>23.35</v>
      </c>
      <c r="M15" s="18"/>
      <c r="N15" s="18">
        <v>62.494040405</v>
      </c>
      <c r="O15" s="18">
        <v>20.780753221999998</v>
      </c>
      <c r="P15" s="19" t="s">
        <v>19</v>
      </c>
      <c r="Q15" s="14" t="s">
        <v>552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25.76</v>
      </c>
      <c r="G16" s="17">
        <v>23.28</v>
      </c>
      <c r="H16" s="17">
        <v>20.81</v>
      </c>
      <c r="I16" s="17"/>
      <c r="J16" s="17">
        <v>26.61</v>
      </c>
      <c r="K16" s="17">
        <v>31.55</v>
      </c>
      <c r="L16" s="17">
        <v>39.56</v>
      </c>
      <c r="M16" s="17"/>
      <c r="N16" s="17">
        <v>39.428575428999999</v>
      </c>
      <c r="O16" s="36">
        <v>16.966517332999999</v>
      </c>
      <c r="P16" s="20" t="s">
        <v>16</v>
      </c>
      <c r="Q16" s="15" t="s">
        <v>553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20</v>
      </c>
      <c r="D17" s="19" t="s">
        <v>21</v>
      </c>
      <c r="E17" s="16"/>
      <c r="F17" s="18">
        <v>124.98</v>
      </c>
      <c r="G17" s="18">
        <v>108.13</v>
      </c>
      <c r="H17" s="18">
        <v>91.28</v>
      </c>
      <c r="I17" s="17"/>
      <c r="J17" s="18">
        <v>127.7</v>
      </c>
      <c r="K17" s="18">
        <v>161.38999999999999</v>
      </c>
      <c r="L17" s="18">
        <v>215.91</v>
      </c>
      <c r="M17" s="18"/>
      <c r="N17" s="18">
        <v>34.156934741000001</v>
      </c>
      <c r="O17" s="18">
        <v>18.608778454999999</v>
      </c>
      <c r="P17" s="19" t="s">
        <v>16</v>
      </c>
      <c r="Q17" s="14" t="s">
        <v>554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22</v>
      </c>
      <c r="D18" s="20" t="s">
        <v>23</v>
      </c>
      <c r="E18" s="16"/>
      <c r="F18" s="17">
        <v>25.4</v>
      </c>
      <c r="G18" s="17">
        <v>22.52</v>
      </c>
      <c r="H18" s="17">
        <v>19.64</v>
      </c>
      <c r="I18" s="17"/>
      <c r="J18" s="17">
        <v>25.86</v>
      </c>
      <c r="K18" s="17">
        <v>31.61</v>
      </c>
      <c r="L18" s="17">
        <v>40.93</v>
      </c>
      <c r="M18" s="17"/>
      <c r="N18" s="17">
        <v>13.034327421</v>
      </c>
      <c r="O18" s="36">
        <v>9.6494671261000011</v>
      </c>
      <c r="P18" s="20" t="s">
        <v>16</v>
      </c>
      <c r="Q18" s="15" t="s">
        <v>555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24</v>
      </c>
      <c r="D19" s="19" t="s">
        <v>25</v>
      </c>
      <c r="E19" s="16"/>
      <c r="F19" s="18">
        <v>7.08</v>
      </c>
      <c r="G19" s="18">
        <v>6.67</v>
      </c>
      <c r="H19" s="18">
        <v>6.27</v>
      </c>
      <c r="I19" s="17"/>
      <c r="J19" s="18">
        <v>7.37</v>
      </c>
      <c r="K19" s="18">
        <v>8.17</v>
      </c>
      <c r="L19" s="18">
        <v>9.49</v>
      </c>
      <c r="M19" s="18"/>
      <c r="N19" s="18">
        <v>25.679227517000001</v>
      </c>
      <c r="O19" s="18">
        <v>3.8800451111000003</v>
      </c>
      <c r="P19" s="19" t="s">
        <v>16</v>
      </c>
      <c r="Q19" s="14" t="s">
        <v>556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26</v>
      </c>
      <c r="D20" s="20" t="s">
        <v>27</v>
      </c>
      <c r="E20" s="16"/>
      <c r="F20" s="17">
        <v>30.86</v>
      </c>
      <c r="G20" s="17">
        <v>27.9</v>
      </c>
      <c r="H20" s="17">
        <v>24.95</v>
      </c>
      <c r="I20" s="17"/>
      <c r="J20" s="17">
        <v>31.88</v>
      </c>
      <c r="K20" s="17">
        <v>37.78</v>
      </c>
      <c r="L20" s="17">
        <v>47.33</v>
      </c>
      <c r="M20" s="17"/>
      <c r="N20" s="17">
        <v>47.788051635999999</v>
      </c>
      <c r="O20" s="36">
        <v>176.92307005999999</v>
      </c>
      <c r="P20" s="20" t="s">
        <v>16</v>
      </c>
      <c r="Q20" s="15" t="s">
        <v>557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28</v>
      </c>
      <c r="D21" s="19" t="s">
        <v>29</v>
      </c>
      <c r="E21" s="16"/>
      <c r="F21" s="18">
        <v>13.58</v>
      </c>
      <c r="G21" s="18">
        <v>11.24</v>
      </c>
      <c r="H21" s="18">
        <v>8.9</v>
      </c>
      <c r="I21" s="17"/>
      <c r="J21" s="18">
        <v>14.74</v>
      </c>
      <c r="K21" s="18">
        <v>19.41</v>
      </c>
      <c r="L21" s="18">
        <v>26.97</v>
      </c>
      <c r="M21" s="18"/>
      <c r="N21" s="18">
        <v>31.305037869</v>
      </c>
      <c r="O21" s="18">
        <v>28.739826611000002</v>
      </c>
      <c r="P21" s="19" t="s">
        <v>16</v>
      </c>
      <c r="Q21" s="14" t="s">
        <v>558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30</v>
      </c>
      <c r="D22" s="20" t="s">
        <v>31</v>
      </c>
      <c r="E22" s="16"/>
      <c r="F22" s="17">
        <v>129.91</v>
      </c>
      <c r="G22" s="17">
        <v>119.48</v>
      </c>
      <c r="H22" s="17">
        <v>109.05</v>
      </c>
      <c r="I22" s="17"/>
      <c r="J22" s="17">
        <v>133.38999999999999</v>
      </c>
      <c r="K22" s="17">
        <v>154.24</v>
      </c>
      <c r="L22" s="17">
        <v>188</v>
      </c>
      <c r="M22" s="17"/>
      <c r="N22" s="17">
        <v>40.643325306000001</v>
      </c>
      <c r="O22" s="36">
        <v>38.790467557999996</v>
      </c>
      <c r="P22" s="20" t="s">
        <v>16</v>
      </c>
      <c r="Q22" s="15" t="s">
        <v>559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32</v>
      </c>
      <c r="D23" s="19" t="s">
        <v>33</v>
      </c>
      <c r="E23" s="16"/>
      <c r="F23" s="18">
        <v>33.69</v>
      </c>
      <c r="G23" s="18">
        <v>31.8</v>
      </c>
      <c r="H23" s="18">
        <v>29.92</v>
      </c>
      <c r="I23" s="17"/>
      <c r="J23" s="18">
        <v>34.880000000000003</v>
      </c>
      <c r="K23" s="18">
        <v>38.64</v>
      </c>
      <c r="L23" s="18">
        <v>44.74</v>
      </c>
      <c r="M23" s="18"/>
      <c r="N23" s="18">
        <v>35.340693606999999</v>
      </c>
      <c r="O23" s="18">
        <v>27.388764332999997</v>
      </c>
      <c r="P23" s="19" t="s">
        <v>16</v>
      </c>
      <c r="Q23" s="14" t="s">
        <v>560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34</v>
      </c>
      <c r="D24" s="20" t="s">
        <v>35</v>
      </c>
      <c r="E24" s="16"/>
      <c r="F24" s="17">
        <v>53.32</v>
      </c>
      <c r="G24" s="17">
        <v>47.73</v>
      </c>
      <c r="H24" s="17">
        <v>42.14</v>
      </c>
      <c r="I24" s="17"/>
      <c r="J24" s="17">
        <v>55.03</v>
      </c>
      <c r="K24" s="17">
        <v>66.2</v>
      </c>
      <c r="L24" s="17">
        <v>84.28</v>
      </c>
      <c r="M24" s="17"/>
      <c r="N24" s="17">
        <v>49.540923208999999</v>
      </c>
      <c r="O24" s="36">
        <v>73.233778948000008</v>
      </c>
      <c r="P24" s="20" t="s">
        <v>16</v>
      </c>
      <c r="Q24" s="15" t="s">
        <v>561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36</v>
      </c>
      <c r="D25" s="19" t="s">
        <v>37</v>
      </c>
      <c r="E25" s="16"/>
      <c r="F25" s="18">
        <v>15.15</v>
      </c>
      <c r="G25" s="18">
        <v>13.47</v>
      </c>
      <c r="H25" s="18">
        <v>11.8</v>
      </c>
      <c r="I25" s="17"/>
      <c r="J25" s="18">
        <v>15.58</v>
      </c>
      <c r="K25" s="18">
        <v>18.920000000000002</v>
      </c>
      <c r="L25" s="18">
        <v>24.34</v>
      </c>
      <c r="M25" s="18"/>
      <c r="N25" s="18">
        <v>40.528823764999999</v>
      </c>
      <c r="O25" s="18">
        <v>469.35548499999999</v>
      </c>
      <c r="P25" s="19" t="s">
        <v>16</v>
      </c>
      <c r="Q25" s="14" t="s">
        <v>562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513</v>
      </c>
      <c r="D26" s="20" t="s">
        <v>514</v>
      </c>
      <c r="E26" s="16"/>
      <c r="F26" s="17" t="s">
        <v>38</v>
      </c>
      <c r="G26" s="17" t="s">
        <v>38</v>
      </c>
      <c r="H26" s="17" t="s">
        <v>38</v>
      </c>
      <c r="I26" s="17"/>
      <c r="J26" s="17" t="s">
        <v>38</v>
      </c>
      <c r="K26" s="17" t="s">
        <v>38</v>
      </c>
      <c r="L26" s="17" t="s">
        <v>38</v>
      </c>
      <c r="M26" s="17"/>
      <c r="N26" s="17" t="s">
        <v>38</v>
      </c>
      <c r="O26" s="36" t="s">
        <v>38</v>
      </c>
      <c r="P26" s="20" t="s">
        <v>38</v>
      </c>
      <c r="Q26" s="15" t="s">
        <v>39</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40</v>
      </c>
      <c r="D27" s="19" t="s">
        <v>41</v>
      </c>
      <c r="E27" s="16"/>
      <c r="F27" s="18">
        <v>5.0999999999999996</v>
      </c>
      <c r="G27" s="18">
        <v>4.2300000000000004</v>
      </c>
      <c r="H27" s="18">
        <v>3.37</v>
      </c>
      <c r="I27" s="17"/>
      <c r="J27" s="18">
        <v>5.41</v>
      </c>
      <c r="K27" s="18">
        <v>7.13</v>
      </c>
      <c r="L27" s="18">
        <v>9.92</v>
      </c>
      <c r="M27" s="18"/>
      <c r="N27" s="18">
        <v>30.167449563000002</v>
      </c>
      <c r="O27" s="18">
        <v>7.9401925000000002</v>
      </c>
      <c r="P27" s="19" t="s">
        <v>16</v>
      </c>
      <c r="Q27" s="14" t="s">
        <v>563</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42</v>
      </c>
      <c r="D28" s="20" t="s">
        <v>43</v>
      </c>
      <c r="E28" s="16"/>
      <c r="F28" s="17">
        <v>4.5</v>
      </c>
      <c r="G28" s="17">
        <v>3.8</v>
      </c>
      <c r="H28" s="17">
        <v>3.1</v>
      </c>
      <c r="I28" s="17"/>
      <c r="J28" s="17">
        <v>4.79</v>
      </c>
      <c r="K28" s="17">
        <v>6.18</v>
      </c>
      <c r="L28" s="17">
        <v>8.44</v>
      </c>
      <c r="M28" s="17"/>
      <c r="N28" s="17">
        <v>37.537803027000002</v>
      </c>
      <c r="O28" s="36">
        <v>28.143916611000002</v>
      </c>
      <c r="P28" s="20" t="s">
        <v>16</v>
      </c>
      <c r="Q28" s="15" t="s">
        <v>564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44</v>
      </c>
      <c r="D29" s="19" t="s">
        <v>45</v>
      </c>
      <c r="E29" s="16"/>
      <c r="F29" s="18">
        <v>68.77</v>
      </c>
      <c r="G29" s="18">
        <v>65.12</v>
      </c>
      <c r="H29" s="18">
        <v>61.47</v>
      </c>
      <c r="I29" s="17"/>
      <c r="J29" s="18">
        <v>70.61</v>
      </c>
      <c r="K29" s="18">
        <v>77.900000000000006</v>
      </c>
      <c r="L29" s="18">
        <v>89.7</v>
      </c>
      <c r="M29" s="18"/>
      <c r="N29" s="18">
        <v>51.389881361999997</v>
      </c>
      <c r="O29" s="18">
        <v>24.678109940999999</v>
      </c>
      <c r="P29" s="19" t="s">
        <v>16</v>
      </c>
      <c r="Q29" s="14" t="s">
        <v>565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515</v>
      </c>
      <c r="D30" s="20" t="s">
        <v>516</v>
      </c>
      <c r="E30" s="16"/>
      <c r="F30" s="17">
        <v>184.47</v>
      </c>
      <c r="G30" s="17">
        <v>155.87</v>
      </c>
      <c r="H30" s="17">
        <v>127.28</v>
      </c>
      <c r="I30" s="17"/>
      <c r="J30" s="17">
        <v>203.9</v>
      </c>
      <c r="K30" s="17">
        <v>261.08</v>
      </c>
      <c r="L30" s="17">
        <v>353.6</v>
      </c>
      <c r="M30" s="17"/>
      <c r="N30" s="17">
        <v>48.018276194999999</v>
      </c>
      <c r="O30" s="36">
        <v>1.1803067894000001</v>
      </c>
      <c r="P30" s="20" t="s">
        <v>19</v>
      </c>
      <c r="Q30" s="15" t="s">
        <v>566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46</v>
      </c>
      <c r="D31" s="19" t="s">
        <v>47</v>
      </c>
      <c r="E31" s="16"/>
      <c r="F31" s="18">
        <v>5.67</v>
      </c>
      <c r="G31" s="18">
        <v>4.66</v>
      </c>
      <c r="H31" s="18">
        <v>3.66</v>
      </c>
      <c r="I31" s="17"/>
      <c r="J31" s="18">
        <v>6.3</v>
      </c>
      <c r="K31" s="18">
        <v>8.3000000000000007</v>
      </c>
      <c r="L31" s="18">
        <v>11.53</v>
      </c>
      <c r="M31" s="18"/>
      <c r="N31" s="18">
        <v>56.581574875000001</v>
      </c>
      <c r="O31" s="18">
        <v>5.8214877777999998</v>
      </c>
      <c r="P31" s="19" t="s">
        <v>19</v>
      </c>
      <c r="Q31" s="14" t="s">
        <v>567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568</v>
      </c>
      <c r="D32" s="20" t="s">
        <v>569</v>
      </c>
      <c r="E32" s="16"/>
      <c r="F32" s="17">
        <v>128.72</v>
      </c>
      <c r="G32" s="17">
        <v>112.78</v>
      </c>
      <c r="H32" s="17">
        <v>96.84</v>
      </c>
      <c r="I32" s="17"/>
      <c r="J32" s="17">
        <v>131.66</v>
      </c>
      <c r="K32" s="17">
        <v>163.53</v>
      </c>
      <c r="L32" s="17">
        <v>215.11</v>
      </c>
      <c r="M32" s="17"/>
      <c r="N32" s="17">
        <v>37.108734574000003</v>
      </c>
      <c r="O32" s="36">
        <v>3.4174514955999999</v>
      </c>
      <c r="P32" s="20" t="s">
        <v>16</v>
      </c>
      <c r="Q32" s="15" t="s">
        <v>570</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48</v>
      </c>
      <c r="D33" s="19" t="s">
        <v>49</v>
      </c>
      <c r="E33" s="16"/>
      <c r="F33" s="18">
        <v>8.65</v>
      </c>
      <c r="G33" s="18">
        <v>7.62</v>
      </c>
      <c r="H33" s="18">
        <v>6.59</v>
      </c>
      <c r="I33" s="17"/>
      <c r="J33" s="18">
        <v>8.94</v>
      </c>
      <c r="K33" s="18">
        <v>10.99</v>
      </c>
      <c r="L33" s="18">
        <v>14.31</v>
      </c>
      <c r="M33" s="18"/>
      <c r="N33" s="18">
        <v>37.616517250000001</v>
      </c>
      <c r="O33" s="18">
        <v>147.77870761000003</v>
      </c>
      <c r="P33" s="19" t="s">
        <v>16</v>
      </c>
      <c r="Q33" s="14" t="s">
        <v>571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50</v>
      </c>
      <c r="D34" s="20" t="s">
        <v>51</v>
      </c>
      <c r="E34" s="16"/>
      <c r="F34" s="17">
        <v>142.65</v>
      </c>
      <c r="G34" s="17">
        <v>111.11</v>
      </c>
      <c r="H34" s="17">
        <v>79.569999999999993</v>
      </c>
      <c r="I34" s="17"/>
      <c r="J34" s="17">
        <v>154.44999999999999</v>
      </c>
      <c r="K34" s="17">
        <v>217.52</v>
      </c>
      <c r="L34" s="17">
        <v>319.58999999999997</v>
      </c>
      <c r="M34" s="17"/>
      <c r="N34" s="17">
        <v>63.745191011999999</v>
      </c>
      <c r="O34" s="36">
        <v>152.72107366</v>
      </c>
      <c r="P34" s="20" t="s">
        <v>19</v>
      </c>
      <c r="Q34" s="15" t="s">
        <v>572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52</v>
      </c>
      <c r="D35" s="19" t="s">
        <v>53</v>
      </c>
      <c r="E35" s="16"/>
      <c r="F35" s="18">
        <v>11.21</v>
      </c>
      <c r="G35" s="18">
        <v>10.41</v>
      </c>
      <c r="H35" s="18">
        <v>9.6199999999999992</v>
      </c>
      <c r="I35" s="17"/>
      <c r="J35" s="18">
        <v>11.67</v>
      </c>
      <c r="K35" s="18">
        <v>13.25</v>
      </c>
      <c r="L35" s="18">
        <v>15.82</v>
      </c>
      <c r="M35" s="18"/>
      <c r="N35" s="18">
        <v>45.116229328000003</v>
      </c>
      <c r="O35" s="18">
        <v>49.680230278000003</v>
      </c>
      <c r="P35" s="19" t="s">
        <v>16</v>
      </c>
      <c r="Q35" s="14" t="s">
        <v>573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54</v>
      </c>
      <c r="D36" s="20" t="s">
        <v>55</v>
      </c>
      <c r="E36" s="16"/>
      <c r="F36" s="17">
        <v>58.55</v>
      </c>
      <c r="G36" s="17">
        <v>51.93</v>
      </c>
      <c r="H36" s="17">
        <v>45.32</v>
      </c>
      <c r="I36" s="17"/>
      <c r="J36" s="17">
        <v>63.14</v>
      </c>
      <c r="K36" s="17">
        <v>76.36</v>
      </c>
      <c r="L36" s="17">
        <v>97.75</v>
      </c>
      <c r="M36" s="17"/>
      <c r="N36" s="17">
        <v>48.75441009</v>
      </c>
      <c r="O36" s="36">
        <v>630.73053105999998</v>
      </c>
      <c r="P36" s="20" t="s">
        <v>19</v>
      </c>
      <c r="Q36" s="15" t="s">
        <v>574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54</v>
      </c>
      <c r="D37" s="19" t="s">
        <v>56</v>
      </c>
      <c r="E37" s="16"/>
      <c r="F37" s="18">
        <v>63.87</v>
      </c>
      <c r="G37" s="18">
        <v>56.08</v>
      </c>
      <c r="H37" s="18">
        <v>48.29</v>
      </c>
      <c r="I37" s="17"/>
      <c r="J37" s="18">
        <v>68.819999999999993</v>
      </c>
      <c r="K37" s="18">
        <v>84.39</v>
      </c>
      <c r="L37" s="18">
        <v>109.58</v>
      </c>
      <c r="M37" s="18"/>
      <c r="N37" s="18">
        <v>51.499206512000001</v>
      </c>
      <c r="O37" s="18">
        <v>90.665973222000005</v>
      </c>
      <c r="P37" s="19" t="s">
        <v>19</v>
      </c>
      <c r="Q37" s="14" t="s">
        <v>575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54</v>
      </c>
      <c r="D38" s="20" t="s">
        <v>57</v>
      </c>
      <c r="E38" s="16"/>
      <c r="F38" s="17">
        <v>56.36</v>
      </c>
      <c r="G38" s="17">
        <v>52.08</v>
      </c>
      <c r="H38" s="17">
        <v>47.81</v>
      </c>
      <c r="I38" s="17"/>
      <c r="J38" s="17">
        <v>61.01</v>
      </c>
      <c r="K38" s="17">
        <v>69.55</v>
      </c>
      <c r="L38" s="17">
        <v>83.38</v>
      </c>
      <c r="M38" s="17"/>
      <c r="N38" s="17">
        <v>49.016083375000001</v>
      </c>
      <c r="O38" s="36">
        <v>144.91181833000002</v>
      </c>
      <c r="P38" s="20" t="s">
        <v>19</v>
      </c>
      <c r="Q38" s="15" t="s">
        <v>576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577</v>
      </c>
      <c r="D39" s="19" t="s">
        <v>578</v>
      </c>
      <c r="E39" s="16"/>
      <c r="F39" s="18">
        <v>0.2</v>
      </c>
      <c r="G39" s="18">
        <v>0.13</v>
      </c>
      <c r="H39" s="18">
        <v>0.06</v>
      </c>
      <c r="I39" s="17"/>
      <c r="J39" s="18">
        <v>0.38</v>
      </c>
      <c r="K39" s="18">
        <v>0.51</v>
      </c>
      <c r="L39" s="18">
        <v>0.73</v>
      </c>
      <c r="M39" s="18"/>
      <c r="N39" s="18">
        <v>57.370903501000001</v>
      </c>
      <c r="O39" s="18">
        <v>1.1429517221999999</v>
      </c>
      <c r="P39" s="19" t="s">
        <v>19</v>
      </c>
      <c r="Q39" s="14" t="s">
        <v>579</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580</v>
      </c>
      <c r="D40" s="20" t="s">
        <v>581</v>
      </c>
      <c r="E40" s="16"/>
      <c r="F40" s="17">
        <v>0.28999999999999998</v>
      </c>
      <c r="G40" s="17">
        <v>0.21</v>
      </c>
      <c r="H40" s="17">
        <v>0.14000000000000001</v>
      </c>
      <c r="I40" s="17"/>
      <c r="J40" s="17">
        <v>0.48</v>
      </c>
      <c r="K40" s="17">
        <v>0.62</v>
      </c>
      <c r="L40" s="17">
        <v>0.86</v>
      </c>
      <c r="M40" s="17"/>
      <c r="N40" s="17">
        <v>49.736796317</v>
      </c>
      <c r="O40" s="36">
        <v>1.3233952222000001</v>
      </c>
      <c r="P40" s="20" t="s">
        <v>19</v>
      </c>
      <c r="Q40" s="15" t="s">
        <v>582</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58</v>
      </c>
      <c r="D41" s="19" t="s">
        <v>59</v>
      </c>
      <c r="E41" s="16"/>
      <c r="F41" s="18">
        <v>24.53</v>
      </c>
      <c r="G41" s="18">
        <v>22.82</v>
      </c>
      <c r="H41" s="18">
        <v>21.11</v>
      </c>
      <c r="I41" s="17"/>
      <c r="J41" s="18">
        <v>25.67</v>
      </c>
      <c r="K41" s="18">
        <v>29.08</v>
      </c>
      <c r="L41" s="18">
        <v>34.619999999999997</v>
      </c>
      <c r="M41" s="18"/>
      <c r="N41" s="18">
        <v>41.482113327999997</v>
      </c>
      <c r="O41" s="18">
        <v>69.555015499999996</v>
      </c>
      <c r="P41" s="19" t="s">
        <v>16</v>
      </c>
      <c r="Q41" s="14" t="s">
        <v>583</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60</v>
      </c>
      <c r="D42" s="20" t="s">
        <v>61</v>
      </c>
      <c r="E42" s="16"/>
      <c r="F42" s="17">
        <v>17.13</v>
      </c>
      <c r="G42" s="17">
        <v>15.1</v>
      </c>
      <c r="H42" s="17">
        <v>13.07</v>
      </c>
      <c r="I42" s="17"/>
      <c r="J42" s="17">
        <v>18.63</v>
      </c>
      <c r="K42" s="17">
        <v>22.68</v>
      </c>
      <c r="L42" s="17">
        <v>29.24</v>
      </c>
      <c r="M42" s="17"/>
      <c r="N42" s="17">
        <v>50.233570438000001</v>
      </c>
      <c r="O42" s="36">
        <v>708.40310166999996</v>
      </c>
      <c r="P42" s="20" t="s">
        <v>19</v>
      </c>
      <c r="Q42" s="15" t="s">
        <v>584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62</v>
      </c>
      <c r="D43" s="20" t="s">
        <v>63</v>
      </c>
      <c r="E43" s="16"/>
      <c r="F43" s="17">
        <v>4.91</v>
      </c>
      <c r="G43" s="17">
        <v>4.37</v>
      </c>
      <c r="H43" s="17">
        <v>3.84</v>
      </c>
      <c r="I43" s="17"/>
      <c r="J43" s="17">
        <v>5.3</v>
      </c>
      <c r="K43" s="17">
        <v>6.36</v>
      </c>
      <c r="L43" s="17">
        <v>8.08</v>
      </c>
      <c r="M43" s="17"/>
      <c r="N43" s="17">
        <v>52.879713244000001</v>
      </c>
      <c r="O43" s="36">
        <v>6.2274776666999996</v>
      </c>
      <c r="P43" s="20" t="s">
        <v>19</v>
      </c>
      <c r="Q43" s="15" t="s">
        <v>585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586</v>
      </c>
      <c r="D44" s="19" t="s">
        <v>587</v>
      </c>
      <c r="E44" s="16"/>
      <c r="F44" s="18">
        <v>64.040000000000006</v>
      </c>
      <c r="G44" s="18">
        <v>59.23</v>
      </c>
      <c r="H44" s="18">
        <v>54.43</v>
      </c>
      <c r="I44" s="17"/>
      <c r="J44" s="18">
        <v>66.430000000000007</v>
      </c>
      <c r="K44" s="18">
        <v>76.03</v>
      </c>
      <c r="L44" s="18">
        <v>91.57</v>
      </c>
      <c r="M44" s="18"/>
      <c r="N44" s="18">
        <v>42.759370804</v>
      </c>
      <c r="O44" s="18">
        <v>1.5672696128000001</v>
      </c>
      <c r="P44" s="19" t="s">
        <v>16</v>
      </c>
      <c r="Q44" s="14" t="s">
        <v>588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64</v>
      </c>
      <c r="D45" s="20" t="s">
        <v>65</v>
      </c>
      <c r="E45" s="16"/>
      <c r="F45" s="17">
        <v>17.649999999999999</v>
      </c>
      <c r="G45" s="17">
        <v>15.5</v>
      </c>
      <c r="H45" s="17">
        <v>13.36</v>
      </c>
      <c r="I45" s="17"/>
      <c r="J45" s="17">
        <v>18.38</v>
      </c>
      <c r="K45" s="17">
        <v>22.66</v>
      </c>
      <c r="L45" s="17">
        <v>29.59</v>
      </c>
      <c r="M45" s="17"/>
      <c r="N45" s="17">
        <v>37.591383417999999</v>
      </c>
      <c r="O45" s="36">
        <v>31.415006556000002</v>
      </c>
      <c r="P45" s="20" t="s">
        <v>16</v>
      </c>
      <c r="Q45" s="15" t="s">
        <v>589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66</v>
      </c>
      <c r="D46" s="19" t="s">
        <v>67</v>
      </c>
      <c r="E46" s="16"/>
      <c r="F46" s="18">
        <v>33.69</v>
      </c>
      <c r="G46" s="18">
        <v>31.68</v>
      </c>
      <c r="H46" s="18">
        <v>29.67</v>
      </c>
      <c r="I46" s="17"/>
      <c r="J46" s="18">
        <v>34.53</v>
      </c>
      <c r="K46" s="18">
        <v>38.54</v>
      </c>
      <c r="L46" s="18">
        <v>45.03</v>
      </c>
      <c r="M46" s="18"/>
      <c r="N46" s="18">
        <v>47.090143605999998</v>
      </c>
      <c r="O46" s="18">
        <v>354.60023961000002</v>
      </c>
      <c r="P46" s="19" t="s">
        <v>16</v>
      </c>
      <c r="Q46" s="14" t="s">
        <v>590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68</v>
      </c>
      <c r="D47" s="20" t="s">
        <v>69</v>
      </c>
      <c r="E47" s="16"/>
      <c r="F47" s="17">
        <v>22.77</v>
      </c>
      <c r="G47" s="17">
        <v>20.91</v>
      </c>
      <c r="H47" s="17">
        <v>19.05</v>
      </c>
      <c r="I47" s="17"/>
      <c r="J47" s="17">
        <v>24.24</v>
      </c>
      <c r="K47" s="17">
        <v>27.95</v>
      </c>
      <c r="L47" s="17">
        <v>33.950000000000003</v>
      </c>
      <c r="M47" s="17"/>
      <c r="N47" s="17">
        <v>40.098142177</v>
      </c>
      <c r="O47" s="36">
        <v>9.8225940555999998</v>
      </c>
      <c r="P47" s="20" t="s">
        <v>16</v>
      </c>
      <c r="Q47" s="15" t="s">
        <v>591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70</v>
      </c>
      <c r="D48" s="19" t="s">
        <v>71</v>
      </c>
      <c r="E48" s="16"/>
      <c r="F48" s="18">
        <v>124.86</v>
      </c>
      <c r="G48" s="18">
        <v>119.3</v>
      </c>
      <c r="H48" s="18">
        <v>113.74</v>
      </c>
      <c r="I48" s="17"/>
      <c r="J48" s="18">
        <v>127.37</v>
      </c>
      <c r="K48" s="18">
        <v>138.47999999999999</v>
      </c>
      <c r="L48" s="18">
        <v>156.47</v>
      </c>
      <c r="M48" s="18"/>
      <c r="N48" s="18">
        <v>43.527834159000001</v>
      </c>
      <c r="O48" s="18">
        <v>6.8901181632999995</v>
      </c>
      <c r="P48" s="19" t="s">
        <v>16</v>
      </c>
      <c r="Q48" s="14" t="s">
        <v>592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72</v>
      </c>
      <c r="D49" s="20" t="s">
        <v>73</v>
      </c>
      <c r="E49" s="16"/>
      <c r="F49" s="17">
        <v>10.11</v>
      </c>
      <c r="G49" s="17">
        <v>9.2200000000000006</v>
      </c>
      <c r="H49" s="17">
        <v>8.34</v>
      </c>
      <c r="I49" s="17"/>
      <c r="J49" s="17">
        <v>10.91</v>
      </c>
      <c r="K49" s="17">
        <v>12.67</v>
      </c>
      <c r="L49" s="17">
        <v>15.53</v>
      </c>
      <c r="M49" s="17"/>
      <c r="N49" s="17">
        <v>42.779376646999999</v>
      </c>
      <c r="O49" s="36">
        <v>6.3378433333000004</v>
      </c>
      <c r="P49" s="20" t="s">
        <v>16</v>
      </c>
      <c r="Q49" s="15" t="s">
        <v>593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74</v>
      </c>
      <c r="D50" s="19" t="s">
        <v>75</v>
      </c>
      <c r="E50" s="16"/>
      <c r="F50" s="18">
        <v>7.97</v>
      </c>
      <c r="G50" s="18">
        <v>7.14</v>
      </c>
      <c r="H50" s="18">
        <v>6.32</v>
      </c>
      <c r="I50" s="17"/>
      <c r="J50" s="18">
        <v>8.15</v>
      </c>
      <c r="K50" s="18">
        <v>9.7899999999999991</v>
      </c>
      <c r="L50" s="18">
        <v>12.44</v>
      </c>
      <c r="M50" s="18"/>
      <c r="N50" s="18">
        <v>37.858147150000001</v>
      </c>
      <c r="O50" s="18">
        <v>9.2268068889000006</v>
      </c>
      <c r="P50" s="19" t="s">
        <v>16</v>
      </c>
      <c r="Q50" s="14" t="s">
        <v>594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595</v>
      </c>
      <c r="D51" s="20" t="s">
        <v>596</v>
      </c>
      <c r="E51" s="16"/>
      <c r="F51" s="17">
        <v>121.95</v>
      </c>
      <c r="G51" s="17">
        <v>102.28</v>
      </c>
      <c r="H51" s="17">
        <v>82.62</v>
      </c>
      <c r="I51" s="17"/>
      <c r="J51" s="17">
        <v>126.73</v>
      </c>
      <c r="K51" s="17">
        <v>166.05</v>
      </c>
      <c r="L51" s="17">
        <v>229.68</v>
      </c>
      <c r="M51" s="17"/>
      <c r="N51" s="17">
        <v>42.589972586000002</v>
      </c>
      <c r="O51" s="36">
        <v>1.0494291783</v>
      </c>
      <c r="P51" s="20" t="s">
        <v>16</v>
      </c>
      <c r="Q51" s="15" t="s">
        <v>597</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76</v>
      </c>
      <c r="D52" s="19" t="s">
        <v>77</v>
      </c>
      <c r="E52" s="16"/>
      <c r="F52" s="18">
        <v>18.27</v>
      </c>
      <c r="G52" s="18">
        <v>17.010000000000002</v>
      </c>
      <c r="H52" s="18">
        <v>15.75</v>
      </c>
      <c r="I52" s="17"/>
      <c r="J52" s="18">
        <v>18.89</v>
      </c>
      <c r="K52" s="18">
        <v>21.4</v>
      </c>
      <c r="L52" s="18">
        <v>25.47</v>
      </c>
      <c r="M52" s="18"/>
      <c r="N52" s="18">
        <v>35.663626415000003</v>
      </c>
      <c r="O52" s="18">
        <v>6.6162411110999999</v>
      </c>
      <c r="P52" s="19" t="s">
        <v>16</v>
      </c>
      <c r="Q52" s="14" t="s">
        <v>598</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78</v>
      </c>
      <c r="D53" s="20" t="s">
        <v>79</v>
      </c>
      <c r="E53" s="16"/>
      <c r="F53" s="17">
        <v>17.100000000000001</v>
      </c>
      <c r="G53" s="17">
        <v>15.81</v>
      </c>
      <c r="H53" s="17">
        <v>14.52</v>
      </c>
      <c r="I53" s="17"/>
      <c r="J53" s="17">
        <v>17.7</v>
      </c>
      <c r="K53" s="17">
        <v>20.27</v>
      </c>
      <c r="L53" s="17">
        <v>24.43</v>
      </c>
      <c r="M53" s="17"/>
      <c r="N53" s="17">
        <v>35.911414032000003</v>
      </c>
      <c r="O53" s="36">
        <v>132.61900533000002</v>
      </c>
      <c r="P53" s="20" t="s">
        <v>16</v>
      </c>
      <c r="Q53" s="15" t="s">
        <v>599</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78</v>
      </c>
      <c r="D54" s="19" t="s">
        <v>80</v>
      </c>
      <c r="E54" s="16"/>
      <c r="F54" s="18">
        <v>19.920000000000002</v>
      </c>
      <c r="G54" s="18">
        <v>18.39</v>
      </c>
      <c r="H54" s="18">
        <v>16.86</v>
      </c>
      <c r="I54" s="17"/>
      <c r="J54" s="18">
        <v>20.5</v>
      </c>
      <c r="K54" s="18">
        <v>23.55</v>
      </c>
      <c r="L54" s="18">
        <v>28.48</v>
      </c>
      <c r="M54" s="18"/>
      <c r="N54" s="18">
        <v>36.108804481</v>
      </c>
      <c r="O54" s="18">
        <v>938.12480455999992</v>
      </c>
      <c r="P54" s="19" t="s">
        <v>16</v>
      </c>
      <c r="Q54" s="14" t="s">
        <v>600</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81</v>
      </c>
      <c r="D55" s="20" t="s">
        <v>82</v>
      </c>
      <c r="E55" s="16"/>
      <c r="F55" s="17">
        <v>20.2</v>
      </c>
      <c r="G55" s="17">
        <v>17.8</v>
      </c>
      <c r="H55" s="17">
        <v>15.41</v>
      </c>
      <c r="I55" s="17"/>
      <c r="J55" s="17">
        <v>20.99</v>
      </c>
      <c r="K55" s="17">
        <v>25.77</v>
      </c>
      <c r="L55" s="17">
        <v>33.51</v>
      </c>
      <c r="M55" s="17"/>
      <c r="N55" s="17">
        <v>39.390831018</v>
      </c>
      <c r="O55" s="36">
        <v>2.0275406111000001</v>
      </c>
      <c r="P55" s="20" t="s">
        <v>16</v>
      </c>
      <c r="Q55" s="15" t="s">
        <v>601</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81</v>
      </c>
      <c r="D56" s="19" t="s">
        <v>83</v>
      </c>
      <c r="E56" s="16"/>
      <c r="F56" s="18">
        <v>23.15</v>
      </c>
      <c r="G56" s="18">
        <v>20.21</v>
      </c>
      <c r="H56" s="18">
        <v>17.28</v>
      </c>
      <c r="I56" s="17"/>
      <c r="J56" s="18">
        <v>24.04</v>
      </c>
      <c r="K56" s="18">
        <v>29.9</v>
      </c>
      <c r="L56" s="18">
        <v>39.380000000000003</v>
      </c>
      <c r="M56" s="18"/>
      <c r="N56" s="18">
        <v>39.005476139999999</v>
      </c>
      <c r="O56" s="18">
        <v>87.948649221999986</v>
      </c>
      <c r="P56" s="19" t="s">
        <v>16</v>
      </c>
      <c r="Q56" s="14" t="s">
        <v>602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84</v>
      </c>
      <c r="D57" s="20" t="s">
        <v>85</v>
      </c>
      <c r="E57" s="16"/>
      <c r="F57" s="17">
        <v>25.38</v>
      </c>
      <c r="G57" s="17">
        <v>23.19</v>
      </c>
      <c r="H57" s="17">
        <v>21</v>
      </c>
      <c r="I57" s="17"/>
      <c r="J57" s="17">
        <v>27.73</v>
      </c>
      <c r="K57" s="17">
        <v>32.1</v>
      </c>
      <c r="L57" s="17">
        <v>39.19</v>
      </c>
      <c r="M57" s="17"/>
      <c r="N57" s="17">
        <v>47.515516196</v>
      </c>
      <c r="O57" s="36">
        <v>1034.1115302000001</v>
      </c>
      <c r="P57" s="20" t="s">
        <v>19</v>
      </c>
      <c r="Q57" s="15" t="s">
        <v>603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86</v>
      </c>
      <c r="D58" s="19" t="s">
        <v>87</v>
      </c>
      <c r="E58" s="16"/>
      <c r="F58" s="18">
        <v>20.9</v>
      </c>
      <c r="G58" s="18">
        <v>19.78</v>
      </c>
      <c r="H58" s="18">
        <v>18.66</v>
      </c>
      <c r="I58" s="17"/>
      <c r="J58" s="18">
        <v>22.21</v>
      </c>
      <c r="K58" s="18">
        <v>24.44</v>
      </c>
      <c r="L58" s="18">
        <v>28.06</v>
      </c>
      <c r="M58" s="18"/>
      <c r="N58" s="18">
        <v>52.010319531</v>
      </c>
      <c r="O58" s="18">
        <v>3.9566582778000003</v>
      </c>
      <c r="P58" s="19" t="s">
        <v>19</v>
      </c>
      <c r="Q58" s="14" t="s">
        <v>604</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88</v>
      </c>
      <c r="D59" s="19" t="s">
        <v>89</v>
      </c>
      <c r="E59" s="16"/>
      <c r="F59" s="18">
        <v>8.89</v>
      </c>
      <c r="G59" s="18">
        <v>7.43</v>
      </c>
      <c r="H59" s="18">
        <v>5.98</v>
      </c>
      <c r="I59" s="17"/>
      <c r="J59" s="18">
        <v>9.66</v>
      </c>
      <c r="K59" s="18">
        <v>12.56</v>
      </c>
      <c r="L59" s="18">
        <v>17.260000000000002</v>
      </c>
      <c r="M59" s="18"/>
      <c r="N59" s="18">
        <v>50.62326624</v>
      </c>
      <c r="O59" s="18">
        <v>37.225805999999999</v>
      </c>
      <c r="P59" s="19" t="s">
        <v>16</v>
      </c>
      <c r="Q59" s="14" t="s">
        <v>605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90</v>
      </c>
      <c r="D60" s="20" t="s">
        <v>91</v>
      </c>
      <c r="E60" s="16"/>
      <c r="F60" s="17">
        <v>18.600000000000001</v>
      </c>
      <c r="G60" s="17">
        <v>16.649999999999999</v>
      </c>
      <c r="H60" s="17">
        <v>14.71</v>
      </c>
      <c r="I60" s="17"/>
      <c r="J60" s="17">
        <v>19.579999999999998</v>
      </c>
      <c r="K60" s="17">
        <v>23.46</v>
      </c>
      <c r="L60" s="17">
        <v>29.75</v>
      </c>
      <c r="M60" s="17"/>
      <c r="N60" s="17">
        <v>53.43620482</v>
      </c>
      <c r="O60" s="36">
        <v>129.35177388</v>
      </c>
      <c r="P60" s="20" t="s">
        <v>19</v>
      </c>
      <c r="Q60" s="15" t="s">
        <v>606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607</v>
      </c>
      <c r="D61" s="19" t="s">
        <v>608</v>
      </c>
      <c r="E61" s="16"/>
      <c r="F61" s="18">
        <v>2.99</v>
      </c>
      <c r="G61" s="18">
        <v>2.79</v>
      </c>
      <c r="H61" s="18">
        <v>2.59</v>
      </c>
      <c r="I61" s="17"/>
      <c r="J61" s="18">
        <v>3.11</v>
      </c>
      <c r="K61" s="18">
        <v>3.5</v>
      </c>
      <c r="L61" s="18">
        <v>4.13</v>
      </c>
      <c r="M61" s="18"/>
      <c r="N61" s="18">
        <v>34.133052241000001</v>
      </c>
      <c r="O61" s="18">
        <v>1.2678051110999999</v>
      </c>
      <c r="P61" s="19" t="s">
        <v>16</v>
      </c>
      <c r="Q61" s="14" t="s">
        <v>609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92</v>
      </c>
      <c r="D62" s="20" t="s">
        <v>93</v>
      </c>
      <c r="E62" s="16"/>
      <c r="F62" s="17">
        <v>23.21</v>
      </c>
      <c r="G62" s="17">
        <v>20.09</v>
      </c>
      <c r="H62" s="17">
        <v>16.98</v>
      </c>
      <c r="I62" s="17"/>
      <c r="J62" s="17">
        <v>23.92</v>
      </c>
      <c r="K62" s="17">
        <v>30.14</v>
      </c>
      <c r="L62" s="17">
        <v>40.200000000000003</v>
      </c>
      <c r="M62" s="17"/>
      <c r="N62" s="17">
        <v>38.492883917999997</v>
      </c>
      <c r="O62" s="36">
        <v>12.378873213</v>
      </c>
      <c r="P62" s="20" t="s">
        <v>16</v>
      </c>
      <c r="Q62" s="15" t="s">
        <v>610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94</v>
      </c>
      <c r="D63" s="19" t="s">
        <v>95</v>
      </c>
      <c r="E63" s="16"/>
      <c r="F63" s="18">
        <v>55.91</v>
      </c>
      <c r="G63" s="18">
        <v>51.14</v>
      </c>
      <c r="H63" s="18">
        <v>46.37</v>
      </c>
      <c r="I63" s="17"/>
      <c r="J63" s="18">
        <v>59</v>
      </c>
      <c r="K63" s="18">
        <v>68.53</v>
      </c>
      <c r="L63" s="18">
        <v>83.96</v>
      </c>
      <c r="M63" s="18"/>
      <c r="N63" s="18">
        <v>33.985583026</v>
      </c>
      <c r="O63" s="18">
        <v>674.87501061</v>
      </c>
      <c r="P63" s="19" t="s">
        <v>16</v>
      </c>
      <c r="Q63" s="14" t="s">
        <v>611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96</v>
      </c>
      <c r="D64" s="20" t="s">
        <v>97</v>
      </c>
      <c r="E64" s="16"/>
      <c r="F64" s="17">
        <v>17.21</v>
      </c>
      <c r="G64" s="17">
        <v>15.84</v>
      </c>
      <c r="H64" s="17">
        <v>14.47</v>
      </c>
      <c r="I64" s="17"/>
      <c r="J64" s="17">
        <v>17.77</v>
      </c>
      <c r="K64" s="17">
        <v>20.5</v>
      </c>
      <c r="L64" s="17">
        <v>24.92</v>
      </c>
      <c r="M64" s="17"/>
      <c r="N64" s="17">
        <v>42.532911050000003</v>
      </c>
      <c r="O64" s="36">
        <v>83.445327167000002</v>
      </c>
      <c r="P64" s="20" t="s">
        <v>16</v>
      </c>
      <c r="Q64" s="15" t="s">
        <v>612</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98</v>
      </c>
      <c r="D65" s="19" t="s">
        <v>99</v>
      </c>
      <c r="E65" s="16"/>
      <c r="F65" s="18">
        <v>6.53</v>
      </c>
      <c r="G65" s="18">
        <v>5.93</v>
      </c>
      <c r="H65" s="18">
        <v>5.33</v>
      </c>
      <c r="I65" s="17"/>
      <c r="J65" s="18">
        <v>6.78</v>
      </c>
      <c r="K65" s="18">
        <v>7.97</v>
      </c>
      <c r="L65" s="18">
        <v>9.91</v>
      </c>
      <c r="M65" s="18"/>
      <c r="N65" s="18">
        <v>42.641933553000001</v>
      </c>
      <c r="O65" s="18">
        <v>8.3464488889000013</v>
      </c>
      <c r="P65" s="19" t="s">
        <v>16</v>
      </c>
      <c r="Q65" s="14" t="s">
        <v>613</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100</v>
      </c>
      <c r="D66" s="20" t="s">
        <v>101</v>
      </c>
      <c r="E66" s="16"/>
      <c r="F66" s="17">
        <v>2.81</v>
      </c>
      <c r="G66" s="17">
        <v>2.36</v>
      </c>
      <c r="H66" s="17">
        <v>1.92</v>
      </c>
      <c r="I66" s="17"/>
      <c r="J66" s="17">
        <v>2.9</v>
      </c>
      <c r="K66" s="17">
        <v>3.78</v>
      </c>
      <c r="L66" s="17">
        <v>5.21</v>
      </c>
      <c r="M66" s="17"/>
      <c r="N66" s="17">
        <v>36.876704373000003</v>
      </c>
      <c r="O66" s="36">
        <v>11.878363499999999</v>
      </c>
      <c r="P66" s="20" t="s">
        <v>16</v>
      </c>
      <c r="Q66" s="15" t="s">
        <v>614</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102</v>
      </c>
      <c r="D67" s="19" t="s">
        <v>103</v>
      </c>
      <c r="E67" s="16"/>
      <c r="F67" s="18">
        <v>10.119999999999999</v>
      </c>
      <c r="G67" s="18">
        <v>8.2799999999999994</v>
      </c>
      <c r="H67" s="18">
        <v>6.44</v>
      </c>
      <c r="I67" s="17"/>
      <c r="J67" s="18">
        <v>10.19</v>
      </c>
      <c r="K67" s="18">
        <v>13.86</v>
      </c>
      <c r="L67" s="18">
        <v>19.809999999999999</v>
      </c>
      <c r="M67" s="18"/>
      <c r="N67" s="18">
        <v>57.356963454000002</v>
      </c>
      <c r="O67" s="18">
        <v>78.380840888999998</v>
      </c>
      <c r="P67" s="19" t="s">
        <v>16</v>
      </c>
      <c r="Q67" s="14" t="s">
        <v>615</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104</v>
      </c>
      <c r="D68" s="20" t="s">
        <v>105</v>
      </c>
      <c r="E68" s="16"/>
      <c r="F68" s="17">
        <v>11.69</v>
      </c>
      <c r="G68" s="17">
        <v>9.0399999999999991</v>
      </c>
      <c r="H68" s="17">
        <v>6.4</v>
      </c>
      <c r="I68" s="17"/>
      <c r="J68" s="17">
        <v>12.41</v>
      </c>
      <c r="K68" s="17">
        <v>17.690000000000001</v>
      </c>
      <c r="L68" s="17">
        <v>26.25</v>
      </c>
      <c r="M68" s="17"/>
      <c r="N68" s="17">
        <v>38.07018274</v>
      </c>
      <c r="O68" s="36">
        <v>122.07958377</v>
      </c>
      <c r="P68" s="20" t="s">
        <v>16</v>
      </c>
      <c r="Q68" s="15" t="s">
        <v>616</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106</v>
      </c>
      <c r="D69" s="19" t="s">
        <v>107</v>
      </c>
      <c r="E69" s="16"/>
      <c r="F69" s="18">
        <v>14.85</v>
      </c>
      <c r="G69" s="18">
        <v>14.05</v>
      </c>
      <c r="H69" s="18">
        <v>13.25</v>
      </c>
      <c r="I69" s="17"/>
      <c r="J69" s="18">
        <v>15.39</v>
      </c>
      <c r="K69" s="18">
        <v>16.98</v>
      </c>
      <c r="L69" s="18">
        <v>19.559999999999999</v>
      </c>
      <c r="M69" s="18"/>
      <c r="N69" s="18">
        <v>40.927146827999998</v>
      </c>
      <c r="O69" s="18">
        <v>1.7195017222</v>
      </c>
      <c r="P69" s="19" t="s">
        <v>16</v>
      </c>
      <c r="Q69" s="14" t="s">
        <v>617</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106</v>
      </c>
      <c r="D70" s="20" t="s">
        <v>108</v>
      </c>
      <c r="E70" s="16"/>
      <c r="F70" s="17">
        <v>11.33</v>
      </c>
      <c r="G70" s="17">
        <v>10.7</v>
      </c>
      <c r="H70" s="17">
        <v>10.08</v>
      </c>
      <c r="I70" s="17"/>
      <c r="J70" s="17">
        <v>11.61</v>
      </c>
      <c r="K70" s="17">
        <v>12.85</v>
      </c>
      <c r="L70" s="17">
        <v>14.86</v>
      </c>
      <c r="M70" s="17"/>
      <c r="N70" s="17">
        <v>39.676424930000003</v>
      </c>
      <c r="O70" s="36">
        <v>143.39181567</v>
      </c>
      <c r="P70" s="20" t="s">
        <v>16</v>
      </c>
      <c r="Q70" s="15" t="s">
        <v>618</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538</v>
      </c>
      <c r="D71" s="19" t="s">
        <v>539</v>
      </c>
      <c r="E71" s="16"/>
      <c r="F71" s="18">
        <v>98.86</v>
      </c>
      <c r="G71" s="18">
        <v>91.67</v>
      </c>
      <c r="H71" s="18">
        <v>84.49</v>
      </c>
      <c r="I71" s="17"/>
      <c r="J71" s="18">
        <v>101.35</v>
      </c>
      <c r="K71" s="18">
        <v>115.71</v>
      </c>
      <c r="L71" s="18">
        <v>138.94999999999999</v>
      </c>
      <c r="M71" s="18"/>
      <c r="N71" s="18">
        <v>74.956046783000005</v>
      </c>
      <c r="O71" s="18">
        <v>2.3935681411000003</v>
      </c>
      <c r="P71" s="19" t="s">
        <v>19</v>
      </c>
      <c r="Q71" s="14" t="s">
        <v>619</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109</v>
      </c>
      <c r="D72" s="20" t="s">
        <v>110</v>
      </c>
      <c r="E72" s="16"/>
      <c r="F72" s="17">
        <v>69.08</v>
      </c>
      <c r="G72" s="17">
        <v>65.819999999999993</v>
      </c>
      <c r="H72" s="17">
        <v>62.56</v>
      </c>
      <c r="I72" s="17"/>
      <c r="J72" s="17">
        <v>70.62</v>
      </c>
      <c r="K72" s="17">
        <v>77.13</v>
      </c>
      <c r="L72" s="17">
        <v>87.68</v>
      </c>
      <c r="M72" s="17"/>
      <c r="N72" s="17">
        <v>68.726367765000006</v>
      </c>
      <c r="O72" s="36">
        <v>2.9182238327999999</v>
      </c>
      <c r="P72" s="20" t="s">
        <v>19</v>
      </c>
      <c r="Q72" s="15" t="s">
        <v>620</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111</v>
      </c>
      <c r="D73" s="19" t="s">
        <v>112</v>
      </c>
      <c r="E73" s="16"/>
      <c r="F73" s="18">
        <v>3.25</v>
      </c>
      <c r="G73" s="18">
        <v>2.69</v>
      </c>
      <c r="H73" s="18">
        <v>2.14</v>
      </c>
      <c r="I73" s="17"/>
      <c r="J73" s="18">
        <v>3.38</v>
      </c>
      <c r="K73" s="18">
        <v>4.4800000000000004</v>
      </c>
      <c r="L73" s="18">
        <v>6.27</v>
      </c>
      <c r="M73" s="18"/>
      <c r="N73" s="18">
        <v>24.255012936</v>
      </c>
      <c r="O73" s="18">
        <v>126.20445922</v>
      </c>
      <c r="P73" s="19" t="s">
        <v>16</v>
      </c>
      <c r="Q73" s="14" t="s">
        <v>621</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113</v>
      </c>
      <c r="D74" s="20" t="s">
        <v>114</v>
      </c>
      <c r="E74" s="16"/>
      <c r="F74" s="17">
        <v>36.68</v>
      </c>
      <c r="G74" s="17">
        <v>21.56</v>
      </c>
      <c r="H74" s="17">
        <v>6.44</v>
      </c>
      <c r="I74" s="17"/>
      <c r="J74" s="17">
        <v>77.95</v>
      </c>
      <c r="K74" s="17">
        <v>108.18</v>
      </c>
      <c r="L74" s="17">
        <v>157.1</v>
      </c>
      <c r="M74" s="17"/>
      <c r="N74" s="17">
        <v>56.592677870000003</v>
      </c>
      <c r="O74" s="36">
        <v>8.3940105038999988</v>
      </c>
      <c r="P74" s="20" t="s">
        <v>19</v>
      </c>
      <c r="Q74" s="15" t="s">
        <v>622</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115</v>
      </c>
      <c r="D75" s="19" t="s">
        <v>116</v>
      </c>
      <c r="E75" s="16"/>
      <c r="F75" s="18">
        <v>52.59</v>
      </c>
      <c r="G75" s="18">
        <v>45.45</v>
      </c>
      <c r="H75" s="18">
        <v>38.31</v>
      </c>
      <c r="I75" s="17"/>
      <c r="J75" s="18">
        <v>54.23</v>
      </c>
      <c r="K75" s="18">
        <v>68.5</v>
      </c>
      <c r="L75" s="18">
        <v>91.6</v>
      </c>
      <c r="M75" s="18"/>
      <c r="N75" s="18">
        <v>40.340577363999998</v>
      </c>
      <c r="O75" s="18">
        <v>169.87882271999999</v>
      </c>
      <c r="P75" s="19" t="s">
        <v>16</v>
      </c>
      <c r="Q75" s="14" t="s">
        <v>623</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117</v>
      </c>
      <c r="D76" s="20" t="s">
        <v>118</v>
      </c>
      <c r="E76" s="16"/>
      <c r="F76" s="17">
        <v>13.98</v>
      </c>
      <c r="G76" s="17">
        <v>12.96</v>
      </c>
      <c r="H76" s="17">
        <v>11.95</v>
      </c>
      <c r="I76" s="17"/>
      <c r="J76" s="17">
        <v>15.08</v>
      </c>
      <c r="K76" s="17">
        <v>17.100000000000001</v>
      </c>
      <c r="L76" s="17">
        <v>20.37</v>
      </c>
      <c r="M76" s="17"/>
      <c r="N76" s="17">
        <v>53.607146131</v>
      </c>
      <c r="O76" s="36">
        <v>370.011822</v>
      </c>
      <c r="P76" s="20" t="s">
        <v>19</v>
      </c>
      <c r="Q76" s="15" t="s">
        <v>624</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119</v>
      </c>
      <c r="D77" s="19" t="s">
        <v>120</v>
      </c>
      <c r="E77" s="16"/>
      <c r="F77" s="18">
        <v>5.73</v>
      </c>
      <c r="G77" s="18">
        <v>5.1100000000000003</v>
      </c>
      <c r="H77" s="18">
        <v>4.5</v>
      </c>
      <c r="I77" s="17"/>
      <c r="J77" s="18">
        <v>6.08</v>
      </c>
      <c r="K77" s="18">
        <v>7.3</v>
      </c>
      <c r="L77" s="18">
        <v>9.2799999999999994</v>
      </c>
      <c r="M77" s="18"/>
      <c r="N77" s="18">
        <v>41.002594670000001</v>
      </c>
      <c r="O77" s="18">
        <v>216.26474278000001</v>
      </c>
      <c r="P77" s="19" t="s">
        <v>16</v>
      </c>
      <c r="Q77" s="14" t="s">
        <v>625</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121</v>
      </c>
      <c r="D78" s="20" t="s">
        <v>122</v>
      </c>
      <c r="E78" s="16"/>
      <c r="F78" s="17">
        <v>46.45</v>
      </c>
      <c r="G78" s="17">
        <v>41.65</v>
      </c>
      <c r="H78" s="17">
        <v>36.85</v>
      </c>
      <c r="I78" s="17"/>
      <c r="J78" s="17">
        <v>48.4</v>
      </c>
      <c r="K78" s="17">
        <v>57.99</v>
      </c>
      <c r="L78" s="17">
        <v>73.510000000000005</v>
      </c>
      <c r="M78" s="17"/>
      <c r="N78" s="17">
        <v>29.124764246000002</v>
      </c>
      <c r="O78" s="36">
        <v>98.836802332999994</v>
      </c>
      <c r="P78" s="20" t="s">
        <v>16</v>
      </c>
      <c r="Q78" s="15" t="s">
        <v>626</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123</v>
      </c>
      <c r="D79" s="19" t="s">
        <v>124</v>
      </c>
      <c r="E79" s="16"/>
      <c r="F79" s="18">
        <v>6.23</v>
      </c>
      <c r="G79" s="18">
        <v>5.59</v>
      </c>
      <c r="H79" s="18">
        <v>4.95</v>
      </c>
      <c r="I79" s="17"/>
      <c r="J79" s="18">
        <v>6.51</v>
      </c>
      <c r="K79" s="18">
        <v>7.78</v>
      </c>
      <c r="L79" s="18">
        <v>9.84</v>
      </c>
      <c r="M79" s="18"/>
      <c r="N79" s="18">
        <v>35.517596069</v>
      </c>
      <c r="O79" s="18">
        <v>2.9922991667000001</v>
      </c>
      <c r="P79" s="19" t="s">
        <v>16</v>
      </c>
      <c r="Q79" s="14" t="s">
        <v>627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125</v>
      </c>
      <c r="D80" s="20" t="s">
        <v>126</v>
      </c>
      <c r="E80" s="16"/>
      <c r="F80" s="17">
        <v>5.19</v>
      </c>
      <c r="G80" s="17">
        <v>4.72</v>
      </c>
      <c r="H80" s="17">
        <v>4.26</v>
      </c>
      <c r="I80" s="17"/>
      <c r="J80" s="17">
        <v>5.33</v>
      </c>
      <c r="K80" s="17">
        <v>6.25</v>
      </c>
      <c r="L80" s="17">
        <v>7.74</v>
      </c>
      <c r="M80" s="17"/>
      <c r="N80" s="17">
        <v>32.778106192000003</v>
      </c>
      <c r="O80" s="36">
        <v>48.821516555999999</v>
      </c>
      <c r="P80" s="20" t="s">
        <v>16</v>
      </c>
      <c r="Q80" s="15" t="s">
        <v>628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127</v>
      </c>
      <c r="D81" s="19" t="s">
        <v>128</v>
      </c>
      <c r="E81" s="16"/>
      <c r="F81" s="18">
        <v>36.25</v>
      </c>
      <c r="G81" s="18">
        <v>32.770000000000003</v>
      </c>
      <c r="H81" s="18">
        <v>29.3</v>
      </c>
      <c r="I81" s="17"/>
      <c r="J81" s="18">
        <v>37.24</v>
      </c>
      <c r="K81" s="18">
        <v>44.18</v>
      </c>
      <c r="L81" s="18">
        <v>55.41</v>
      </c>
      <c r="M81" s="18"/>
      <c r="N81" s="18">
        <v>34.261754566</v>
      </c>
      <c r="O81" s="18">
        <v>109.46434444</v>
      </c>
      <c r="P81" s="19" t="s">
        <v>16</v>
      </c>
      <c r="Q81" s="14" t="s">
        <v>629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129</v>
      </c>
      <c r="D82" s="20" t="s">
        <v>130</v>
      </c>
      <c r="E82" s="16"/>
      <c r="F82" s="17">
        <v>2.04</v>
      </c>
      <c r="G82" s="17">
        <v>1.7</v>
      </c>
      <c r="H82" s="17">
        <v>1.37</v>
      </c>
      <c r="I82" s="17"/>
      <c r="J82" s="17">
        <v>2.15</v>
      </c>
      <c r="K82" s="17">
        <v>2.81</v>
      </c>
      <c r="L82" s="17">
        <v>3.88</v>
      </c>
      <c r="M82" s="17"/>
      <c r="N82" s="17">
        <v>30.194489595</v>
      </c>
      <c r="O82" s="36">
        <v>61.270698721999999</v>
      </c>
      <c r="P82" s="20" t="s">
        <v>16</v>
      </c>
      <c r="Q82" s="15" t="s">
        <v>630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131</v>
      </c>
      <c r="D83" s="19" t="s">
        <v>132</v>
      </c>
      <c r="E83" s="16"/>
      <c r="F83" s="18">
        <v>28.53</v>
      </c>
      <c r="G83" s="18">
        <v>25.63</v>
      </c>
      <c r="H83" s="18">
        <v>22.74</v>
      </c>
      <c r="I83" s="17"/>
      <c r="J83" s="18">
        <v>29.64</v>
      </c>
      <c r="K83" s="18">
        <v>35.42</v>
      </c>
      <c r="L83" s="18">
        <v>44.78</v>
      </c>
      <c r="M83" s="18"/>
      <c r="N83" s="18">
        <v>32.160706769000001</v>
      </c>
      <c r="O83" s="18">
        <v>155.43304405999999</v>
      </c>
      <c r="P83" s="19" t="s">
        <v>16</v>
      </c>
      <c r="Q83" s="14" t="s">
        <v>631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131</v>
      </c>
      <c r="D84" s="20" t="s">
        <v>133</v>
      </c>
      <c r="E84" s="16"/>
      <c r="F84" s="17">
        <v>27</v>
      </c>
      <c r="G84" s="17">
        <v>24.46</v>
      </c>
      <c r="H84" s="17">
        <v>21.93</v>
      </c>
      <c r="I84" s="17"/>
      <c r="J84" s="17">
        <v>28.16</v>
      </c>
      <c r="K84" s="17">
        <v>33.22</v>
      </c>
      <c r="L84" s="17">
        <v>41.41</v>
      </c>
      <c r="M84" s="17"/>
      <c r="N84" s="17">
        <v>31.088368162999998</v>
      </c>
      <c r="O84" s="36">
        <v>14.426065054999999</v>
      </c>
      <c r="P84" s="20" t="s">
        <v>16</v>
      </c>
      <c r="Q84" s="15" t="s">
        <v>632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134</v>
      </c>
      <c r="D85" s="19" t="s">
        <v>135</v>
      </c>
      <c r="E85" s="16"/>
      <c r="F85" s="18">
        <v>3.65</v>
      </c>
      <c r="G85" s="18">
        <v>2.65</v>
      </c>
      <c r="H85" s="18">
        <v>1.66</v>
      </c>
      <c r="I85" s="17"/>
      <c r="J85" s="18">
        <v>3.88</v>
      </c>
      <c r="K85" s="18">
        <v>5.86</v>
      </c>
      <c r="L85" s="18">
        <v>9.07</v>
      </c>
      <c r="M85" s="18"/>
      <c r="N85" s="18">
        <v>22.171989893999999</v>
      </c>
      <c r="O85" s="18">
        <v>4.6421922777999995</v>
      </c>
      <c r="P85" s="19" t="s">
        <v>16</v>
      </c>
      <c r="Q85" s="14" t="s">
        <v>633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136</v>
      </c>
      <c r="D86" s="20" t="s">
        <v>137</v>
      </c>
      <c r="E86" s="16"/>
      <c r="F86" s="17">
        <v>13.02</v>
      </c>
      <c r="G86" s="17">
        <v>11.05</v>
      </c>
      <c r="H86" s="17">
        <v>9.08</v>
      </c>
      <c r="I86" s="17"/>
      <c r="J86" s="17">
        <v>13.67</v>
      </c>
      <c r="K86" s="17">
        <v>17.600000000000001</v>
      </c>
      <c r="L86" s="17">
        <v>23.97</v>
      </c>
      <c r="M86" s="17"/>
      <c r="N86" s="17">
        <v>36.245992188000002</v>
      </c>
      <c r="O86" s="36">
        <v>23.882242999999999</v>
      </c>
      <c r="P86" s="20" t="s">
        <v>16</v>
      </c>
      <c r="Q86" s="15" t="s">
        <v>634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138</v>
      </c>
      <c r="D87" s="19" t="s">
        <v>139</v>
      </c>
      <c r="E87" s="16"/>
      <c r="F87" s="18">
        <v>5.09</v>
      </c>
      <c r="G87" s="18">
        <v>4.5599999999999996</v>
      </c>
      <c r="H87" s="18">
        <v>4.03</v>
      </c>
      <c r="I87" s="17"/>
      <c r="J87" s="18">
        <v>5.27</v>
      </c>
      <c r="K87" s="18">
        <v>6.32</v>
      </c>
      <c r="L87" s="18">
        <v>8.0299999999999994</v>
      </c>
      <c r="M87" s="18"/>
      <c r="N87" s="18">
        <v>27.881510952999999</v>
      </c>
      <c r="O87" s="18">
        <v>13.315856444</v>
      </c>
      <c r="P87" s="19" t="s">
        <v>16</v>
      </c>
      <c r="Q87" s="14" t="s">
        <v>635</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636</v>
      </c>
      <c r="D88" s="20" t="s">
        <v>637</v>
      </c>
      <c r="E88" s="16"/>
      <c r="F88" s="17">
        <v>7.4</v>
      </c>
      <c r="G88" s="17">
        <v>6.9</v>
      </c>
      <c r="H88" s="17">
        <v>6.41</v>
      </c>
      <c r="I88" s="17"/>
      <c r="J88" s="17">
        <v>7.52</v>
      </c>
      <c r="K88" s="17">
        <v>8.5</v>
      </c>
      <c r="L88" s="17">
        <v>10.08</v>
      </c>
      <c r="M88" s="17"/>
      <c r="N88" s="17">
        <v>46.011165171000002</v>
      </c>
      <c r="O88" s="36">
        <v>1.0021763888000002</v>
      </c>
      <c r="P88" s="20" t="s">
        <v>16</v>
      </c>
      <c r="Q88" s="15" t="s">
        <v>638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140</v>
      </c>
      <c r="D89" s="19" t="s">
        <v>141</v>
      </c>
      <c r="E89" s="16"/>
      <c r="F89" s="18">
        <v>14.81</v>
      </c>
      <c r="G89" s="18">
        <v>12.44</v>
      </c>
      <c r="H89" s="18">
        <v>10.07</v>
      </c>
      <c r="I89" s="17"/>
      <c r="J89" s="18">
        <v>16.57</v>
      </c>
      <c r="K89" s="18">
        <v>21.3</v>
      </c>
      <c r="L89" s="18">
        <v>28.97</v>
      </c>
      <c r="M89" s="18"/>
      <c r="N89" s="18">
        <v>47.073834742999999</v>
      </c>
      <c r="O89" s="18">
        <v>24.774141944</v>
      </c>
      <c r="P89" s="19" t="s">
        <v>19</v>
      </c>
      <c r="Q89" s="14" t="s">
        <v>639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142</v>
      </c>
      <c r="D90" s="20" t="s">
        <v>143</v>
      </c>
      <c r="E90" s="16"/>
      <c r="F90" s="17">
        <v>14.82</v>
      </c>
      <c r="G90" s="17">
        <v>13.35</v>
      </c>
      <c r="H90" s="17">
        <v>11.89</v>
      </c>
      <c r="I90" s="17"/>
      <c r="J90" s="17">
        <v>15.47</v>
      </c>
      <c r="K90" s="17">
        <v>18.39</v>
      </c>
      <c r="L90" s="17">
        <v>23.13</v>
      </c>
      <c r="M90" s="17"/>
      <c r="N90" s="17">
        <v>38.145856704000003</v>
      </c>
      <c r="O90" s="36">
        <v>103.82663488</v>
      </c>
      <c r="P90" s="20" t="s">
        <v>16</v>
      </c>
      <c r="Q90" s="15" t="s">
        <v>640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144</v>
      </c>
      <c r="D91" s="19" t="s">
        <v>145</v>
      </c>
      <c r="E91" s="16"/>
      <c r="F91" s="18">
        <v>9.8800000000000008</v>
      </c>
      <c r="G91" s="18">
        <v>8.44</v>
      </c>
      <c r="H91" s="18">
        <v>7</v>
      </c>
      <c r="I91" s="17"/>
      <c r="J91" s="18">
        <v>10.36</v>
      </c>
      <c r="K91" s="18">
        <v>13.23</v>
      </c>
      <c r="L91" s="18">
        <v>17.89</v>
      </c>
      <c r="M91" s="18"/>
      <c r="N91" s="18">
        <v>30.669864316999998</v>
      </c>
      <c r="O91" s="18">
        <v>52.616101721999996</v>
      </c>
      <c r="P91" s="19" t="s">
        <v>16</v>
      </c>
      <c r="Q91" s="14" t="s">
        <v>641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146</v>
      </c>
      <c r="D92" s="20" t="s">
        <v>147</v>
      </c>
      <c r="E92" s="16"/>
      <c r="F92" s="17">
        <v>175.01</v>
      </c>
      <c r="G92" s="17">
        <v>155.34</v>
      </c>
      <c r="H92" s="17">
        <v>135.66999999999999</v>
      </c>
      <c r="I92" s="17"/>
      <c r="J92" s="17">
        <v>179.61</v>
      </c>
      <c r="K92" s="17">
        <v>218.94</v>
      </c>
      <c r="L92" s="17">
        <v>282.58</v>
      </c>
      <c r="M92" s="17"/>
      <c r="N92" s="17">
        <v>42.769976909999997</v>
      </c>
      <c r="O92" s="36">
        <v>4.5320431332999993</v>
      </c>
      <c r="P92" s="20" t="s">
        <v>16</v>
      </c>
      <c r="Q92" s="15" t="s">
        <v>642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148</v>
      </c>
      <c r="D93" s="19" t="s">
        <v>149</v>
      </c>
      <c r="E93" s="16"/>
      <c r="F93" s="18" t="s">
        <v>38</v>
      </c>
      <c r="G93" s="18" t="s">
        <v>38</v>
      </c>
      <c r="H93" s="18" t="s">
        <v>38</v>
      </c>
      <c r="I93" s="17"/>
      <c r="J93" s="18" t="s">
        <v>38</v>
      </c>
      <c r="K93" s="18" t="s">
        <v>38</v>
      </c>
      <c r="L93" s="18" t="s">
        <v>38</v>
      </c>
      <c r="M93" s="18"/>
      <c r="N93" s="18" t="s">
        <v>38</v>
      </c>
      <c r="O93" s="18" t="s">
        <v>38</v>
      </c>
      <c r="P93" s="19" t="s">
        <v>38</v>
      </c>
      <c r="Q93" s="14" t="s">
        <v>39</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150</v>
      </c>
      <c r="D94" s="20" t="s">
        <v>151</v>
      </c>
      <c r="E94" s="16"/>
      <c r="F94" s="17">
        <v>89.8</v>
      </c>
      <c r="G94" s="17">
        <v>81.96</v>
      </c>
      <c r="H94" s="17">
        <v>74.12</v>
      </c>
      <c r="I94" s="17"/>
      <c r="J94" s="17">
        <v>92.5</v>
      </c>
      <c r="K94" s="17">
        <v>108.17</v>
      </c>
      <c r="L94" s="17">
        <v>133.53</v>
      </c>
      <c r="M94" s="17"/>
      <c r="N94" s="17">
        <v>39.225201446</v>
      </c>
      <c r="O94" s="36">
        <v>357.74853833000003</v>
      </c>
      <c r="P94" s="20" t="s">
        <v>16</v>
      </c>
      <c r="Q94" s="15" t="s">
        <v>643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152</v>
      </c>
      <c r="D95" s="19" t="s">
        <v>153</v>
      </c>
      <c r="E95" s="16"/>
      <c r="F95" s="18">
        <v>50.81</v>
      </c>
      <c r="G95" s="18">
        <v>47.83</v>
      </c>
      <c r="H95" s="18">
        <v>44.86</v>
      </c>
      <c r="I95" s="17"/>
      <c r="J95" s="18">
        <v>55.46</v>
      </c>
      <c r="K95" s="18">
        <v>61.4</v>
      </c>
      <c r="L95" s="18">
        <v>71.03</v>
      </c>
      <c r="M95" s="18"/>
      <c r="N95" s="18">
        <v>46.721605570000001</v>
      </c>
      <c r="O95" s="18">
        <v>146.79848727999999</v>
      </c>
      <c r="P95" s="19" t="s">
        <v>19</v>
      </c>
      <c r="Q95" s="14" t="s">
        <v>644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154</v>
      </c>
      <c r="D96" s="20" t="s">
        <v>155</v>
      </c>
      <c r="E96" s="16"/>
      <c r="F96" s="17">
        <v>20.21</v>
      </c>
      <c r="G96" s="17">
        <v>18.63</v>
      </c>
      <c r="H96" s="17">
        <v>17.059999999999999</v>
      </c>
      <c r="I96" s="17"/>
      <c r="J96" s="17">
        <v>20.86</v>
      </c>
      <c r="K96" s="17">
        <v>24</v>
      </c>
      <c r="L96" s="17">
        <v>29.09</v>
      </c>
      <c r="M96" s="17"/>
      <c r="N96" s="17">
        <v>38.000998265</v>
      </c>
      <c r="O96" s="36">
        <v>461.70970699999998</v>
      </c>
      <c r="P96" s="20" t="s">
        <v>16</v>
      </c>
      <c r="Q96" s="15" t="s">
        <v>645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156</v>
      </c>
      <c r="D97" s="19" t="s">
        <v>157</v>
      </c>
      <c r="E97" s="16"/>
      <c r="F97" s="18">
        <v>31.62</v>
      </c>
      <c r="G97" s="18">
        <v>29.42</v>
      </c>
      <c r="H97" s="18">
        <v>27.23</v>
      </c>
      <c r="I97" s="17"/>
      <c r="J97" s="18">
        <v>32.47</v>
      </c>
      <c r="K97" s="18">
        <v>36.85</v>
      </c>
      <c r="L97" s="18">
        <v>43.95</v>
      </c>
      <c r="M97" s="18"/>
      <c r="N97" s="18">
        <v>34.65170208</v>
      </c>
      <c r="O97" s="18">
        <v>63.914278889000002</v>
      </c>
      <c r="P97" s="19" t="s">
        <v>16</v>
      </c>
      <c r="Q97" s="14" t="s">
        <v>646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158</v>
      </c>
      <c r="D98" s="20" t="s">
        <v>159</v>
      </c>
      <c r="E98" s="16"/>
      <c r="F98" s="17">
        <v>39.39</v>
      </c>
      <c r="G98" s="17">
        <v>36.85</v>
      </c>
      <c r="H98" s="17">
        <v>34.32</v>
      </c>
      <c r="I98" s="17"/>
      <c r="J98" s="17">
        <v>41.06</v>
      </c>
      <c r="K98" s="17">
        <v>46.12</v>
      </c>
      <c r="L98" s="17">
        <v>54.32</v>
      </c>
      <c r="M98" s="17"/>
      <c r="N98" s="17">
        <v>39.481875019</v>
      </c>
      <c r="O98" s="36">
        <v>305.11252817000002</v>
      </c>
      <c r="P98" s="20" t="s">
        <v>16</v>
      </c>
      <c r="Q98" s="15" t="s">
        <v>647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648</v>
      </c>
      <c r="D99" s="19" t="s">
        <v>649</v>
      </c>
      <c r="E99" s="16"/>
      <c r="F99" s="18">
        <v>4.8499999999999996</v>
      </c>
      <c r="G99" s="18">
        <v>4.3099999999999996</v>
      </c>
      <c r="H99" s="18">
        <v>3.77</v>
      </c>
      <c r="I99" s="17"/>
      <c r="J99" s="18">
        <v>5.55</v>
      </c>
      <c r="K99" s="18">
        <v>6.62</v>
      </c>
      <c r="L99" s="18">
        <v>8.36</v>
      </c>
      <c r="M99" s="18"/>
      <c r="N99" s="18">
        <v>48.195522095999998</v>
      </c>
      <c r="O99" s="18">
        <v>1.1750695556000001</v>
      </c>
      <c r="P99" s="19" t="s">
        <v>19</v>
      </c>
      <c r="Q99" s="14" t="s">
        <v>650</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160</v>
      </c>
      <c r="D100" s="20" t="s">
        <v>161</v>
      </c>
      <c r="E100" s="16"/>
      <c r="F100" s="17">
        <v>7.5</v>
      </c>
      <c r="G100" s="17">
        <v>6.85</v>
      </c>
      <c r="H100" s="17">
        <v>6.2</v>
      </c>
      <c r="I100" s="17"/>
      <c r="J100" s="17">
        <v>8.1199999999999992</v>
      </c>
      <c r="K100" s="17">
        <v>9.41</v>
      </c>
      <c r="L100" s="17">
        <v>11.52</v>
      </c>
      <c r="M100" s="17"/>
      <c r="N100" s="17">
        <v>31.463711241999999</v>
      </c>
      <c r="O100" s="36">
        <v>5.1033647222000003</v>
      </c>
      <c r="P100" s="20" t="s">
        <v>16</v>
      </c>
      <c r="Q100" s="15" t="s">
        <v>651</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652</v>
      </c>
      <c r="D101" s="19" t="s">
        <v>653</v>
      </c>
      <c r="E101" s="16"/>
      <c r="F101" s="18">
        <v>98.94</v>
      </c>
      <c r="G101" s="18">
        <v>89.7</v>
      </c>
      <c r="H101" s="18">
        <v>80.47</v>
      </c>
      <c r="I101" s="17"/>
      <c r="J101" s="18">
        <v>104.62</v>
      </c>
      <c r="K101" s="18">
        <v>123.08</v>
      </c>
      <c r="L101" s="18">
        <v>152.96</v>
      </c>
      <c r="M101" s="18"/>
      <c r="N101" s="18">
        <v>65.266565761999999</v>
      </c>
      <c r="O101" s="18">
        <v>2.3916643567000002</v>
      </c>
      <c r="P101" s="19" t="s">
        <v>19</v>
      </c>
      <c r="Q101" s="14" t="s">
        <v>654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162</v>
      </c>
      <c r="D102" s="20" t="s">
        <v>163</v>
      </c>
      <c r="E102" s="16"/>
      <c r="F102" s="17">
        <v>14.56</v>
      </c>
      <c r="G102" s="17">
        <v>13.41</v>
      </c>
      <c r="H102" s="17">
        <v>12.26</v>
      </c>
      <c r="I102" s="17"/>
      <c r="J102" s="17">
        <v>15.08</v>
      </c>
      <c r="K102" s="17">
        <v>17.37</v>
      </c>
      <c r="L102" s="17">
        <v>21.09</v>
      </c>
      <c r="M102" s="17"/>
      <c r="N102" s="17">
        <v>34.800765157999997</v>
      </c>
      <c r="O102" s="36">
        <v>28.789669833000001</v>
      </c>
      <c r="P102" s="20" t="s">
        <v>16</v>
      </c>
      <c r="Q102" s="15" t="s">
        <v>655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164</v>
      </c>
      <c r="D103" s="20" t="s">
        <v>165</v>
      </c>
      <c r="E103" s="16"/>
      <c r="F103" s="17">
        <v>7.85</v>
      </c>
      <c r="G103" s="17">
        <v>7.09</v>
      </c>
      <c r="H103" s="17">
        <v>6.33</v>
      </c>
      <c r="I103" s="17"/>
      <c r="J103" s="17">
        <v>8.1300000000000008</v>
      </c>
      <c r="K103" s="17">
        <v>9.64</v>
      </c>
      <c r="L103" s="17">
        <v>12.1</v>
      </c>
      <c r="M103" s="17"/>
      <c r="N103" s="17">
        <v>42.703332549000002</v>
      </c>
      <c r="O103" s="36">
        <v>5.2945856111000005</v>
      </c>
      <c r="P103" s="20" t="s">
        <v>16</v>
      </c>
      <c r="Q103" s="15" t="s">
        <v>656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166</v>
      </c>
      <c r="D104" s="19" t="s">
        <v>167</v>
      </c>
      <c r="E104" s="16"/>
      <c r="F104" s="18">
        <v>16.3</v>
      </c>
      <c r="G104" s="18">
        <v>14.89</v>
      </c>
      <c r="H104" s="18">
        <v>13.48</v>
      </c>
      <c r="I104" s="17"/>
      <c r="J104" s="18">
        <v>16.71</v>
      </c>
      <c r="K104" s="18">
        <v>19.52</v>
      </c>
      <c r="L104" s="18">
        <v>24.07</v>
      </c>
      <c r="M104" s="18"/>
      <c r="N104" s="18">
        <v>31.759138511</v>
      </c>
      <c r="O104" s="18">
        <v>58.199762777999993</v>
      </c>
      <c r="P104" s="19" t="s">
        <v>16</v>
      </c>
      <c r="Q104" s="14" t="s">
        <v>657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168</v>
      </c>
      <c r="D105" s="20" t="s">
        <v>169</v>
      </c>
      <c r="E105" s="16"/>
      <c r="F105" s="17">
        <v>23.9</v>
      </c>
      <c r="G105" s="17">
        <v>22.68</v>
      </c>
      <c r="H105" s="17">
        <v>21.47</v>
      </c>
      <c r="I105" s="17"/>
      <c r="J105" s="17">
        <v>25.43</v>
      </c>
      <c r="K105" s="17">
        <v>27.85</v>
      </c>
      <c r="L105" s="17">
        <v>31.79</v>
      </c>
      <c r="M105" s="17"/>
      <c r="N105" s="17">
        <v>48.413181098000003</v>
      </c>
      <c r="O105" s="36">
        <v>6.6301814443999998</v>
      </c>
      <c r="P105" s="20" t="s">
        <v>19</v>
      </c>
      <c r="Q105" s="15" t="s">
        <v>658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170</v>
      </c>
      <c r="D106" s="19" t="s">
        <v>171</v>
      </c>
      <c r="E106" s="16"/>
      <c r="F106" s="18">
        <v>107.96</v>
      </c>
      <c r="G106" s="18">
        <v>92.13</v>
      </c>
      <c r="H106" s="18">
        <v>76.3</v>
      </c>
      <c r="I106" s="17"/>
      <c r="J106" s="18">
        <v>120</v>
      </c>
      <c r="K106" s="18">
        <v>151.65</v>
      </c>
      <c r="L106" s="18">
        <v>202.87</v>
      </c>
      <c r="M106" s="18"/>
      <c r="N106" s="18">
        <v>54.705857965</v>
      </c>
      <c r="O106" s="18">
        <v>2.9159583294</v>
      </c>
      <c r="P106" s="19" t="s">
        <v>19</v>
      </c>
      <c r="Q106" s="14" t="s">
        <v>659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172</v>
      </c>
      <c r="D107" s="20" t="s">
        <v>173</v>
      </c>
      <c r="E107" s="16"/>
      <c r="F107" s="17">
        <v>1.93</v>
      </c>
      <c r="G107" s="17">
        <v>0.41</v>
      </c>
      <c r="H107" s="17">
        <v>-1.0900000000000001</v>
      </c>
      <c r="I107" s="17"/>
      <c r="J107" s="17">
        <v>2.27</v>
      </c>
      <c r="K107" s="17">
        <v>5.29</v>
      </c>
      <c r="L107" s="17">
        <v>10.18</v>
      </c>
      <c r="M107" s="17"/>
      <c r="N107" s="17">
        <v>18.605361325000001</v>
      </c>
      <c r="O107" s="36">
        <v>3.9405552778000001</v>
      </c>
      <c r="P107" s="20" t="s">
        <v>16</v>
      </c>
      <c r="Q107" s="15" t="s">
        <v>660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174</v>
      </c>
      <c r="D108" s="19" t="s">
        <v>175</v>
      </c>
      <c r="E108" s="16"/>
      <c r="F108" s="18">
        <v>19.41</v>
      </c>
      <c r="G108" s="18">
        <v>17.52</v>
      </c>
      <c r="H108" s="18">
        <v>15.64</v>
      </c>
      <c r="I108" s="17"/>
      <c r="J108" s="18">
        <v>20.25</v>
      </c>
      <c r="K108" s="18">
        <v>24.01</v>
      </c>
      <c r="L108" s="18">
        <v>30.09</v>
      </c>
      <c r="M108" s="18"/>
      <c r="N108" s="18">
        <v>20.500039881999999</v>
      </c>
      <c r="O108" s="18">
        <v>320.97001478000004</v>
      </c>
      <c r="P108" s="19" t="s">
        <v>16</v>
      </c>
      <c r="Q108" s="14" t="s">
        <v>661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176</v>
      </c>
      <c r="D109" s="20" t="s">
        <v>177</v>
      </c>
      <c r="E109" s="16"/>
      <c r="F109" s="17">
        <v>8.7200000000000006</v>
      </c>
      <c r="G109" s="17">
        <v>7.83</v>
      </c>
      <c r="H109" s="17">
        <v>6.94</v>
      </c>
      <c r="I109" s="17"/>
      <c r="J109" s="17">
        <v>9.06</v>
      </c>
      <c r="K109" s="17">
        <v>10.83</v>
      </c>
      <c r="L109" s="17">
        <v>13.71</v>
      </c>
      <c r="M109" s="17"/>
      <c r="N109" s="17">
        <v>21.537067058000002</v>
      </c>
      <c r="O109" s="36">
        <v>119.00712161</v>
      </c>
      <c r="P109" s="20" t="s">
        <v>16</v>
      </c>
      <c r="Q109" s="15" t="s">
        <v>662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178</v>
      </c>
      <c r="D110" s="19" t="s">
        <v>179</v>
      </c>
      <c r="E110" s="16"/>
      <c r="F110" s="18">
        <v>17.100000000000001</v>
      </c>
      <c r="G110" s="18">
        <v>15.79</v>
      </c>
      <c r="H110" s="18">
        <v>14.49</v>
      </c>
      <c r="I110" s="17"/>
      <c r="J110" s="18">
        <v>18.11</v>
      </c>
      <c r="K110" s="18">
        <v>20.71</v>
      </c>
      <c r="L110" s="18">
        <v>24.92</v>
      </c>
      <c r="M110" s="18"/>
      <c r="N110" s="18">
        <v>33.915650450000001</v>
      </c>
      <c r="O110" s="18">
        <v>51.092483443999996</v>
      </c>
      <c r="P110" s="19" t="s">
        <v>16</v>
      </c>
      <c r="Q110" s="14" t="s">
        <v>663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180</v>
      </c>
      <c r="D111" s="20" t="s">
        <v>181</v>
      </c>
      <c r="E111" s="16"/>
      <c r="F111" s="17">
        <v>4.9000000000000004</v>
      </c>
      <c r="G111" s="17">
        <v>4.3899999999999997</v>
      </c>
      <c r="H111" s="17">
        <v>3.89</v>
      </c>
      <c r="I111" s="17"/>
      <c r="J111" s="17">
        <v>5.03</v>
      </c>
      <c r="K111" s="17">
        <v>6.03</v>
      </c>
      <c r="L111" s="17">
        <v>7.65</v>
      </c>
      <c r="M111" s="17"/>
      <c r="N111" s="17">
        <v>49.070133861999999</v>
      </c>
      <c r="O111" s="36">
        <v>22.327678611</v>
      </c>
      <c r="P111" s="20" t="s">
        <v>16</v>
      </c>
      <c r="Q111" s="15" t="s">
        <v>664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182</v>
      </c>
      <c r="D112" s="19" t="s">
        <v>183</v>
      </c>
      <c r="E112" s="16"/>
      <c r="F112" s="18">
        <v>5.34</v>
      </c>
      <c r="G112" s="18">
        <v>4.62</v>
      </c>
      <c r="H112" s="18">
        <v>3.9</v>
      </c>
      <c r="I112" s="17"/>
      <c r="J112" s="18">
        <v>6.57</v>
      </c>
      <c r="K112" s="18">
        <v>8</v>
      </c>
      <c r="L112" s="18">
        <v>10.33</v>
      </c>
      <c r="M112" s="18"/>
      <c r="N112" s="18">
        <v>48.860795635999999</v>
      </c>
      <c r="O112" s="18">
        <v>46.360800221999995</v>
      </c>
      <c r="P112" s="19" t="s">
        <v>19</v>
      </c>
      <c r="Q112" s="14" t="s">
        <v>665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184</v>
      </c>
      <c r="D113" s="20" t="s">
        <v>185</v>
      </c>
      <c r="E113" s="16"/>
      <c r="F113" s="17">
        <v>11.68</v>
      </c>
      <c r="G113" s="17">
        <v>10.34</v>
      </c>
      <c r="H113" s="17">
        <v>9.01</v>
      </c>
      <c r="I113" s="17"/>
      <c r="J113" s="17">
        <v>12.34</v>
      </c>
      <c r="K113" s="17">
        <v>15</v>
      </c>
      <c r="L113" s="17">
        <v>19.32</v>
      </c>
      <c r="M113" s="17"/>
      <c r="N113" s="17">
        <v>26.495631133</v>
      </c>
      <c r="O113" s="36">
        <v>29.687831222</v>
      </c>
      <c r="P113" s="20" t="s">
        <v>16</v>
      </c>
      <c r="Q113" s="15" t="s">
        <v>666</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186</v>
      </c>
      <c r="D114" s="19" t="s">
        <v>187</v>
      </c>
      <c r="E114" s="16"/>
      <c r="F114" s="18">
        <v>9.85</v>
      </c>
      <c r="G114" s="18">
        <v>2.76</v>
      </c>
      <c r="H114" s="18">
        <v>-4.3099999999999996</v>
      </c>
      <c r="I114" s="17"/>
      <c r="J114" s="18">
        <v>10.31</v>
      </c>
      <c r="K114" s="18">
        <v>24.47</v>
      </c>
      <c r="L114" s="18">
        <v>47.39</v>
      </c>
      <c r="M114" s="18"/>
      <c r="N114" s="18">
        <v>33.313253832999997</v>
      </c>
      <c r="O114" s="18">
        <v>125.64632711</v>
      </c>
      <c r="P114" s="19" t="s">
        <v>16</v>
      </c>
      <c r="Q114" s="14" t="s">
        <v>667</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188</v>
      </c>
      <c r="D115" s="20" t="s">
        <v>189</v>
      </c>
      <c r="E115" s="16"/>
      <c r="F115" s="17">
        <v>2.99</v>
      </c>
      <c r="G115" s="17">
        <v>2.66</v>
      </c>
      <c r="H115" s="17">
        <v>2.33</v>
      </c>
      <c r="I115" s="17"/>
      <c r="J115" s="17">
        <v>3.14</v>
      </c>
      <c r="K115" s="17">
        <v>3.79</v>
      </c>
      <c r="L115" s="17">
        <v>4.84</v>
      </c>
      <c r="M115" s="17"/>
      <c r="N115" s="17">
        <v>19.136350857</v>
      </c>
      <c r="O115" s="36">
        <v>4.1384108889000002</v>
      </c>
      <c r="P115" s="20" t="s">
        <v>16</v>
      </c>
      <c r="Q115" s="15" t="s">
        <v>668</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190</v>
      </c>
      <c r="D116" s="19" t="s">
        <v>191</v>
      </c>
      <c r="E116" s="16"/>
      <c r="F116" s="18">
        <v>2.81</v>
      </c>
      <c r="G116" s="18">
        <v>2.2400000000000002</v>
      </c>
      <c r="H116" s="18">
        <v>1.68</v>
      </c>
      <c r="I116" s="17"/>
      <c r="J116" s="18">
        <v>2.97</v>
      </c>
      <c r="K116" s="18">
        <v>4.09</v>
      </c>
      <c r="L116" s="18">
        <v>5.92</v>
      </c>
      <c r="M116" s="18"/>
      <c r="N116" s="18">
        <v>43.735343319999998</v>
      </c>
      <c r="O116" s="18">
        <v>4.0265528889000004</v>
      </c>
      <c r="P116" s="19" t="s">
        <v>16</v>
      </c>
      <c r="Q116" s="14" t="s">
        <v>669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192</v>
      </c>
      <c r="D117" s="20" t="s">
        <v>193</v>
      </c>
      <c r="E117" s="16"/>
      <c r="F117" s="17">
        <v>4.0199999999999996</v>
      </c>
      <c r="G117" s="17">
        <v>3.76</v>
      </c>
      <c r="H117" s="17">
        <v>3.5</v>
      </c>
      <c r="I117" s="17"/>
      <c r="J117" s="17">
        <v>4.3499999999999996</v>
      </c>
      <c r="K117" s="17">
        <v>4.8600000000000003</v>
      </c>
      <c r="L117" s="17">
        <v>5.7</v>
      </c>
      <c r="M117" s="17"/>
      <c r="N117" s="17">
        <v>59.367625613999998</v>
      </c>
      <c r="O117" s="36">
        <v>8.3875502777999991</v>
      </c>
      <c r="P117" s="20" t="s">
        <v>19</v>
      </c>
      <c r="Q117" s="15" t="s">
        <v>670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194</v>
      </c>
      <c r="D118" s="19" t="s">
        <v>195</v>
      </c>
      <c r="E118" s="16"/>
      <c r="F118" s="18">
        <v>21.7</v>
      </c>
      <c r="G118" s="18">
        <v>19.95</v>
      </c>
      <c r="H118" s="18">
        <v>18.21</v>
      </c>
      <c r="I118" s="17"/>
      <c r="J118" s="18">
        <v>22.16</v>
      </c>
      <c r="K118" s="18">
        <v>25.64</v>
      </c>
      <c r="L118" s="18">
        <v>31.28</v>
      </c>
      <c r="M118" s="18"/>
      <c r="N118" s="18">
        <v>25.15399416</v>
      </c>
      <c r="O118" s="18">
        <v>79.174987999999999</v>
      </c>
      <c r="P118" s="19" t="s">
        <v>16</v>
      </c>
      <c r="Q118" s="14" t="s">
        <v>671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196</v>
      </c>
      <c r="D119" s="20" t="s">
        <v>197</v>
      </c>
      <c r="E119" s="16"/>
      <c r="F119" s="17">
        <v>27.1</v>
      </c>
      <c r="G119" s="17">
        <v>25.22</v>
      </c>
      <c r="H119" s="17">
        <v>23.34</v>
      </c>
      <c r="I119" s="17"/>
      <c r="J119" s="17">
        <v>28.59</v>
      </c>
      <c r="K119" s="17">
        <v>32.340000000000003</v>
      </c>
      <c r="L119" s="17">
        <v>38.42</v>
      </c>
      <c r="M119" s="17"/>
      <c r="N119" s="17">
        <v>39.663207131999997</v>
      </c>
      <c r="O119" s="36">
        <v>72.751304500000003</v>
      </c>
      <c r="P119" s="20" t="s">
        <v>16</v>
      </c>
      <c r="Q119" s="15" t="s">
        <v>672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198</v>
      </c>
      <c r="D120" s="19" t="s">
        <v>199</v>
      </c>
      <c r="E120" s="16"/>
      <c r="F120" s="18">
        <v>37.119999999999997</v>
      </c>
      <c r="G120" s="18">
        <v>31.31</v>
      </c>
      <c r="H120" s="18">
        <v>25.5</v>
      </c>
      <c r="I120" s="17"/>
      <c r="J120" s="18">
        <v>38.65</v>
      </c>
      <c r="K120" s="18">
        <v>50.26</v>
      </c>
      <c r="L120" s="18">
        <v>69.06</v>
      </c>
      <c r="M120" s="18"/>
      <c r="N120" s="18">
        <v>39.020952504</v>
      </c>
      <c r="O120" s="18">
        <v>10.715615757</v>
      </c>
      <c r="P120" s="19" t="s">
        <v>16</v>
      </c>
      <c r="Q120" s="14" t="s">
        <v>673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200</v>
      </c>
      <c r="D121" s="20" t="s">
        <v>201</v>
      </c>
      <c r="E121" s="16"/>
      <c r="F121" s="17">
        <v>12.96</v>
      </c>
      <c r="G121" s="17">
        <v>11.76</v>
      </c>
      <c r="H121" s="17">
        <v>10.57</v>
      </c>
      <c r="I121" s="17"/>
      <c r="J121" s="17">
        <v>14.35</v>
      </c>
      <c r="K121" s="17">
        <v>16.73</v>
      </c>
      <c r="L121" s="17">
        <v>20.59</v>
      </c>
      <c r="M121" s="17"/>
      <c r="N121" s="17">
        <v>54.548044408999999</v>
      </c>
      <c r="O121" s="36">
        <v>27.438238721999998</v>
      </c>
      <c r="P121" s="20" t="s">
        <v>19</v>
      </c>
      <c r="Q121" s="15" t="s">
        <v>674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202</v>
      </c>
      <c r="D122" s="19" t="s">
        <v>203</v>
      </c>
      <c r="E122" s="16"/>
      <c r="F122" s="18">
        <v>42.25</v>
      </c>
      <c r="G122" s="18">
        <v>38.909999999999997</v>
      </c>
      <c r="H122" s="18">
        <v>35.57</v>
      </c>
      <c r="I122" s="17"/>
      <c r="J122" s="18">
        <v>44.68</v>
      </c>
      <c r="K122" s="18">
        <v>51.35</v>
      </c>
      <c r="L122" s="18">
        <v>62.14</v>
      </c>
      <c r="M122" s="18"/>
      <c r="N122" s="18">
        <v>39.722961550999997</v>
      </c>
      <c r="O122" s="18">
        <v>105.58397688000001</v>
      </c>
      <c r="P122" s="19" t="s">
        <v>16</v>
      </c>
      <c r="Q122" s="14" t="s">
        <v>675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204</v>
      </c>
      <c r="D123" s="20" t="s">
        <v>205</v>
      </c>
      <c r="E123" s="16"/>
      <c r="F123" s="17">
        <v>9.84</v>
      </c>
      <c r="G123" s="17">
        <v>9.33</v>
      </c>
      <c r="H123" s="17">
        <v>8.83</v>
      </c>
      <c r="I123" s="17"/>
      <c r="J123" s="17">
        <v>10.1</v>
      </c>
      <c r="K123" s="17">
        <v>11.1</v>
      </c>
      <c r="L123" s="17">
        <v>12.72</v>
      </c>
      <c r="M123" s="17"/>
      <c r="N123" s="17">
        <v>28.884130258999999</v>
      </c>
      <c r="O123" s="36">
        <v>13.824951444</v>
      </c>
      <c r="P123" s="20" t="s">
        <v>16</v>
      </c>
      <c r="Q123" s="15" t="s">
        <v>676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206</v>
      </c>
      <c r="D124" s="19" t="s">
        <v>207</v>
      </c>
      <c r="E124" s="16"/>
      <c r="F124" s="18">
        <v>9.44</v>
      </c>
      <c r="G124" s="18">
        <v>8.93</v>
      </c>
      <c r="H124" s="18">
        <v>8.43</v>
      </c>
      <c r="I124" s="17"/>
      <c r="J124" s="18">
        <v>9.9700000000000006</v>
      </c>
      <c r="K124" s="18">
        <v>10.97</v>
      </c>
      <c r="L124" s="18">
        <v>12.59</v>
      </c>
      <c r="M124" s="18"/>
      <c r="N124" s="18">
        <v>59.632596905</v>
      </c>
      <c r="O124" s="18">
        <v>7.1959309999999999</v>
      </c>
      <c r="P124" s="19" t="s">
        <v>19</v>
      </c>
      <c r="Q124" s="14" t="s">
        <v>677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208</v>
      </c>
      <c r="D125" s="20" t="s">
        <v>209</v>
      </c>
      <c r="E125" s="16"/>
      <c r="F125" s="17">
        <v>57.57</v>
      </c>
      <c r="G125" s="17">
        <v>51.52</v>
      </c>
      <c r="H125" s="17">
        <v>45.48</v>
      </c>
      <c r="I125" s="17"/>
      <c r="J125" s="17">
        <v>59.69</v>
      </c>
      <c r="K125" s="17">
        <v>71.77</v>
      </c>
      <c r="L125" s="17">
        <v>91.33</v>
      </c>
      <c r="M125" s="17"/>
      <c r="N125" s="17">
        <v>43.253141905</v>
      </c>
      <c r="O125" s="36">
        <v>58.819231333000005</v>
      </c>
      <c r="P125" s="20" t="s">
        <v>16</v>
      </c>
      <c r="Q125" s="15" t="s">
        <v>678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210</v>
      </c>
      <c r="D126" s="19" t="s">
        <v>211</v>
      </c>
      <c r="E126" s="16"/>
      <c r="F126" s="18">
        <v>27.31</v>
      </c>
      <c r="G126" s="18">
        <v>25.25</v>
      </c>
      <c r="H126" s="18">
        <v>23.2</v>
      </c>
      <c r="I126" s="17"/>
      <c r="J126" s="18">
        <v>28.02</v>
      </c>
      <c r="K126" s="18">
        <v>32.119999999999997</v>
      </c>
      <c r="L126" s="18">
        <v>38.76</v>
      </c>
      <c r="M126" s="18"/>
      <c r="N126" s="18">
        <v>38.748058915000001</v>
      </c>
      <c r="O126" s="18">
        <v>76.972629499999996</v>
      </c>
      <c r="P126" s="19" t="s">
        <v>16</v>
      </c>
      <c r="Q126" s="14" t="s">
        <v>679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212</v>
      </c>
      <c r="D127" s="20" t="s">
        <v>213</v>
      </c>
      <c r="E127" s="16"/>
      <c r="F127" s="17">
        <v>13.33</v>
      </c>
      <c r="G127" s="17">
        <v>11.89</v>
      </c>
      <c r="H127" s="17">
        <v>10.45</v>
      </c>
      <c r="I127" s="17"/>
      <c r="J127" s="17">
        <v>14.01</v>
      </c>
      <c r="K127" s="17">
        <v>16.88</v>
      </c>
      <c r="L127" s="17">
        <v>21.53</v>
      </c>
      <c r="M127" s="17"/>
      <c r="N127" s="17">
        <v>33.379066354999999</v>
      </c>
      <c r="O127" s="36">
        <v>2.4011502222000001</v>
      </c>
      <c r="P127" s="20" t="s">
        <v>16</v>
      </c>
      <c r="Q127" s="15" t="s">
        <v>680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212</v>
      </c>
      <c r="D128" s="19" t="s">
        <v>214</v>
      </c>
      <c r="E128" s="16"/>
      <c r="F128" s="18">
        <v>13.25</v>
      </c>
      <c r="G128" s="18">
        <v>11.79</v>
      </c>
      <c r="H128" s="18">
        <v>10.34</v>
      </c>
      <c r="I128" s="17"/>
      <c r="J128" s="18">
        <v>13.7</v>
      </c>
      <c r="K128" s="18">
        <v>16.600000000000001</v>
      </c>
      <c r="L128" s="18">
        <v>21.3</v>
      </c>
      <c r="M128" s="18"/>
      <c r="N128" s="18">
        <v>34.325740123999999</v>
      </c>
      <c r="O128" s="18">
        <v>488.01266111000001</v>
      </c>
      <c r="P128" s="19" t="s">
        <v>16</v>
      </c>
      <c r="Q128" s="14" t="s">
        <v>681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215</v>
      </c>
      <c r="D129" s="20" t="s">
        <v>216</v>
      </c>
      <c r="E129" s="16"/>
      <c r="F129" s="17">
        <v>40.81</v>
      </c>
      <c r="G129" s="17">
        <v>36.229999999999997</v>
      </c>
      <c r="H129" s="17">
        <v>31.66</v>
      </c>
      <c r="I129" s="17"/>
      <c r="J129" s="17">
        <v>42.32</v>
      </c>
      <c r="K129" s="17">
        <v>51.46</v>
      </c>
      <c r="L129" s="17">
        <v>66.260000000000005</v>
      </c>
      <c r="M129" s="17"/>
      <c r="N129" s="17">
        <v>36.070521827999997</v>
      </c>
      <c r="O129" s="36">
        <v>56.208096388999998</v>
      </c>
      <c r="P129" s="20" t="s">
        <v>16</v>
      </c>
      <c r="Q129" s="15" t="s">
        <v>682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215</v>
      </c>
      <c r="D130" s="19" t="s">
        <v>217</v>
      </c>
      <c r="E130" s="16"/>
      <c r="F130" s="18">
        <v>43.44</v>
      </c>
      <c r="G130" s="18">
        <v>39.01</v>
      </c>
      <c r="H130" s="18">
        <v>34.58</v>
      </c>
      <c r="I130" s="17"/>
      <c r="J130" s="18">
        <v>44.87</v>
      </c>
      <c r="K130" s="18">
        <v>53.72</v>
      </c>
      <c r="L130" s="18">
        <v>68.040000000000006</v>
      </c>
      <c r="M130" s="18"/>
      <c r="N130" s="18">
        <v>32.392105878999999</v>
      </c>
      <c r="O130" s="18">
        <v>1807.4196891000001</v>
      </c>
      <c r="P130" s="19" t="s">
        <v>16</v>
      </c>
      <c r="Q130" s="14" t="s">
        <v>683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218</v>
      </c>
      <c r="D131" s="20" t="s">
        <v>219</v>
      </c>
      <c r="E131" s="16"/>
      <c r="F131" s="17">
        <v>2.98</v>
      </c>
      <c r="G131" s="17">
        <v>2.74</v>
      </c>
      <c r="H131" s="17">
        <v>2.5099999999999998</v>
      </c>
      <c r="I131" s="17"/>
      <c r="J131" s="17">
        <v>3.11</v>
      </c>
      <c r="K131" s="17">
        <v>3.57</v>
      </c>
      <c r="L131" s="17">
        <v>4.33</v>
      </c>
      <c r="M131" s="17"/>
      <c r="N131" s="17">
        <v>44.012055627000002</v>
      </c>
      <c r="O131" s="36">
        <v>3.0071101110999998</v>
      </c>
      <c r="P131" s="20" t="s">
        <v>16</v>
      </c>
      <c r="Q131" s="15" t="s">
        <v>684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220</v>
      </c>
      <c r="D132" s="19" t="s">
        <v>221</v>
      </c>
      <c r="E132" s="16"/>
      <c r="F132" s="18">
        <v>84.7</v>
      </c>
      <c r="G132" s="18">
        <v>78.83</v>
      </c>
      <c r="H132" s="18">
        <v>72.959999999999994</v>
      </c>
      <c r="I132" s="17"/>
      <c r="J132" s="18">
        <v>87.49</v>
      </c>
      <c r="K132" s="18">
        <v>99.22</v>
      </c>
      <c r="L132" s="18">
        <v>118.21</v>
      </c>
      <c r="M132" s="18"/>
      <c r="N132" s="18">
        <v>57.784076507000002</v>
      </c>
      <c r="O132" s="18">
        <v>79.901387116999999</v>
      </c>
      <c r="P132" s="19" t="s">
        <v>19</v>
      </c>
      <c r="Q132" s="14" t="s">
        <v>685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222</v>
      </c>
      <c r="D133" s="20" t="s">
        <v>223</v>
      </c>
      <c r="E133" s="16"/>
      <c r="F133" s="17">
        <v>9.2100000000000009</v>
      </c>
      <c r="G133" s="17">
        <v>7.94</v>
      </c>
      <c r="H133" s="17">
        <v>6.67</v>
      </c>
      <c r="I133" s="17"/>
      <c r="J133" s="17">
        <v>9.5500000000000007</v>
      </c>
      <c r="K133" s="17">
        <v>12.08</v>
      </c>
      <c r="L133" s="17">
        <v>16.18</v>
      </c>
      <c r="M133" s="17"/>
      <c r="N133" s="17">
        <v>34.927168901999998</v>
      </c>
      <c r="O133" s="36">
        <v>33.008824055999995</v>
      </c>
      <c r="P133" s="20" t="s">
        <v>16</v>
      </c>
      <c r="Q133" s="15" t="s">
        <v>686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224</v>
      </c>
      <c r="D134" s="19" t="s">
        <v>225</v>
      </c>
      <c r="E134" s="16"/>
      <c r="F134" s="18">
        <v>152.84</v>
      </c>
      <c r="G134" s="18">
        <v>143.07</v>
      </c>
      <c r="H134" s="18">
        <v>133.31</v>
      </c>
      <c r="I134" s="17"/>
      <c r="J134" s="18">
        <v>159.1</v>
      </c>
      <c r="K134" s="18">
        <v>178.62</v>
      </c>
      <c r="L134" s="18">
        <v>210.22</v>
      </c>
      <c r="M134" s="18"/>
      <c r="N134" s="18">
        <v>50.886230927</v>
      </c>
      <c r="O134" s="18">
        <v>17.757385654</v>
      </c>
      <c r="P134" s="19" t="s">
        <v>16</v>
      </c>
      <c r="Q134" s="14" t="s">
        <v>687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226</v>
      </c>
      <c r="D135" s="20" t="s">
        <v>227</v>
      </c>
      <c r="E135" s="16"/>
      <c r="F135" s="17">
        <v>7.5</v>
      </c>
      <c r="G135" s="17">
        <v>6</v>
      </c>
      <c r="H135" s="17">
        <v>4.51</v>
      </c>
      <c r="I135" s="17"/>
      <c r="J135" s="17">
        <v>7.97</v>
      </c>
      <c r="K135" s="17">
        <v>10.95</v>
      </c>
      <c r="L135" s="17">
        <v>15.79</v>
      </c>
      <c r="M135" s="17"/>
      <c r="N135" s="17">
        <v>42.422979726000001</v>
      </c>
      <c r="O135" s="36">
        <v>11.6492115</v>
      </c>
      <c r="P135" s="20" t="s">
        <v>16</v>
      </c>
      <c r="Q135" s="15" t="s">
        <v>688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228</v>
      </c>
      <c r="D136" s="19" t="s">
        <v>229</v>
      </c>
      <c r="E136" s="16"/>
      <c r="F136" s="18">
        <v>7.5</v>
      </c>
      <c r="G136" s="18">
        <v>6.53</v>
      </c>
      <c r="H136" s="18">
        <v>5.57</v>
      </c>
      <c r="I136" s="17"/>
      <c r="J136" s="18">
        <v>8.66</v>
      </c>
      <c r="K136" s="18">
        <v>10.58</v>
      </c>
      <c r="L136" s="18">
        <v>13.7</v>
      </c>
      <c r="M136" s="18"/>
      <c r="N136" s="18">
        <v>21.804687505</v>
      </c>
      <c r="O136" s="18">
        <v>45.485354778000001</v>
      </c>
      <c r="P136" s="19" t="s">
        <v>16</v>
      </c>
      <c r="Q136" s="14" t="s">
        <v>689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230</v>
      </c>
      <c r="D137" s="20" t="s">
        <v>231</v>
      </c>
      <c r="E137" s="16"/>
      <c r="F137" s="17">
        <v>3.94</v>
      </c>
      <c r="G137" s="17">
        <v>3.64</v>
      </c>
      <c r="H137" s="17">
        <v>3.34</v>
      </c>
      <c r="I137" s="17"/>
      <c r="J137" s="17">
        <v>4.09</v>
      </c>
      <c r="K137" s="17">
        <v>4.68</v>
      </c>
      <c r="L137" s="17">
        <v>5.63</v>
      </c>
      <c r="M137" s="17"/>
      <c r="N137" s="17">
        <v>42.183079966999998</v>
      </c>
      <c r="O137" s="36">
        <v>2.9371698888999997</v>
      </c>
      <c r="P137" s="20" t="s">
        <v>16</v>
      </c>
      <c r="Q137" s="15" t="s">
        <v>690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230</v>
      </c>
      <c r="D138" s="19" t="s">
        <v>232</v>
      </c>
      <c r="E138" s="16"/>
      <c r="F138" s="18">
        <v>3.94</v>
      </c>
      <c r="G138" s="18">
        <v>3.65</v>
      </c>
      <c r="H138" s="18">
        <v>3.36</v>
      </c>
      <c r="I138" s="17"/>
      <c r="J138" s="18">
        <v>4.08</v>
      </c>
      <c r="K138" s="18">
        <v>4.6500000000000004</v>
      </c>
      <c r="L138" s="18">
        <v>5.59</v>
      </c>
      <c r="M138" s="18"/>
      <c r="N138" s="18">
        <v>45.273521729999999</v>
      </c>
      <c r="O138" s="18">
        <v>12.418972</v>
      </c>
      <c r="P138" s="19" t="s">
        <v>16</v>
      </c>
      <c r="Q138" s="14" t="s">
        <v>691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230</v>
      </c>
      <c r="D139" s="19" t="s">
        <v>233</v>
      </c>
      <c r="E139" s="16"/>
      <c r="F139" s="18">
        <v>19.670000000000002</v>
      </c>
      <c r="G139" s="18">
        <v>18.149999999999999</v>
      </c>
      <c r="H139" s="18">
        <v>16.63</v>
      </c>
      <c r="I139" s="17"/>
      <c r="J139" s="18">
        <v>20.46</v>
      </c>
      <c r="K139" s="18">
        <v>23.49</v>
      </c>
      <c r="L139" s="18">
        <v>28.41</v>
      </c>
      <c r="M139" s="18"/>
      <c r="N139" s="18">
        <v>43.828072122000002</v>
      </c>
      <c r="O139" s="18">
        <v>134.28181733</v>
      </c>
      <c r="P139" s="19" t="s">
        <v>16</v>
      </c>
      <c r="Q139" s="14" t="s">
        <v>692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234</v>
      </c>
      <c r="D140" s="20" t="s">
        <v>235</v>
      </c>
      <c r="E140" s="16"/>
      <c r="F140" s="17">
        <v>17.600000000000001</v>
      </c>
      <c r="G140" s="17">
        <v>15.58</v>
      </c>
      <c r="H140" s="17">
        <v>13.57</v>
      </c>
      <c r="I140" s="17"/>
      <c r="J140" s="17">
        <v>18.03</v>
      </c>
      <c r="K140" s="17">
        <v>22.05</v>
      </c>
      <c r="L140" s="17">
        <v>28.56</v>
      </c>
      <c r="M140" s="17"/>
      <c r="N140" s="17">
        <v>40.994524284999997</v>
      </c>
      <c r="O140" s="36">
        <v>13.068701055</v>
      </c>
      <c r="P140" s="20" t="s">
        <v>16</v>
      </c>
      <c r="Q140" s="15" t="s">
        <v>693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236</v>
      </c>
      <c r="D141" s="19" t="s">
        <v>237</v>
      </c>
      <c r="E141" s="16"/>
      <c r="F141" s="18">
        <v>4.67</v>
      </c>
      <c r="G141" s="18">
        <v>3.95</v>
      </c>
      <c r="H141" s="18">
        <v>3.24</v>
      </c>
      <c r="I141" s="17"/>
      <c r="J141" s="18">
        <v>4.91</v>
      </c>
      <c r="K141" s="18">
        <v>6.33</v>
      </c>
      <c r="L141" s="18">
        <v>8.6300000000000008</v>
      </c>
      <c r="M141" s="18"/>
      <c r="N141" s="18">
        <v>46.297869976000001</v>
      </c>
      <c r="O141" s="18">
        <v>6.4076467777999992</v>
      </c>
      <c r="P141" s="19" t="s">
        <v>16</v>
      </c>
      <c r="Q141" s="14" t="s">
        <v>694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238</v>
      </c>
      <c r="D142" s="20" t="s">
        <v>239</v>
      </c>
      <c r="E142" s="16"/>
      <c r="F142" s="17">
        <v>47.35</v>
      </c>
      <c r="G142" s="17">
        <v>42.43</v>
      </c>
      <c r="H142" s="17">
        <v>37.51</v>
      </c>
      <c r="I142" s="17"/>
      <c r="J142" s="17">
        <v>50.18</v>
      </c>
      <c r="K142" s="17">
        <v>60.01</v>
      </c>
      <c r="L142" s="17">
        <v>75.91</v>
      </c>
      <c r="M142" s="17"/>
      <c r="N142" s="17">
        <v>39.962928038999998</v>
      </c>
      <c r="O142" s="36">
        <v>466.33896071999999</v>
      </c>
      <c r="P142" s="20" t="s">
        <v>16</v>
      </c>
      <c r="Q142" s="15" t="s">
        <v>695</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238</v>
      </c>
      <c r="D143" s="19" t="s">
        <v>240</v>
      </c>
      <c r="E143" s="16"/>
      <c r="F143" s="18">
        <v>45.5</v>
      </c>
      <c r="G143" s="18">
        <v>41.74</v>
      </c>
      <c r="H143" s="18">
        <v>37.979999999999997</v>
      </c>
      <c r="I143" s="17"/>
      <c r="J143" s="18">
        <v>48.06</v>
      </c>
      <c r="K143" s="18">
        <v>55.57</v>
      </c>
      <c r="L143" s="18">
        <v>67.73</v>
      </c>
      <c r="M143" s="18"/>
      <c r="N143" s="18">
        <v>38.226003560000002</v>
      </c>
      <c r="O143" s="18">
        <v>11.858807500000001</v>
      </c>
      <c r="P143" s="19" t="s">
        <v>16</v>
      </c>
      <c r="Q143" s="14" t="s">
        <v>696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241</v>
      </c>
      <c r="D144" s="20" t="s">
        <v>242</v>
      </c>
      <c r="E144" s="16"/>
      <c r="F144" s="17">
        <v>27.1</v>
      </c>
      <c r="G144" s="17">
        <v>24.22</v>
      </c>
      <c r="H144" s="17">
        <v>21.34</v>
      </c>
      <c r="I144" s="17"/>
      <c r="J144" s="17">
        <v>28.02</v>
      </c>
      <c r="K144" s="17">
        <v>33.770000000000003</v>
      </c>
      <c r="L144" s="17">
        <v>43.07</v>
      </c>
      <c r="M144" s="17"/>
      <c r="N144" s="17">
        <v>48.737844000000003</v>
      </c>
      <c r="O144" s="36">
        <v>13.086555000000001</v>
      </c>
      <c r="P144" s="20" t="s">
        <v>16</v>
      </c>
      <c r="Q144" s="15" t="s">
        <v>697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243</v>
      </c>
      <c r="D145" s="19" t="s">
        <v>244</v>
      </c>
      <c r="E145" s="16"/>
      <c r="F145" s="18">
        <v>14.45</v>
      </c>
      <c r="G145" s="18">
        <v>13.26</v>
      </c>
      <c r="H145" s="18">
        <v>12.08</v>
      </c>
      <c r="I145" s="17"/>
      <c r="J145" s="18">
        <v>15.18</v>
      </c>
      <c r="K145" s="18">
        <v>17.54</v>
      </c>
      <c r="L145" s="18">
        <v>21.36</v>
      </c>
      <c r="M145" s="18"/>
      <c r="N145" s="18">
        <v>39.112491527000003</v>
      </c>
      <c r="O145" s="18">
        <v>200.46603156</v>
      </c>
      <c r="P145" s="19" t="s">
        <v>16</v>
      </c>
      <c r="Q145" s="14" t="s">
        <v>698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245</v>
      </c>
      <c r="D146" s="20" t="s">
        <v>246</v>
      </c>
      <c r="E146" s="16"/>
      <c r="F146" s="17">
        <v>3.28</v>
      </c>
      <c r="G146" s="17">
        <v>2.8</v>
      </c>
      <c r="H146" s="17">
        <v>2.33</v>
      </c>
      <c r="I146" s="17"/>
      <c r="J146" s="17">
        <v>3.49</v>
      </c>
      <c r="K146" s="17">
        <v>4.43</v>
      </c>
      <c r="L146" s="17">
        <v>5.95</v>
      </c>
      <c r="M146" s="17"/>
      <c r="N146" s="17">
        <v>27.117455661000001</v>
      </c>
      <c r="O146" s="36">
        <v>29.886326777999997</v>
      </c>
      <c r="P146" s="20" t="s">
        <v>16</v>
      </c>
      <c r="Q146" s="15" t="s">
        <v>699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247</v>
      </c>
      <c r="D147" s="19" t="s">
        <v>248</v>
      </c>
      <c r="E147" s="16"/>
      <c r="F147" s="18">
        <v>22.59</v>
      </c>
      <c r="G147" s="18">
        <v>20.54</v>
      </c>
      <c r="H147" s="18">
        <v>18.5</v>
      </c>
      <c r="I147" s="17"/>
      <c r="J147" s="18">
        <v>23.23</v>
      </c>
      <c r="K147" s="18">
        <v>27.31</v>
      </c>
      <c r="L147" s="18">
        <v>33.93</v>
      </c>
      <c r="M147" s="18"/>
      <c r="N147" s="18">
        <v>26.304897562000001</v>
      </c>
      <c r="O147" s="18">
        <v>19.760445889</v>
      </c>
      <c r="P147" s="19" t="s">
        <v>16</v>
      </c>
      <c r="Q147" s="14" t="s">
        <v>700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249</v>
      </c>
      <c r="D148" s="20" t="s">
        <v>250</v>
      </c>
      <c r="E148" s="16"/>
      <c r="F148" s="17">
        <v>8.5500000000000007</v>
      </c>
      <c r="G148" s="17">
        <v>7.37</v>
      </c>
      <c r="H148" s="17">
        <v>6.2</v>
      </c>
      <c r="I148" s="17"/>
      <c r="J148" s="17">
        <v>9.17</v>
      </c>
      <c r="K148" s="17">
        <v>11.51</v>
      </c>
      <c r="L148" s="17">
        <v>15.3</v>
      </c>
      <c r="M148" s="17"/>
      <c r="N148" s="17">
        <v>32.929366318</v>
      </c>
      <c r="O148" s="36">
        <v>189.80826983</v>
      </c>
      <c r="P148" s="20" t="s">
        <v>16</v>
      </c>
      <c r="Q148" s="15" t="s">
        <v>701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251</v>
      </c>
      <c r="D149" s="19" t="s">
        <v>252</v>
      </c>
      <c r="E149" s="16"/>
      <c r="F149" s="18">
        <v>6.01</v>
      </c>
      <c r="G149" s="18">
        <v>5.51</v>
      </c>
      <c r="H149" s="18">
        <v>5.0199999999999996</v>
      </c>
      <c r="I149" s="17"/>
      <c r="J149" s="18">
        <v>6.65</v>
      </c>
      <c r="K149" s="18">
        <v>7.63</v>
      </c>
      <c r="L149" s="18">
        <v>9.2200000000000006</v>
      </c>
      <c r="M149" s="18"/>
      <c r="N149" s="18">
        <v>49.928472693000003</v>
      </c>
      <c r="O149" s="18">
        <v>5.1919840555999999</v>
      </c>
      <c r="P149" s="19" t="s">
        <v>19</v>
      </c>
      <c r="Q149" s="14" t="s">
        <v>702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251</v>
      </c>
      <c r="D150" s="20" t="s">
        <v>253</v>
      </c>
      <c r="E150" s="16"/>
      <c r="F150" s="17">
        <v>6.36</v>
      </c>
      <c r="G150" s="17">
        <v>5.79</v>
      </c>
      <c r="H150" s="17">
        <v>5.22</v>
      </c>
      <c r="I150" s="17"/>
      <c r="J150" s="17">
        <v>7.29</v>
      </c>
      <c r="K150" s="17">
        <v>8.42</v>
      </c>
      <c r="L150" s="17">
        <v>10.25</v>
      </c>
      <c r="M150" s="17"/>
      <c r="N150" s="17">
        <v>50.152389137999997</v>
      </c>
      <c r="O150" s="36">
        <v>80.723012222000008</v>
      </c>
      <c r="P150" s="20" t="s">
        <v>19</v>
      </c>
      <c r="Q150" s="15" t="s">
        <v>703</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254</v>
      </c>
      <c r="D151" s="19" t="s">
        <v>255</v>
      </c>
      <c r="E151" s="16"/>
      <c r="F151" s="18">
        <v>19.5</v>
      </c>
      <c r="G151" s="18">
        <v>16.41</v>
      </c>
      <c r="H151" s="18">
        <v>13.33</v>
      </c>
      <c r="I151" s="17"/>
      <c r="J151" s="18">
        <v>26.83</v>
      </c>
      <c r="K151" s="18">
        <v>32.99</v>
      </c>
      <c r="L151" s="18">
        <v>42.96</v>
      </c>
      <c r="M151" s="18"/>
      <c r="N151" s="18">
        <v>48.301723181</v>
      </c>
      <c r="O151" s="18">
        <v>211.49551244</v>
      </c>
      <c r="P151" s="19" t="s">
        <v>19</v>
      </c>
      <c r="Q151" s="14" t="s">
        <v>704</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256</v>
      </c>
      <c r="D152" s="20" t="s">
        <v>257</v>
      </c>
      <c r="E152" s="16"/>
      <c r="F152" s="17">
        <v>3.35</v>
      </c>
      <c r="G152" s="17">
        <v>2.89</v>
      </c>
      <c r="H152" s="17">
        <v>2.44</v>
      </c>
      <c r="I152" s="17"/>
      <c r="J152" s="17">
        <v>3.48</v>
      </c>
      <c r="K152" s="17">
        <v>4.38</v>
      </c>
      <c r="L152" s="17">
        <v>5.84</v>
      </c>
      <c r="M152" s="17"/>
      <c r="N152" s="17">
        <v>39.351579502</v>
      </c>
      <c r="O152" s="36">
        <v>6.2235159443999999</v>
      </c>
      <c r="P152" s="20" t="s">
        <v>16</v>
      </c>
      <c r="Q152" s="15" t="s">
        <v>705</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258</v>
      </c>
      <c r="D153" s="19" t="s">
        <v>259</v>
      </c>
      <c r="E153" s="16"/>
      <c r="F153" s="18">
        <v>3.81</v>
      </c>
      <c r="G153" s="18">
        <v>3.58</v>
      </c>
      <c r="H153" s="18">
        <v>3.36</v>
      </c>
      <c r="I153" s="17"/>
      <c r="J153" s="18">
        <v>3.99</v>
      </c>
      <c r="K153" s="18">
        <v>4.43</v>
      </c>
      <c r="L153" s="18">
        <v>5.15</v>
      </c>
      <c r="M153" s="18"/>
      <c r="N153" s="18">
        <v>30.946133155999998</v>
      </c>
      <c r="O153" s="18">
        <v>2.3444845000000001</v>
      </c>
      <c r="P153" s="19" t="s">
        <v>16</v>
      </c>
      <c r="Q153" s="14" t="s">
        <v>706</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260</v>
      </c>
      <c r="D154" s="20" t="s">
        <v>261</v>
      </c>
      <c r="E154" s="16"/>
      <c r="F154" s="17">
        <v>72.5</v>
      </c>
      <c r="G154" s="17">
        <v>61.02</v>
      </c>
      <c r="H154" s="17">
        <v>49.55</v>
      </c>
      <c r="I154" s="17"/>
      <c r="J154" s="17">
        <v>75.59</v>
      </c>
      <c r="K154" s="17">
        <v>98.53</v>
      </c>
      <c r="L154" s="17">
        <v>135.65</v>
      </c>
      <c r="M154" s="17"/>
      <c r="N154" s="17">
        <v>26.556576565</v>
      </c>
      <c r="O154" s="36">
        <v>182.84009270000001</v>
      </c>
      <c r="P154" s="20" t="s">
        <v>16</v>
      </c>
      <c r="Q154" s="15" t="s">
        <v>707</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262</v>
      </c>
      <c r="D155" s="19" t="s">
        <v>263</v>
      </c>
      <c r="E155" s="16"/>
      <c r="F155" s="18">
        <v>77.5</v>
      </c>
      <c r="G155" s="18">
        <v>66.459999999999994</v>
      </c>
      <c r="H155" s="18">
        <v>55.43</v>
      </c>
      <c r="I155" s="17"/>
      <c r="J155" s="18">
        <v>84.39</v>
      </c>
      <c r="K155" s="18">
        <v>106.45</v>
      </c>
      <c r="L155" s="18">
        <v>142.15</v>
      </c>
      <c r="M155" s="18"/>
      <c r="N155" s="18">
        <v>58.761468221000001</v>
      </c>
      <c r="O155" s="18">
        <v>2.7132172221999999</v>
      </c>
      <c r="P155" s="19" t="s">
        <v>19</v>
      </c>
      <c r="Q155" s="14" t="s">
        <v>708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264</v>
      </c>
      <c r="D156" s="20" t="s">
        <v>265</v>
      </c>
      <c r="E156" s="16"/>
      <c r="F156" s="17">
        <v>120.12</v>
      </c>
      <c r="G156" s="17">
        <v>109.67</v>
      </c>
      <c r="H156" s="17">
        <v>99.23</v>
      </c>
      <c r="I156" s="17"/>
      <c r="J156" s="17">
        <v>144.72</v>
      </c>
      <c r="K156" s="17">
        <v>165.6</v>
      </c>
      <c r="L156" s="17">
        <v>199.41</v>
      </c>
      <c r="M156" s="17"/>
      <c r="N156" s="17">
        <v>56.530304084999997</v>
      </c>
      <c r="O156" s="36">
        <v>23.965205043999998</v>
      </c>
      <c r="P156" s="20" t="s">
        <v>19</v>
      </c>
      <c r="Q156" s="15" t="s">
        <v>709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266</v>
      </c>
      <c r="D157" s="19" t="s">
        <v>267</v>
      </c>
      <c r="E157" s="16"/>
      <c r="F157" s="18">
        <v>34.74</v>
      </c>
      <c r="G157" s="18">
        <v>31.88</v>
      </c>
      <c r="H157" s="18">
        <v>29.03</v>
      </c>
      <c r="I157" s="17"/>
      <c r="J157" s="18">
        <v>35.53</v>
      </c>
      <c r="K157" s="18">
        <v>41.23</v>
      </c>
      <c r="L157" s="18">
        <v>50.45</v>
      </c>
      <c r="M157" s="18"/>
      <c r="N157" s="18">
        <v>44.767956193000003</v>
      </c>
      <c r="O157" s="18">
        <v>12.298717387999998</v>
      </c>
      <c r="P157" s="19" t="s">
        <v>16</v>
      </c>
      <c r="Q157" s="14" t="s">
        <v>710</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268</v>
      </c>
      <c r="D158" s="20" t="s">
        <v>269</v>
      </c>
      <c r="E158" s="16"/>
      <c r="F158" s="17">
        <v>332.53</v>
      </c>
      <c r="G158" s="17">
        <v>263.45</v>
      </c>
      <c r="H158" s="17">
        <v>194.38</v>
      </c>
      <c r="I158" s="17"/>
      <c r="J158" s="17">
        <v>344.2</v>
      </c>
      <c r="K158" s="17">
        <v>482.34</v>
      </c>
      <c r="L158" s="17">
        <v>705.88</v>
      </c>
      <c r="M158" s="17"/>
      <c r="N158" s="17">
        <v>38.670961394999999</v>
      </c>
      <c r="O158" s="36">
        <v>21.112892428999999</v>
      </c>
      <c r="P158" s="20" t="s">
        <v>16</v>
      </c>
      <c r="Q158" s="15" t="s">
        <v>711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270</v>
      </c>
      <c r="D159" s="19" t="s">
        <v>271</v>
      </c>
      <c r="E159" s="16"/>
      <c r="F159" s="18">
        <v>85.43</v>
      </c>
      <c r="G159" s="18">
        <v>73.37</v>
      </c>
      <c r="H159" s="18">
        <v>61.32</v>
      </c>
      <c r="I159" s="17"/>
      <c r="J159" s="18">
        <v>121.39</v>
      </c>
      <c r="K159" s="18">
        <v>145.49</v>
      </c>
      <c r="L159" s="18">
        <v>184.51</v>
      </c>
      <c r="M159" s="18"/>
      <c r="N159" s="18">
        <v>53.551006979999997</v>
      </c>
      <c r="O159" s="18">
        <v>49.295453316999996</v>
      </c>
      <c r="P159" s="19" t="s">
        <v>19</v>
      </c>
      <c r="Q159" s="14" t="s">
        <v>712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272</v>
      </c>
      <c r="D160" s="20" t="s">
        <v>273</v>
      </c>
      <c r="E160" s="16"/>
      <c r="F160" s="17">
        <v>14.59</v>
      </c>
      <c r="G160" s="17">
        <v>13.36</v>
      </c>
      <c r="H160" s="17">
        <v>12.14</v>
      </c>
      <c r="I160" s="17"/>
      <c r="J160" s="17">
        <v>15.02</v>
      </c>
      <c r="K160" s="17">
        <v>17.46</v>
      </c>
      <c r="L160" s="17">
        <v>21.42</v>
      </c>
      <c r="M160" s="17"/>
      <c r="N160" s="17">
        <v>38.567624815999999</v>
      </c>
      <c r="O160" s="36">
        <v>13.595332110999999</v>
      </c>
      <c r="P160" s="20" t="s">
        <v>16</v>
      </c>
      <c r="Q160" s="15" t="s">
        <v>713</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274</v>
      </c>
      <c r="D161" s="19" t="s">
        <v>275</v>
      </c>
      <c r="E161" s="16"/>
      <c r="F161" s="18">
        <v>4.8600000000000003</v>
      </c>
      <c r="G161" s="18">
        <v>4.08</v>
      </c>
      <c r="H161" s="18">
        <v>3.3</v>
      </c>
      <c r="I161" s="17"/>
      <c r="J161" s="18">
        <v>5.0199999999999996</v>
      </c>
      <c r="K161" s="18">
        <v>6.57</v>
      </c>
      <c r="L161" s="18">
        <v>9.08</v>
      </c>
      <c r="M161" s="18"/>
      <c r="N161" s="18">
        <v>13.739579185</v>
      </c>
      <c r="O161" s="18">
        <v>82.381069944000004</v>
      </c>
      <c r="P161" s="19" t="s">
        <v>16</v>
      </c>
      <c r="Q161" s="14" t="s">
        <v>714</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276</v>
      </c>
      <c r="D162" s="20" t="s">
        <v>277</v>
      </c>
      <c r="E162" s="16"/>
      <c r="F162" s="17">
        <v>3.8</v>
      </c>
      <c r="G162" s="17">
        <v>3.49</v>
      </c>
      <c r="H162" s="17">
        <v>3.18</v>
      </c>
      <c r="I162" s="17"/>
      <c r="J162" s="17">
        <v>3.96</v>
      </c>
      <c r="K162" s="17">
        <v>4.57</v>
      </c>
      <c r="L162" s="17">
        <v>5.57</v>
      </c>
      <c r="M162" s="17"/>
      <c r="N162" s="17">
        <v>35.380971553000002</v>
      </c>
      <c r="O162" s="36">
        <v>2.3286051111000003</v>
      </c>
      <c r="P162" s="20" t="s">
        <v>16</v>
      </c>
      <c r="Q162" s="15" t="s">
        <v>715</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278</v>
      </c>
      <c r="D163" s="19" t="s">
        <v>279</v>
      </c>
      <c r="E163" s="16"/>
      <c r="F163" s="18">
        <v>15.3</v>
      </c>
      <c r="G163" s="18">
        <v>14.41</v>
      </c>
      <c r="H163" s="18">
        <v>13.52</v>
      </c>
      <c r="I163" s="17"/>
      <c r="J163" s="18">
        <v>16.18</v>
      </c>
      <c r="K163" s="18">
        <v>17.95</v>
      </c>
      <c r="L163" s="18">
        <v>20.83</v>
      </c>
      <c r="M163" s="18"/>
      <c r="N163" s="18">
        <v>32.408257431999999</v>
      </c>
      <c r="O163" s="18">
        <v>242.76424299999999</v>
      </c>
      <c r="P163" s="19" t="s">
        <v>16</v>
      </c>
      <c r="Q163" s="14" t="s">
        <v>716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280</v>
      </c>
      <c r="D164" s="20" t="s">
        <v>281</v>
      </c>
      <c r="E164" s="16"/>
      <c r="F164" s="17">
        <v>30.14</v>
      </c>
      <c r="G164" s="17">
        <v>25.82</v>
      </c>
      <c r="H164" s="17">
        <v>21.5</v>
      </c>
      <c r="I164" s="17"/>
      <c r="J164" s="17">
        <v>31.94</v>
      </c>
      <c r="K164" s="17">
        <v>40.57</v>
      </c>
      <c r="L164" s="17">
        <v>54.55</v>
      </c>
      <c r="M164" s="17"/>
      <c r="N164" s="17">
        <v>41.050978674</v>
      </c>
      <c r="O164" s="36">
        <v>41.443955166999999</v>
      </c>
      <c r="P164" s="20" t="s">
        <v>16</v>
      </c>
      <c r="Q164" s="15" t="s">
        <v>717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282</v>
      </c>
      <c r="D165" s="19" t="s">
        <v>283</v>
      </c>
      <c r="E165" s="16"/>
      <c r="F165" s="18">
        <v>13.54</v>
      </c>
      <c r="G165" s="18">
        <v>11.12</v>
      </c>
      <c r="H165" s="18">
        <v>8.7100000000000009</v>
      </c>
      <c r="I165" s="17"/>
      <c r="J165" s="18">
        <v>14.26</v>
      </c>
      <c r="K165" s="18">
        <v>19.079999999999998</v>
      </c>
      <c r="L165" s="18">
        <v>26.88</v>
      </c>
      <c r="M165" s="18"/>
      <c r="N165" s="18">
        <v>48.354017278000001</v>
      </c>
      <c r="O165" s="18">
        <v>61.057779721999999</v>
      </c>
      <c r="P165" s="19" t="s">
        <v>16</v>
      </c>
      <c r="Q165" s="14" t="s">
        <v>718</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284</v>
      </c>
      <c r="D166" s="20" t="s">
        <v>285</v>
      </c>
      <c r="E166" s="16"/>
      <c r="F166" s="17">
        <v>9.26</v>
      </c>
      <c r="G166" s="17">
        <v>8.16</v>
      </c>
      <c r="H166" s="17">
        <v>7.07</v>
      </c>
      <c r="I166" s="17"/>
      <c r="J166" s="17">
        <v>10.53</v>
      </c>
      <c r="K166" s="17">
        <v>12.71</v>
      </c>
      <c r="L166" s="17">
        <v>16.239999999999998</v>
      </c>
      <c r="M166" s="17"/>
      <c r="N166" s="17">
        <v>44.263484793000003</v>
      </c>
      <c r="O166" s="36">
        <v>79.993782110999987</v>
      </c>
      <c r="P166" s="20" t="s">
        <v>19</v>
      </c>
      <c r="Q166" s="15" t="s">
        <v>719</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517</v>
      </c>
      <c r="D167" s="19" t="s">
        <v>518</v>
      </c>
      <c r="E167" s="16"/>
      <c r="F167" s="18">
        <v>1.25</v>
      </c>
      <c r="G167" s="18">
        <v>1.0900000000000001</v>
      </c>
      <c r="H167" s="18">
        <v>0.94</v>
      </c>
      <c r="I167" s="17"/>
      <c r="J167" s="18">
        <v>1.3</v>
      </c>
      <c r="K167" s="18">
        <v>1.6</v>
      </c>
      <c r="L167" s="18">
        <v>2.11</v>
      </c>
      <c r="M167" s="18"/>
      <c r="N167" s="18">
        <v>36.739711299</v>
      </c>
      <c r="O167" s="18">
        <v>1.3513144444</v>
      </c>
      <c r="P167" s="19" t="s">
        <v>16</v>
      </c>
      <c r="Q167" s="14" t="s">
        <v>720</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286</v>
      </c>
      <c r="D168" s="20" t="s">
        <v>287</v>
      </c>
      <c r="E168" s="16"/>
      <c r="F168" s="17">
        <v>32.380000000000003</v>
      </c>
      <c r="G168" s="17">
        <v>29.38</v>
      </c>
      <c r="H168" s="17">
        <v>26.38</v>
      </c>
      <c r="I168" s="17"/>
      <c r="J168" s="17">
        <v>33.68</v>
      </c>
      <c r="K168" s="17">
        <v>39.67</v>
      </c>
      <c r="L168" s="17">
        <v>49.37</v>
      </c>
      <c r="M168" s="17"/>
      <c r="N168" s="17">
        <v>42.059413804000002</v>
      </c>
      <c r="O168" s="36">
        <v>160.23401638999999</v>
      </c>
      <c r="P168" s="20" t="s">
        <v>16</v>
      </c>
      <c r="Q168" s="15" t="s">
        <v>721</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288</v>
      </c>
      <c r="D169" s="19" t="s">
        <v>289</v>
      </c>
      <c r="E169" s="16"/>
      <c r="F169" s="18">
        <v>8.44</v>
      </c>
      <c r="G169" s="18">
        <v>7.54</v>
      </c>
      <c r="H169" s="18">
        <v>6.64</v>
      </c>
      <c r="I169" s="17"/>
      <c r="J169" s="18">
        <v>8.77</v>
      </c>
      <c r="K169" s="18">
        <v>10.56</v>
      </c>
      <c r="L169" s="18">
        <v>13.47</v>
      </c>
      <c r="M169" s="18"/>
      <c r="N169" s="18">
        <v>34.552124825999996</v>
      </c>
      <c r="O169" s="18">
        <v>76.912424666999996</v>
      </c>
      <c r="P169" s="19" t="s">
        <v>16</v>
      </c>
      <c r="Q169" s="14" t="s">
        <v>722</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290</v>
      </c>
      <c r="D170" s="20" t="s">
        <v>291</v>
      </c>
      <c r="E170" s="16"/>
      <c r="F170" s="17">
        <v>32.69</v>
      </c>
      <c r="G170" s="17">
        <v>30.85</v>
      </c>
      <c r="H170" s="17">
        <v>29.01</v>
      </c>
      <c r="I170" s="17"/>
      <c r="J170" s="17">
        <v>32.9</v>
      </c>
      <c r="K170" s="17">
        <v>36.57</v>
      </c>
      <c r="L170" s="17">
        <v>42.53</v>
      </c>
      <c r="M170" s="17"/>
      <c r="N170" s="17">
        <v>89.057957364999993</v>
      </c>
      <c r="O170" s="36">
        <v>52.870990167000002</v>
      </c>
      <c r="P170" s="20" t="s">
        <v>19</v>
      </c>
      <c r="Q170" s="15" t="s">
        <v>723</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292</v>
      </c>
      <c r="D171" s="19" t="s">
        <v>293</v>
      </c>
      <c r="E171" s="16"/>
      <c r="F171" s="18">
        <v>9.93</v>
      </c>
      <c r="G171" s="18">
        <v>8.5</v>
      </c>
      <c r="H171" s="18">
        <v>7.07</v>
      </c>
      <c r="I171" s="17"/>
      <c r="J171" s="18">
        <v>12.33</v>
      </c>
      <c r="K171" s="18">
        <v>15.18</v>
      </c>
      <c r="L171" s="18">
        <v>19.79</v>
      </c>
      <c r="M171" s="18"/>
      <c r="N171" s="18">
        <v>80.686527979999994</v>
      </c>
      <c r="O171" s="18">
        <v>26.869963736000003</v>
      </c>
      <c r="P171" s="19" t="s">
        <v>19</v>
      </c>
      <c r="Q171" s="14" t="s">
        <v>724</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725</v>
      </c>
      <c r="D172" s="20" t="s">
        <v>726</v>
      </c>
      <c r="E172" s="16"/>
      <c r="F172" s="17">
        <v>617.11</v>
      </c>
      <c r="G172" s="17">
        <v>531.29999999999995</v>
      </c>
      <c r="H172" s="17">
        <v>445.5</v>
      </c>
      <c r="I172" s="17"/>
      <c r="J172" s="17">
        <v>660</v>
      </c>
      <c r="K172" s="17">
        <v>831.6</v>
      </c>
      <c r="L172" s="17">
        <v>1109.29</v>
      </c>
      <c r="M172" s="17"/>
      <c r="N172" s="17">
        <v>43.962346943</v>
      </c>
      <c r="O172" s="36">
        <v>1.0282262</v>
      </c>
      <c r="P172" s="20" t="s">
        <v>16</v>
      </c>
      <c r="Q172" s="15" t="s">
        <v>727</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728</v>
      </c>
      <c r="D173" s="19" t="s">
        <v>729</v>
      </c>
      <c r="E173" s="16"/>
      <c r="F173" s="18">
        <v>31.1</v>
      </c>
      <c r="G173" s="18">
        <v>29.17</v>
      </c>
      <c r="H173" s="18">
        <v>27.25</v>
      </c>
      <c r="I173" s="17"/>
      <c r="J173" s="18">
        <v>31.71</v>
      </c>
      <c r="K173" s="18">
        <v>35.549999999999997</v>
      </c>
      <c r="L173" s="18">
        <v>41.76</v>
      </c>
      <c r="M173" s="18"/>
      <c r="N173" s="18">
        <v>32.511229065000002</v>
      </c>
      <c r="O173" s="18">
        <v>1.5068512732999999</v>
      </c>
      <c r="P173" s="19" t="s">
        <v>16</v>
      </c>
      <c r="Q173" s="14" t="s">
        <v>730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294</v>
      </c>
      <c r="D174" s="20" t="s">
        <v>295</v>
      </c>
      <c r="E174" s="16"/>
      <c r="F174" s="17">
        <v>12.69</v>
      </c>
      <c r="G174" s="17">
        <v>11.41</v>
      </c>
      <c r="H174" s="17">
        <v>10.14</v>
      </c>
      <c r="I174" s="17"/>
      <c r="J174" s="17">
        <v>13.27</v>
      </c>
      <c r="K174" s="17">
        <v>15.81</v>
      </c>
      <c r="L174" s="17">
        <v>19.93</v>
      </c>
      <c r="M174" s="17"/>
      <c r="N174" s="17">
        <v>28.720041981000001</v>
      </c>
      <c r="O174" s="36">
        <v>154.71469411000001</v>
      </c>
      <c r="P174" s="20" t="s">
        <v>16</v>
      </c>
      <c r="Q174" s="15" t="s">
        <v>731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296</v>
      </c>
      <c r="D175" s="19" t="s">
        <v>297</v>
      </c>
      <c r="E175" s="16"/>
      <c r="F175" s="18">
        <v>19.39</v>
      </c>
      <c r="G175" s="18">
        <v>17.899999999999999</v>
      </c>
      <c r="H175" s="18">
        <v>16.41</v>
      </c>
      <c r="I175" s="17"/>
      <c r="J175" s="18">
        <v>19.98</v>
      </c>
      <c r="K175" s="18">
        <v>22.95</v>
      </c>
      <c r="L175" s="18">
        <v>27.77</v>
      </c>
      <c r="M175" s="18"/>
      <c r="N175" s="18">
        <v>44.980249362999999</v>
      </c>
      <c r="O175" s="18">
        <v>108.95242819000001</v>
      </c>
      <c r="P175" s="19" t="s">
        <v>16</v>
      </c>
      <c r="Q175" s="14" t="s">
        <v>732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298</v>
      </c>
      <c r="D176" s="20" t="s">
        <v>299</v>
      </c>
      <c r="E176" s="16"/>
      <c r="F176" s="17">
        <v>9.2899999999999991</v>
      </c>
      <c r="G176" s="17">
        <v>8.5500000000000007</v>
      </c>
      <c r="H176" s="17">
        <v>7.82</v>
      </c>
      <c r="I176" s="17"/>
      <c r="J176" s="17">
        <v>9.5399999999999991</v>
      </c>
      <c r="K176" s="17">
        <v>11</v>
      </c>
      <c r="L176" s="17">
        <v>13.37</v>
      </c>
      <c r="M176" s="17"/>
      <c r="N176" s="17">
        <v>49.584034162999998</v>
      </c>
      <c r="O176" s="36">
        <v>5.1389370556000005</v>
      </c>
      <c r="P176" s="20" t="s">
        <v>16</v>
      </c>
      <c r="Q176" s="15" t="s">
        <v>733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300</v>
      </c>
      <c r="D177" s="19" t="s">
        <v>301</v>
      </c>
      <c r="E177" s="16"/>
      <c r="F177" s="18">
        <v>13.02</v>
      </c>
      <c r="G177" s="18">
        <v>11.11</v>
      </c>
      <c r="H177" s="18">
        <v>9.1999999999999993</v>
      </c>
      <c r="I177" s="17"/>
      <c r="J177" s="18">
        <v>16.57</v>
      </c>
      <c r="K177" s="18">
        <v>20.38</v>
      </c>
      <c r="L177" s="18">
        <v>26.56</v>
      </c>
      <c r="M177" s="18"/>
      <c r="N177" s="18">
        <v>63.663021692999997</v>
      </c>
      <c r="O177" s="18">
        <v>70.932678611</v>
      </c>
      <c r="P177" s="19" t="s">
        <v>19</v>
      </c>
      <c r="Q177" s="14" t="s">
        <v>734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302</v>
      </c>
      <c r="D178" s="20" t="s">
        <v>303</v>
      </c>
      <c r="E178" s="16"/>
      <c r="F178" s="17">
        <v>2.15</v>
      </c>
      <c r="G178" s="17">
        <v>1.69</v>
      </c>
      <c r="H178" s="17">
        <v>1.24</v>
      </c>
      <c r="I178" s="17"/>
      <c r="J178" s="17">
        <v>2.6</v>
      </c>
      <c r="K178" s="17">
        <v>3.5</v>
      </c>
      <c r="L178" s="17">
        <v>4.96</v>
      </c>
      <c r="M178" s="17"/>
      <c r="N178" s="17">
        <v>31.534863305999998</v>
      </c>
      <c r="O178" s="36">
        <v>12.302806944</v>
      </c>
      <c r="P178" s="20" t="s">
        <v>16</v>
      </c>
      <c r="Q178" s="15" t="s">
        <v>735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304</v>
      </c>
      <c r="D179" s="19" t="s">
        <v>305</v>
      </c>
      <c r="E179" s="16"/>
      <c r="F179" s="18">
        <v>126.31</v>
      </c>
      <c r="G179" s="18">
        <v>85.21</v>
      </c>
      <c r="H179" s="18">
        <v>44.11</v>
      </c>
      <c r="I179" s="17"/>
      <c r="J179" s="18">
        <v>132.30000000000001</v>
      </c>
      <c r="K179" s="18">
        <v>214.49</v>
      </c>
      <c r="L179" s="18">
        <v>347.49</v>
      </c>
      <c r="M179" s="18"/>
      <c r="N179" s="18">
        <v>44.972949227000001</v>
      </c>
      <c r="O179" s="18">
        <v>11.503484041</v>
      </c>
      <c r="P179" s="19" t="s">
        <v>16</v>
      </c>
      <c r="Q179" s="14" t="s">
        <v>736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306</v>
      </c>
      <c r="D180" s="20" t="s">
        <v>307</v>
      </c>
      <c r="E180" s="16"/>
      <c r="F180" s="17">
        <v>7.1</v>
      </c>
      <c r="G180" s="17">
        <v>4.55</v>
      </c>
      <c r="H180" s="17">
        <v>2</v>
      </c>
      <c r="I180" s="17"/>
      <c r="J180" s="17">
        <v>14.3</v>
      </c>
      <c r="K180" s="17">
        <v>19.39</v>
      </c>
      <c r="L180" s="17">
        <v>27.63</v>
      </c>
      <c r="M180" s="17"/>
      <c r="N180" s="17">
        <v>60.241888230000001</v>
      </c>
      <c r="O180" s="36">
        <v>5.1540405556</v>
      </c>
      <c r="P180" s="20" t="s">
        <v>19</v>
      </c>
      <c r="Q180" s="15" t="s">
        <v>737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308</v>
      </c>
      <c r="D181" s="19" t="s">
        <v>309</v>
      </c>
      <c r="E181" s="16"/>
      <c r="F181" s="18">
        <v>71.37</v>
      </c>
      <c r="G181" s="18">
        <v>64.39</v>
      </c>
      <c r="H181" s="18">
        <v>57.42</v>
      </c>
      <c r="I181" s="17"/>
      <c r="J181" s="18">
        <v>74.59</v>
      </c>
      <c r="K181" s="18">
        <v>88.53</v>
      </c>
      <c r="L181" s="18">
        <v>111.1</v>
      </c>
      <c r="M181" s="18"/>
      <c r="N181" s="18">
        <v>43.950292615000002</v>
      </c>
      <c r="O181" s="18">
        <v>43.245326999999996</v>
      </c>
      <c r="P181" s="19" t="s">
        <v>16</v>
      </c>
      <c r="Q181" s="14" t="s">
        <v>738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310</v>
      </c>
      <c r="D182" s="20" t="s">
        <v>311</v>
      </c>
      <c r="E182" s="16"/>
      <c r="F182" s="17">
        <v>2.59</v>
      </c>
      <c r="G182" s="17">
        <v>2.09</v>
      </c>
      <c r="H182" s="17">
        <v>1.6</v>
      </c>
      <c r="I182" s="17"/>
      <c r="J182" s="17">
        <v>3.02</v>
      </c>
      <c r="K182" s="17">
        <v>4</v>
      </c>
      <c r="L182" s="17">
        <v>5.6</v>
      </c>
      <c r="M182" s="17"/>
      <c r="N182" s="17">
        <v>22.277187649999998</v>
      </c>
      <c r="O182" s="36">
        <v>50.762836944</v>
      </c>
      <c r="P182" s="20" t="s">
        <v>16</v>
      </c>
      <c r="Q182" s="15" t="s">
        <v>739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540</v>
      </c>
      <c r="D183" s="19" t="s">
        <v>541</v>
      </c>
      <c r="E183" s="16"/>
      <c r="F183" s="18">
        <v>10.210000000000001</v>
      </c>
      <c r="G183" s="18">
        <v>9.1999999999999993</v>
      </c>
      <c r="H183" s="18">
        <v>8.1999999999999993</v>
      </c>
      <c r="I183" s="17"/>
      <c r="J183" s="18">
        <v>11.08</v>
      </c>
      <c r="K183" s="18">
        <v>13.08</v>
      </c>
      <c r="L183" s="18">
        <v>16.32</v>
      </c>
      <c r="M183" s="18"/>
      <c r="N183" s="18">
        <v>37.708864538999997</v>
      </c>
      <c r="O183" s="18">
        <v>1.5532211322</v>
      </c>
      <c r="P183" s="19" t="s">
        <v>16</v>
      </c>
      <c r="Q183" s="14" t="s">
        <v>740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312</v>
      </c>
      <c r="D184" s="20" t="s">
        <v>313</v>
      </c>
      <c r="E184" s="16"/>
      <c r="F184" s="17">
        <v>6.14</v>
      </c>
      <c r="G184" s="17">
        <v>4.8899999999999997</v>
      </c>
      <c r="H184" s="17">
        <v>3.64</v>
      </c>
      <c r="I184" s="17"/>
      <c r="J184" s="17">
        <v>6.58</v>
      </c>
      <c r="K184" s="17">
        <v>9.07</v>
      </c>
      <c r="L184" s="17">
        <v>13.11</v>
      </c>
      <c r="M184" s="17"/>
      <c r="N184" s="17">
        <v>29.431078317000001</v>
      </c>
      <c r="O184" s="36">
        <v>43.126295333000002</v>
      </c>
      <c r="P184" s="20" t="s">
        <v>16</v>
      </c>
      <c r="Q184" s="15" t="s">
        <v>741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314</v>
      </c>
      <c r="D185" s="19" t="s">
        <v>315</v>
      </c>
      <c r="E185" s="16"/>
      <c r="F185" s="18">
        <v>245</v>
      </c>
      <c r="G185" s="18">
        <v>196.82</v>
      </c>
      <c r="H185" s="18">
        <v>148.65</v>
      </c>
      <c r="I185" s="17"/>
      <c r="J185" s="18">
        <v>373.83</v>
      </c>
      <c r="K185" s="18">
        <v>470.17</v>
      </c>
      <c r="L185" s="18">
        <v>626.07000000000005</v>
      </c>
      <c r="M185" s="18"/>
      <c r="N185" s="18">
        <v>61.525458956000001</v>
      </c>
      <c r="O185" s="18">
        <v>6.9585721695</v>
      </c>
      <c r="P185" s="19" t="s">
        <v>19</v>
      </c>
      <c r="Q185" s="14" t="s">
        <v>742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743</v>
      </c>
      <c r="D186" s="20" t="s">
        <v>744</v>
      </c>
      <c r="E186" s="16"/>
      <c r="F186" s="17">
        <v>0.57999999999999996</v>
      </c>
      <c r="G186" s="17">
        <v>0.36</v>
      </c>
      <c r="H186" s="17">
        <v>0.15</v>
      </c>
      <c r="I186" s="17"/>
      <c r="J186" s="17">
        <v>0.64</v>
      </c>
      <c r="K186" s="17">
        <v>1.06</v>
      </c>
      <c r="L186" s="17">
        <v>1.74</v>
      </c>
      <c r="M186" s="17"/>
      <c r="N186" s="17">
        <v>30.860925304999999</v>
      </c>
      <c r="O186" s="36">
        <v>1.0508037778000001</v>
      </c>
      <c r="P186" s="20" t="s">
        <v>16</v>
      </c>
      <c r="Q186" s="15" t="s">
        <v>745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316</v>
      </c>
      <c r="D187" s="19" t="s">
        <v>317</v>
      </c>
      <c r="E187" s="16"/>
      <c r="F187" s="18">
        <v>44.29</v>
      </c>
      <c r="G187" s="18">
        <v>39.520000000000003</v>
      </c>
      <c r="H187" s="18">
        <v>34.76</v>
      </c>
      <c r="I187" s="17"/>
      <c r="J187" s="18">
        <v>45.78</v>
      </c>
      <c r="K187" s="18">
        <v>55.3</v>
      </c>
      <c r="L187" s="18">
        <v>70.72</v>
      </c>
      <c r="M187" s="18"/>
      <c r="N187" s="18">
        <v>78.493372062000006</v>
      </c>
      <c r="O187" s="18">
        <v>480.50266850000003</v>
      </c>
      <c r="P187" s="19" t="s">
        <v>19</v>
      </c>
      <c r="Q187" s="14" t="s">
        <v>746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316</v>
      </c>
      <c r="D188" s="20" t="s">
        <v>319</v>
      </c>
      <c r="E188" s="16"/>
      <c r="F188" s="17">
        <v>40.75</v>
      </c>
      <c r="G188" s="17">
        <v>36.619999999999997</v>
      </c>
      <c r="H188" s="17">
        <v>32.5</v>
      </c>
      <c r="I188" s="17"/>
      <c r="J188" s="17">
        <v>42</v>
      </c>
      <c r="K188" s="17">
        <v>50.24</v>
      </c>
      <c r="L188" s="17">
        <v>63.59</v>
      </c>
      <c r="M188" s="17"/>
      <c r="N188" s="17">
        <v>79.141900931999999</v>
      </c>
      <c r="O188" s="36">
        <v>1677.2703663000002</v>
      </c>
      <c r="P188" s="20" t="s">
        <v>19</v>
      </c>
      <c r="Q188" s="15" t="s">
        <v>747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320</v>
      </c>
      <c r="D189" s="19" t="s">
        <v>321</v>
      </c>
      <c r="E189" s="16"/>
      <c r="F189" s="18">
        <v>12.3</v>
      </c>
      <c r="G189" s="18">
        <v>11.19</v>
      </c>
      <c r="H189" s="18">
        <v>10.09</v>
      </c>
      <c r="I189" s="17"/>
      <c r="J189" s="18">
        <v>13</v>
      </c>
      <c r="K189" s="18">
        <v>15.2</v>
      </c>
      <c r="L189" s="18">
        <v>18.77</v>
      </c>
      <c r="M189" s="18"/>
      <c r="N189" s="18">
        <v>65.470897433999994</v>
      </c>
      <c r="O189" s="18">
        <v>49.680955056000002</v>
      </c>
      <c r="P189" s="19" t="s">
        <v>19</v>
      </c>
      <c r="Q189" s="14" t="s">
        <v>748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318</v>
      </c>
      <c r="D190" s="20" t="s">
        <v>322</v>
      </c>
      <c r="E190" s="16"/>
      <c r="F190" s="17">
        <v>54.72</v>
      </c>
      <c r="G190" s="17">
        <v>47.51</v>
      </c>
      <c r="H190" s="17">
        <v>40.299999999999997</v>
      </c>
      <c r="I190" s="17"/>
      <c r="J190" s="17">
        <v>58.9</v>
      </c>
      <c r="K190" s="17">
        <v>73.31</v>
      </c>
      <c r="L190" s="17">
        <v>96.64</v>
      </c>
      <c r="M190" s="17"/>
      <c r="N190" s="17">
        <v>58.409356791</v>
      </c>
      <c r="O190" s="36">
        <v>681.17082821999998</v>
      </c>
      <c r="P190" s="20" t="s">
        <v>19</v>
      </c>
      <c r="Q190" s="15" t="s">
        <v>749</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542</v>
      </c>
      <c r="D191" s="19" t="s">
        <v>323</v>
      </c>
      <c r="E191" s="16"/>
      <c r="F191" s="18">
        <v>2.9</v>
      </c>
      <c r="G191" s="18">
        <v>2.5099999999999998</v>
      </c>
      <c r="H191" s="18">
        <v>2.12</v>
      </c>
      <c r="I191" s="17"/>
      <c r="J191" s="18">
        <v>3.1</v>
      </c>
      <c r="K191" s="18">
        <v>3.87</v>
      </c>
      <c r="L191" s="18">
        <v>5.1100000000000003</v>
      </c>
      <c r="M191" s="18"/>
      <c r="N191" s="18">
        <v>44.624303220000002</v>
      </c>
      <c r="O191" s="18">
        <v>13.834275277000001</v>
      </c>
      <c r="P191" s="19" t="s">
        <v>16</v>
      </c>
      <c r="Q191" s="14" t="s">
        <v>750</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324</v>
      </c>
      <c r="D192" s="20" t="s">
        <v>325</v>
      </c>
      <c r="E192" s="16"/>
      <c r="F192" s="17">
        <v>11.61</v>
      </c>
      <c r="G192" s="17">
        <v>9.68</v>
      </c>
      <c r="H192" s="17">
        <v>7.76</v>
      </c>
      <c r="I192" s="17"/>
      <c r="J192" s="17">
        <v>12.84</v>
      </c>
      <c r="K192" s="17">
        <v>16.68</v>
      </c>
      <c r="L192" s="17">
        <v>22.89</v>
      </c>
      <c r="M192" s="17"/>
      <c r="N192" s="17">
        <v>34.419620967</v>
      </c>
      <c r="O192" s="36">
        <v>11.430031944</v>
      </c>
      <c r="P192" s="20" t="s">
        <v>16</v>
      </c>
      <c r="Q192" s="15" t="s">
        <v>751</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326</v>
      </c>
      <c r="D193" s="19" t="s">
        <v>327</v>
      </c>
      <c r="E193" s="16"/>
      <c r="F193" s="18">
        <v>13.97</v>
      </c>
      <c r="G193" s="18">
        <v>12.91</v>
      </c>
      <c r="H193" s="18">
        <v>11.85</v>
      </c>
      <c r="I193" s="17"/>
      <c r="J193" s="18">
        <v>14.69</v>
      </c>
      <c r="K193" s="18">
        <v>16.8</v>
      </c>
      <c r="L193" s="18">
        <v>20.23</v>
      </c>
      <c r="M193" s="18"/>
      <c r="N193" s="18">
        <v>29.760827755000001</v>
      </c>
      <c r="O193" s="18">
        <v>32.047689833</v>
      </c>
      <c r="P193" s="19" t="s">
        <v>16</v>
      </c>
      <c r="Q193" s="14" t="s">
        <v>752</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328</v>
      </c>
      <c r="D194" s="20" t="s">
        <v>329</v>
      </c>
      <c r="E194" s="16"/>
      <c r="F194" s="17">
        <v>49.05</v>
      </c>
      <c r="G194" s="17">
        <v>46.19</v>
      </c>
      <c r="H194" s="17">
        <v>43.34</v>
      </c>
      <c r="I194" s="17"/>
      <c r="J194" s="17">
        <v>51.1</v>
      </c>
      <c r="K194" s="17">
        <v>56.8</v>
      </c>
      <c r="L194" s="17">
        <v>66.02</v>
      </c>
      <c r="M194" s="17"/>
      <c r="N194" s="17">
        <v>39.088270610999999</v>
      </c>
      <c r="O194" s="36">
        <v>124.10586033</v>
      </c>
      <c r="P194" s="20" t="s">
        <v>16</v>
      </c>
      <c r="Q194" s="15" t="s">
        <v>753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508</v>
      </c>
      <c r="D195" s="19" t="s">
        <v>330</v>
      </c>
      <c r="E195" s="16"/>
      <c r="F195" s="18">
        <v>3.92</v>
      </c>
      <c r="G195" s="18">
        <v>3.63</v>
      </c>
      <c r="H195" s="18">
        <v>3.35</v>
      </c>
      <c r="I195" s="17"/>
      <c r="J195" s="18">
        <v>4.07</v>
      </c>
      <c r="K195" s="18">
        <v>4.63</v>
      </c>
      <c r="L195" s="18">
        <v>5.55</v>
      </c>
      <c r="M195" s="18"/>
      <c r="N195" s="18">
        <v>35.712493860999999</v>
      </c>
      <c r="O195" s="18">
        <v>6.1039139999999996</v>
      </c>
      <c r="P195" s="19" t="s">
        <v>16</v>
      </c>
      <c r="Q195" s="14" t="s">
        <v>754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519</v>
      </c>
      <c r="D196" s="20" t="s">
        <v>331</v>
      </c>
      <c r="E196" s="16"/>
      <c r="F196" s="17">
        <v>20.28</v>
      </c>
      <c r="G196" s="17">
        <v>18.010000000000002</v>
      </c>
      <c r="H196" s="17">
        <v>15.74</v>
      </c>
      <c r="I196" s="17"/>
      <c r="J196" s="17">
        <v>22.09</v>
      </c>
      <c r="K196" s="17">
        <v>26.62</v>
      </c>
      <c r="L196" s="17">
        <v>33.96</v>
      </c>
      <c r="M196" s="17"/>
      <c r="N196" s="17">
        <v>56.544716985000001</v>
      </c>
      <c r="O196" s="36">
        <v>13.698417665999999</v>
      </c>
      <c r="P196" s="20" t="s">
        <v>19</v>
      </c>
      <c r="Q196" s="15" t="s">
        <v>755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756</v>
      </c>
      <c r="D197" s="19" t="s">
        <v>543</v>
      </c>
      <c r="E197" s="16"/>
      <c r="F197" s="18">
        <v>8.32</v>
      </c>
      <c r="G197" s="18">
        <v>7.55</v>
      </c>
      <c r="H197" s="18">
        <v>6.78</v>
      </c>
      <c r="I197" s="17"/>
      <c r="J197" s="18">
        <v>9.6999999999999993</v>
      </c>
      <c r="K197" s="18">
        <v>11.23</v>
      </c>
      <c r="L197" s="18">
        <v>13.71</v>
      </c>
      <c r="M197" s="18"/>
      <c r="N197" s="18">
        <v>55.385926562000002</v>
      </c>
      <c r="O197" s="18">
        <v>1.7852345000000001</v>
      </c>
      <c r="P197" s="19" t="s">
        <v>19</v>
      </c>
      <c r="Q197" s="14" t="s">
        <v>757</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332</v>
      </c>
      <c r="D198" s="20" t="s">
        <v>333</v>
      </c>
      <c r="E198" s="16"/>
      <c r="F198" s="17">
        <v>1.88</v>
      </c>
      <c r="G198" s="17">
        <v>1.6</v>
      </c>
      <c r="H198" s="17">
        <v>1.32</v>
      </c>
      <c r="I198" s="17"/>
      <c r="J198" s="17">
        <v>2.02</v>
      </c>
      <c r="K198" s="17">
        <v>2.57</v>
      </c>
      <c r="L198" s="17">
        <v>3.47</v>
      </c>
      <c r="M198" s="17"/>
      <c r="N198" s="17">
        <v>26.684863312000001</v>
      </c>
      <c r="O198" s="36">
        <v>12.860628777000001</v>
      </c>
      <c r="P198" s="20" t="s">
        <v>16</v>
      </c>
      <c r="Q198" s="15" t="s">
        <v>758</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334</v>
      </c>
      <c r="D199" s="19" t="s">
        <v>335</v>
      </c>
      <c r="E199" s="16"/>
      <c r="F199" s="18">
        <v>2.04</v>
      </c>
      <c r="G199" s="18">
        <v>1.8</v>
      </c>
      <c r="H199" s="18">
        <v>1.56</v>
      </c>
      <c r="I199" s="17"/>
      <c r="J199" s="18">
        <v>2.14</v>
      </c>
      <c r="K199" s="18">
        <v>2.61</v>
      </c>
      <c r="L199" s="18">
        <v>3.38</v>
      </c>
      <c r="M199" s="18"/>
      <c r="N199" s="18">
        <v>31.524732643</v>
      </c>
      <c r="O199" s="18">
        <v>8.4406226666999995</v>
      </c>
      <c r="P199" s="19" t="s">
        <v>16</v>
      </c>
      <c r="Q199" s="14" t="s">
        <v>759</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336</v>
      </c>
      <c r="D200" s="20" t="s">
        <v>337</v>
      </c>
      <c r="E200" s="16"/>
      <c r="F200" s="17">
        <v>23.4</v>
      </c>
      <c r="G200" s="17">
        <v>20.45</v>
      </c>
      <c r="H200" s="17">
        <v>17.5</v>
      </c>
      <c r="I200" s="17"/>
      <c r="J200" s="17">
        <v>24.42</v>
      </c>
      <c r="K200" s="17">
        <v>30.31</v>
      </c>
      <c r="L200" s="17">
        <v>39.86</v>
      </c>
      <c r="M200" s="17"/>
      <c r="N200" s="17">
        <v>27.410072963000001</v>
      </c>
      <c r="O200" s="36">
        <v>236.36359755999999</v>
      </c>
      <c r="P200" s="20" t="s">
        <v>16</v>
      </c>
      <c r="Q200" s="15" t="s">
        <v>760</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338</v>
      </c>
      <c r="D201" s="20" t="s">
        <v>339</v>
      </c>
      <c r="E201" s="16"/>
      <c r="F201" s="17">
        <v>0.61</v>
      </c>
      <c r="G201" s="17">
        <v>0.44</v>
      </c>
      <c r="H201" s="17">
        <v>0.27</v>
      </c>
      <c r="I201" s="17"/>
      <c r="J201" s="17">
        <v>0.71</v>
      </c>
      <c r="K201" s="17">
        <v>1.04</v>
      </c>
      <c r="L201" s="17">
        <v>1.59</v>
      </c>
      <c r="M201" s="17"/>
      <c r="N201" s="17">
        <v>48.158155090000001</v>
      </c>
      <c r="O201" s="36">
        <v>41.218571944000004</v>
      </c>
      <c r="P201" s="20" t="s">
        <v>16</v>
      </c>
      <c r="Q201" s="15" t="s">
        <v>761</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340</v>
      </c>
      <c r="D202" s="19" t="s">
        <v>341</v>
      </c>
      <c r="E202" s="16"/>
      <c r="F202" s="18">
        <v>6.29</v>
      </c>
      <c r="G202" s="18">
        <v>5.76</v>
      </c>
      <c r="H202" s="18">
        <v>5.23</v>
      </c>
      <c r="I202" s="17"/>
      <c r="J202" s="18">
        <v>6.47</v>
      </c>
      <c r="K202" s="18">
        <v>7.52</v>
      </c>
      <c r="L202" s="18">
        <v>9.2200000000000006</v>
      </c>
      <c r="M202" s="18"/>
      <c r="N202" s="18">
        <v>41.454261418000002</v>
      </c>
      <c r="O202" s="18">
        <v>30.867501277999999</v>
      </c>
      <c r="P202" s="19" t="s">
        <v>16</v>
      </c>
      <c r="Q202" s="14" t="s">
        <v>762</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342</v>
      </c>
      <c r="D203" s="20" t="s">
        <v>343</v>
      </c>
      <c r="E203" s="16"/>
      <c r="F203" s="17">
        <v>1.39</v>
      </c>
      <c r="G203" s="17">
        <v>0.65</v>
      </c>
      <c r="H203" s="17">
        <v>-7.0000000000000007E-2</v>
      </c>
      <c r="I203" s="17"/>
      <c r="J203" s="17">
        <v>2.08</v>
      </c>
      <c r="K203" s="17">
        <v>3.54</v>
      </c>
      <c r="L203" s="17">
        <v>5.9</v>
      </c>
      <c r="M203" s="17"/>
      <c r="N203" s="17">
        <v>51.524648847000002</v>
      </c>
      <c r="O203" s="36">
        <v>35.765373943999997</v>
      </c>
      <c r="P203" s="20" t="s">
        <v>16</v>
      </c>
      <c r="Q203" s="15" t="s">
        <v>763</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344</v>
      </c>
      <c r="D204" s="19" t="s">
        <v>345</v>
      </c>
      <c r="E204" s="16"/>
      <c r="F204" s="18">
        <v>38.020000000000003</v>
      </c>
      <c r="G204" s="18">
        <v>35.74</v>
      </c>
      <c r="H204" s="18">
        <v>33.47</v>
      </c>
      <c r="I204" s="17"/>
      <c r="J204" s="18">
        <v>39.840000000000003</v>
      </c>
      <c r="K204" s="18">
        <v>44.38</v>
      </c>
      <c r="L204" s="18">
        <v>51.74</v>
      </c>
      <c r="M204" s="18"/>
      <c r="N204" s="18">
        <v>25.675041733</v>
      </c>
      <c r="O204" s="18">
        <v>344.03832510999996</v>
      </c>
      <c r="P204" s="19" t="s">
        <v>16</v>
      </c>
      <c r="Q204" s="14" t="s">
        <v>764</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346</v>
      </c>
      <c r="D205" s="20" t="s">
        <v>347</v>
      </c>
      <c r="E205" s="16"/>
      <c r="F205" s="17">
        <v>9.32</v>
      </c>
      <c r="G205" s="17">
        <v>8.11</v>
      </c>
      <c r="H205" s="17">
        <v>6.91</v>
      </c>
      <c r="I205" s="17"/>
      <c r="J205" s="17">
        <v>9.6999999999999993</v>
      </c>
      <c r="K205" s="17">
        <v>12.1</v>
      </c>
      <c r="L205" s="17">
        <v>15.99</v>
      </c>
      <c r="M205" s="17"/>
      <c r="N205" s="17">
        <v>32.375715661000001</v>
      </c>
      <c r="O205" s="36">
        <v>24.173113667000003</v>
      </c>
      <c r="P205" s="20" t="s">
        <v>16</v>
      </c>
      <c r="Q205" s="15" t="s">
        <v>765</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348</v>
      </c>
      <c r="D206" s="19" t="s">
        <v>349</v>
      </c>
      <c r="E206" s="16"/>
      <c r="F206" s="18">
        <v>473.85</v>
      </c>
      <c r="G206" s="18">
        <v>423.94</v>
      </c>
      <c r="H206" s="18">
        <v>374.03</v>
      </c>
      <c r="I206" s="17"/>
      <c r="J206" s="18">
        <v>503.27</v>
      </c>
      <c r="K206" s="18">
        <v>603.08000000000004</v>
      </c>
      <c r="L206" s="18">
        <v>764.59</v>
      </c>
      <c r="M206" s="18"/>
      <c r="N206" s="18">
        <v>47.665636118999998</v>
      </c>
      <c r="O206" s="18">
        <v>2.3227760882999999</v>
      </c>
      <c r="P206" s="19" t="s">
        <v>16</v>
      </c>
      <c r="Q206" s="14" t="s">
        <v>766</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350</v>
      </c>
      <c r="D207" s="20" t="s">
        <v>351</v>
      </c>
      <c r="E207" s="16"/>
      <c r="F207" s="17">
        <v>8.0500000000000007</v>
      </c>
      <c r="G207" s="17">
        <v>7.68</v>
      </c>
      <c r="H207" s="17">
        <v>7.32</v>
      </c>
      <c r="I207" s="17"/>
      <c r="J207" s="17">
        <v>8.16</v>
      </c>
      <c r="K207" s="17">
        <v>8.8800000000000008</v>
      </c>
      <c r="L207" s="17">
        <v>10.039999999999999</v>
      </c>
      <c r="M207" s="17"/>
      <c r="N207" s="17">
        <v>39.491484753000002</v>
      </c>
      <c r="O207" s="36">
        <v>2.1590795556</v>
      </c>
      <c r="P207" s="20" t="s">
        <v>16</v>
      </c>
      <c r="Q207" s="15" t="s">
        <v>767</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352</v>
      </c>
      <c r="D208" s="19" t="s">
        <v>353</v>
      </c>
      <c r="E208" s="16"/>
      <c r="F208" s="18">
        <v>14.89</v>
      </c>
      <c r="G208" s="18">
        <v>13.61</v>
      </c>
      <c r="H208" s="18">
        <v>12.33</v>
      </c>
      <c r="I208" s="17"/>
      <c r="J208" s="18">
        <v>15.57</v>
      </c>
      <c r="K208" s="18">
        <v>18.12</v>
      </c>
      <c r="L208" s="18">
        <v>22.26</v>
      </c>
      <c r="M208" s="18"/>
      <c r="N208" s="18">
        <v>38.498641075999998</v>
      </c>
      <c r="O208" s="18">
        <v>184.32855850000001</v>
      </c>
      <c r="P208" s="19" t="s">
        <v>16</v>
      </c>
      <c r="Q208" s="14" t="s">
        <v>768</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354</v>
      </c>
      <c r="D209" s="20" t="s">
        <v>355</v>
      </c>
      <c r="E209" s="16"/>
      <c r="F209" s="17">
        <v>144.78</v>
      </c>
      <c r="G209" s="17">
        <v>133.19999999999999</v>
      </c>
      <c r="H209" s="17">
        <v>121.62</v>
      </c>
      <c r="I209" s="17"/>
      <c r="J209" s="17">
        <v>149.51</v>
      </c>
      <c r="K209" s="17">
        <v>172.66</v>
      </c>
      <c r="L209" s="17">
        <v>210.13</v>
      </c>
      <c r="M209" s="17"/>
      <c r="N209" s="17">
        <v>42.311214450999998</v>
      </c>
      <c r="O209" s="36">
        <v>459.91371743999997</v>
      </c>
      <c r="P209" s="20" t="s">
        <v>16</v>
      </c>
      <c r="Q209" s="15" t="s">
        <v>769</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356</v>
      </c>
      <c r="D210" s="19" t="s">
        <v>357</v>
      </c>
      <c r="E210" s="16"/>
      <c r="F210" s="18">
        <v>9.74</v>
      </c>
      <c r="G210" s="18">
        <v>8.1999999999999993</v>
      </c>
      <c r="H210" s="18">
        <v>6.67</v>
      </c>
      <c r="I210" s="17"/>
      <c r="J210" s="18">
        <v>10.34</v>
      </c>
      <c r="K210" s="18">
        <v>13.4</v>
      </c>
      <c r="L210" s="18">
        <v>18.36</v>
      </c>
      <c r="M210" s="18"/>
      <c r="N210" s="18">
        <v>21.297260299000001</v>
      </c>
      <c r="O210" s="18">
        <v>2.3402176110999999</v>
      </c>
      <c r="P210" s="19" t="s">
        <v>16</v>
      </c>
      <c r="Q210" s="14" t="s">
        <v>770</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356</v>
      </c>
      <c r="D211" s="20" t="s">
        <v>358</v>
      </c>
      <c r="E211" s="16"/>
      <c r="F211" s="17">
        <v>8.06</v>
      </c>
      <c r="G211" s="17">
        <v>7.23</v>
      </c>
      <c r="H211" s="17">
        <v>6.41</v>
      </c>
      <c r="I211" s="17"/>
      <c r="J211" s="17">
        <v>8.51</v>
      </c>
      <c r="K211" s="17">
        <v>10.15</v>
      </c>
      <c r="L211" s="17">
        <v>12.8</v>
      </c>
      <c r="M211" s="17"/>
      <c r="N211" s="17">
        <v>26.619247966</v>
      </c>
      <c r="O211" s="36">
        <v>10.141776610999999</v>
      </c>
      <c r="P211" s="20" t="s">
        <v>16</v>
      </c>
      <c r="Q211" s="15" t="s">
        <v>771</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356</v>
      </c>
      <c r="D212" s="19" t="s">
        <v>359</v>
      </c>
      <c r="E212" s="16"/>
      <c r="F212" s="18">
        <v>42.01</v>
      </c>
      <c r="G212" s="18">
        <v>37.22</v>
      </c>
      <c r="H212" s="18">
        <v>32.44</v>
      </c>
      <c r="I212" s="17"/>
      <c r="J212" s="18">
        <v>44.4</v>
      </c>
      <c r="K212" s="18">
        <v>53.96</v>
      </c>
      <c r="L212" s="18">
        <v>69.430000000000007</v>
      </c>
      <c r="M212" s="18"/>
      <c r="N212" s="18">
        <v>22.783734813999999</v>
      </c>
      <c r="O212" s="18">
        <v>60.761911999999995</v>
      </c>
      <c r="P212" s="19" t="s">
        <v>16</v>
      </c>
      <c r="Q212" s="14" t="s">
        <v>772</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360</v>
      </c>
      <c r="D213" s="20" t="s">
        <v>361</v>
      </c>
      <c r="E213" s="16"/>
      <c r="F213" s="17">
        <v>15.58</v>
      </c>
      <c r="G213" s="17">
        <v>14.05</v>
      </c>
      <c r="H213" s="17">
        <v>12.52</v>
      </c>
      <c r="I213" s="17"/>
      <c r="J213" s="17">
        <v>16.5</v>
      </c>
      <c r="K213" s="17">
        <v>19.55</v>
      </c>
      <c r="L213" s="17">
        <v>24.51</v>
      </c>
      <c r="M213" s="17"/>
      <c r="N213" s="17">
        <v>33.996831313999998</v>
      </c>
      <c r="O213" s="36">
        <v>1.5248659443999999</v>
      </c>
      <c r="P213" s="20" t="s">
        <v>16</v>
      </c>
      <c r="Q213" s="15" t="s">
        <v>773</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360</v>
      </c>
      <c r="D214" s="20" t="s">
        <v>362</v>
      </c>
      <c r="E214" s="16"/>
      <c r="F214" s="17">
        <v>16.13</v>
      </c>
      <c r="G214" s="17">
        <v>14.82</v>
      </c>
      <c r="H214" s="17">
        <v>13.52</v>
      </c>
      <c r="I214" s="17"/>
      <c r="J214" s="17">
        <v>16.8</v>
      </c>
      <c r="K214" s="17">
        <v>19.399999999999999</v>
      </c>
      <c r="L214" s="17">
        <v>23.61</v>
      </c>
      <c r="M214" s="17"/>
      <c r="N214" s="17">
        <v>34.669178776999999</v>
      </c>
      <c r="O214" s="36">
        <v>2.0042731110999998</v>
      </c>
      <c r="P214" s="20" t="s">
        <v>16</v>
      </c>
      <c r="Q214" s="15" t="s">
        <v>774</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360</v>
      </c>
      <c r="D215" s="19" t="s">
        <v>363</v>
      </c>
      <c r="E215" s="16"/>
      <c r="F215" s="18">
        <v>31.7</v>
      </c>
      <c r="G215" s="18">
        <v>28.92</v>
      </c>
      <c r="H215" s="18">
        <v>26.15</v>
      </c>
      <c r="I215" s="17"/>
      <c r="J215" s="18">
        <v>32.93</v>
      </c>
      <c r="K215" s="18">
        <v>38.47</v>
      </c>
      <c r="L215" s="18">
        <v>47.43</v>
      </c>
      <c r="M215" s="18"/>
      <c r="N215" s="18">
        <v>35.267619742000001</v>
      </c>
      <c r="O215" s="18">
        <v>190.36794338999999</v>
      </c>
      <c r="P215" s="19" t="s">
        <v>16</v>
      </c>
      <c r="Q215" s="14" t="s">
        <v>775</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364</v>
      </c>
      <c r="D216" s="19" t="s">
        <v>365</v>
      </c>
      <c r="E216" s="16"/>
      <c r="F216" s="18">
        <v>17.75</v>
      </c>
      <c r="G216" s="18">
        <v>15.93</v>
      </c>
      <c r="H216" s="18">
        <v>14.12</v>
      </c>
      <c r="I216" s="17"/>
      <c r="J216" s="18">
        <v>18.77</v>
      </c>
      <c r="K216" s="18">
        <v>22.39</v>
      </c>
      <c r="L216" s="18">
        <v>28.25</v>
      </c>
      <c r="M216" s="18"/>
      <c r="N216" s="18">
        <v>68.160396446999997</v>
      </c>
      <c r="O216" s="18">
        <v>54.783106556</v>
      </c>
      <c r="P216" s="19" t="s">
        <v>19</v>
      </c>
      <c r="Q216" s="14" t="s">
        <v>776</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366</v>
      </c>
      <c r="D217" s="20" t="s">
        <v>367</v>
      </c>
      <c r="E217" s="16"/>
      <c r="F217" s="17">
        <v>5.0999999999999996</v>
      </c>
      <c r="G217" s="17">
        <v>4.6500000000000004</v>
      </c>
      <c r="H217" s="17">
        <v>4.2</v>
      </c>
      <c r="I217" s="17"/>
      <c r="J217" s="17">
        <v>5.45</v>
      </c>
      <c r="K217" s="17">
        <v>6.34</v>
      </c>
      <c r="L217" s="17">
        <v>7.78</v>
      </c>
      <c r="M217" s="17"/>
      <c r="N217" s="17">
        <v>39.152426963000003</v>
      </c>
      <c r="O217" s="36">
        <v>2.1707602222000002</v>
      </c>
      <c r="P217" s="20" t="s">
        <v>16</v>
      </c>
      <c r="Q217" s="15" t="s">
        <v>777</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520</v>
      </c>
      <c r="D218" s="19" t="s">
        <v>521</v>
      </c>
      <c r="E218" s="16"/>
      <c r="F218" s="18">
        <v>1870.25</v>
      </c>
      <c r="G218" s="18">
        <v>1513.76</v>
      </c>
      <c r="H218" s="18">
        <v>1157.27</v>
      </c>
      <c r="I218" s="17"/>
      <c r="J218" s="18">
        <v>1931.37</v>
      </c>
      <c r="K218" s="18">
        <v>2644.34</v>
      </c>
      <c r="L218" s="18">
        <v>3798.02</v>
      </c>
      <c r="M218" s="18"/>
      <c r="N218" s="18">
        <v>35.050702481000002</v>
      </c>
      <c r="O218" s="18">
        <v>1.9053537028</v>
      </c>
      <c r="P218" s="19" t="s">
        <v>16</v>
      </c>
      <c r="Q218" s="14" t="s">
        <v>778</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368</v>
      </c>
      <c r="D219" s="20" t="s">
        <v>369</v>
      </c>
      <c r="E219" s="16"/>
      <c r="F219" s="17">
        <v>11.29</v>
      </c>
      <c r="G219" s="17">
        <v>9.7899999999999991</v>
      </c>
      <c r="H219" s="17">
        <v>8.2899999999999991</v>
      </c>
      <c r="I219" s="17"/>
      <c r="J219" s="17">
        <v>11.72</v>
      </c>
      <c r="K219" s="17">
        <v>14.71</v>
      </c>
      <c r="L219" s="17">
        <v>19.559999999999999</v>
      </c>
      <c r="M219" s="17"/>
      <c r="N219" s="17">
        <v>33.055177084999997</v>
      </c>
      <c r="O219" s="36">
        <v>10.906932000000001</v>
      </c>
      <c r="P219" s="20" t="s">
        <v>16</v>
      </c>
      <c r="Q219" s="15" t="s">
        <v>779</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370</v>
      </c>
      <c r="D220" s="19" t="s">
        <v>371</v>
      </c>
      <c r="E220" s="16"/>
      <c r="F220" s="18">
        <v>12.59</v>
      </c>
      <c r="G220" s="18">
        <v>12.53</v>
      </c>
      <c r="H220" s="18">
        <v>12.47</v>
      </c>
      <c r="I220" s="17"/>
      <c r="J220" s="18">
        <v>12.63</v>
      </c>
      <c r="K220" s="18">
        <v>12.74</v>
      </c>
      <c r="L220" s="18">
        <v>12.93</v>
      </c>
      <c r="M220" s="18"/>
      <c r="N220" s="18">
        <v>68.185521023999996</v>
      </c>
      <c r="O220" s="18">
        <v>65.601804826000006</v>
      </c>
      <c r="P220" s="19" t="s">
        <v>19</v>
      </c>
      <c r="Q220" s="14" t="s">
        <v>780</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372</v>
      </c>
      <c r="D221" s="20" t="s">
        <v>373</v>
      </c>
      <c r="E221" s="16"/>
      <c r="F221" s="17">
        <v>7.79</v>
      </c>
      <c r="G221" s="17">
        <v>6.69</v>
      </c>
      <c r="H221" s="17">
        <v>5.6</v>
      </c>
      <c r="I221" s="17"/>
      <c r="J221" s="17">
        <v>8.18</v>
      </c>
      <c r="K221" s="17">
        <v>10.36</v>
      </c>
      <c r="L221" s="17">
        <v>13.89</v>
      </c>
      <c r="M221" s="17"/>
      <c r="N221" s="17">
        <v>22.344421394000001</v>
      </c>
      <c r="O221" s="36">
        <v>126.933367</v>
      </c>
      <c r="P221" s="20" t="s">
        <v>16</v>
      </c>
      <c r="Q221" s="15" t="s">
        <v>781</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522</v>
      </c>
      <c r="D222" s="19" t="s">
        <v>523</v>
      </c>
      <c r="E222" s="16"/>
      <c r="F222" s="18">
        <v>20.9</v>
      </c>
      <c r="G222" s="18">
        <v>14.06</v>
      </c>
      <c r="H222" s="18">
        <v>7.23</v>
      </c>
      <c r="I222" s="17"/>
      <c r="J222" s="18">
        <v>30.42</v>
      </c>
      <c r="K222" s="18">
        <v>44.08</v>
      </c>
      <c r="L222" s="18">
        <v>66.19</v>
      </c>
      <c r="M222" s="18"/>
      <c r="N222" s="18">
        <v>46.222532936</v>
      </c>
      <c r="O222" s="18">
        <v>2.2647818983000003</v>
      </c>
      <c r="P222" s="19" t="s">
        <v>19</v>
      </c>
      <c r="Q222" s="14" t="s">
        <v>782</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374</v>
      </c>
      <c r="D223" s="20" t="s">
        <v>375</v>
      </c>
      <c r="E223" s="16"/>
      <c r="F223" s="17">
        <v>11.33</v>
      </c>
      <c r="G223" s="17">
        <v>9.4499999999999993</v>
      </c>
      <c r="H223" s="17">
        <v>7.57</v>
      </c>
      <c r="I223" s="17"/>
      <c r="J223" s="17">
        <v>12.29</v>
      </c>
      <c r="K223" s="17">
        <v>16.04</v>
      </c>
      <c r="L223" s="17">
        <v>22.12</v>
      </c>
      <c r="M223" s="17"/>
      <c r="N223" s="17">
        <v>32.257231767</v>
      </c>
      <c r="O223" s="36">
        <v>47.088645778</v>
      </c>
      <c r="P223" s="20" t="s">
        <v>16</v>
      </c>
      <c r="Q223" s="15" t="s">
        <v>783</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376</v>
      </c>
      <c r="D224" s="19" t="s">
        <v>377</v>
      </c>
      <c r="E224" s="16"/>
      <c r="F224" s="18">
        <v>16.12</v>
      </c>
      <c r="G224" s="18">
        <v>14.99</v>
      </c>
      <c r="H224" s="18">
        <v>13.86</v>
      </c>
      <c r="I224" s="17"/>
      <c r="J224" s="18">
        <v>16.940000000000001</v>
      </c>
      <c r="K224" s="18">
        <v>19.190000000000001</v>
      </c>
      <c r="L224" s="18">
        <v>22.84</v>
      </c>
      <c r="M224" s="18"/>
      <c r="N224" s="18">
        <v>51.844215712</v>
      </c>
      <c r="O224" s="18">
        <v>32.546547443999998</v>
      </c>
      <c r="P224" s="19" t="s">
        <v>19</v>
      </c>
      <c r="Q224" s="14" t="s">
        <v>784</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378</v>
      </c>
      <c r="D225" s="20" t="s">
        <v>379</v>
      </c>
      <c r="E225" s="16"/>
      <c r="F225" s="17">
        <v>18.86</v>
      </c>
      <c r="G225" s="17">
        <v>16.5</v>
      </c>
      <c r="H225" s="17">
        <v>14.14</v>
      </c>
      <c r="I225" s="17"/>
      <c r="J225" s="17">
        <v>19.57</v>
      </c>
      <c r="K225" s="17">
        <v>24.28</v>
      </c>
      <c r="L225" s="17">
        <v>31.91</v>
      </c>
      <c r="M225" s="17"/>
      <c r="N225" s="17">
        <v>24.654050134999999</v>
      </c>
      <c r="O225" s="36">
        <v>204.54354110999998</v>
      </c>
      <c r="P225" s="20" t="s">
        <v>16</v>
      </c>
      <c r="Q225" s="15" t="s">
        <v>785</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786</v>
      </c>
      <c r="D226" s="19" t="s">
        <v>787</v>
      </c>
      <c r="E226" s="16"/>
      <c r="F226" s="18">
        <v>649.54999999999995</v>
      </c>
      <c r="G226" s="18">
        <v>532.19000000000005</v>
      </c>
      <c r="H226" s="18">
        <v>414.83</v>
      </c>
      <c r="I226" s="17"/>
      <c r="J226" s="18">
        <v>914.18</v>
      </c>
      <c r="K226" s="18">
        <v>1148.8900000000001</v>
      </c>
      <c r="L226" s="18">
        <v>1528.69</v>
      </c>
      <c r="M226" s="18"/>
      <c r="N226" s="18">
        <v>65.699475399999997</v>
      </c>
      <c r="O226" s="18">
        <v>1.2800137732999999</v>
      </c>
      <c r="P226" s="19" t="s">
        <v>19</v>
      </c>
      <c r="Q226" s="14" t="s">
        <v>788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380</v>
      </c>
      <c r="D227" s="20" t="s">
        <v>381</v>
      </c>
      <c r="E227" s="16"/>
      <c r="F227" s="17">
        <v>71.569999999999993</v>
      </c>
      <c r="G227" s="17">
        <v>60.99</v>
      </c>
      <c r="H227" s="17">
        <v>50.42</v>
      </c>
      <c r="I227" s="17"/>
      <c r="J227" s="17">
        <v>83.4</v>
      </c>
      <c r="K227" s="17">
        <v>104.54</v>
      </c>
      <c r="L227" s="17">
        <v>138.76</v>
      </c>
      <c r="M227" s="17"/>
      <c r="N227" s="17">
        <v>25.587093325000001</v>
      </c>
      <c r="O227" s="36">
        <v>15.847923362</v>
      </c>
      <c r="P227" s="20" t="s">
        <v>16</v>
      </c>
      <c r="Q227" s="15" t="s">
        <v>789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382</v>
      </c>
      <c r="D228" s="19" t="s">
        <v>383</v>
      </c>
      <c r="E228" s="16"/>
      <c r="F228" s="18">
        <v>9.7200000000000006</v>
      </c>
      <c r="G228" s="18">
        <v>5.37</v>
      </c>
      <c r="H228" s="18">
        <v>1.02</v>
      </c>
      <c r="I228" s="17"/>
      <c r="J228" s="18">
        <v>21.92</v>
      </c>
      <c r="K228" s="18">
        <v>30.61</v>
      </c>
      <c r="L228" s="18">
        <v>44.68</v>
      </c>
      <c r="M228" s="18"/>
      <c r="N228" s="18">
        <v>51.260063332999998</v>
      </c>
      <c r="O228" s="18">
        <v>75.251016950999997</v>
      </c>
      <c r="P228" s="19" t="s">
        <v>19</v>
      </c>
      <c r="Q228" s="14" t="s">
        <v>790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384</v>
      </c>
      <c r="D229" s="20" t="s">
        <v>385</v>
      </c>
      <c r="E229" s="16"/>
      <c r="F229" s="17">
        <v>56.45</v>
      </c>
      <c r="G229" s="17">
        <v>52.07</v>
      </c>
      <c r="H229" s="17">
        <v>47.69</v>
      </c>
      <c r="I229" s="17"/>
      <c r="J229" s="17">
        <v>59.65</v>
      </c>
      <c r="K229" s="17">
        <v>68.400000000000006</v>
      </c>
      <c r="L229" s="17">
        <v>82.56</v>
      </c>
      <c r="M229" s="17"/>
      <c r="N229" s="17">
        <v>58.190561070999998</v>
      </c>
      <c r="O229" s="36">
        <v>466.47485810999996</v>
      </c>
      <c r="P229" s="20" t="s">
        <v>19</v>
      </c>
      <c r="Q229" s="15" t="s">
        <v>791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509</v>
      </c>
      <c r="D230" s="19" t="s">
        <v>510</v>
      </c>
      <c r="E230" s="16"/>
      <c r="F230" s="18">
        <v>4.6100000000000003</v>
      </c>
      <c r="G230" s="18">
        <v>4.38</v>
      </c>
      <c r="H230" s="18">
        <v>4.1500000000000004</v>
      </c>
      <c r="I230" s="17"/>
      <c r="J230" s="18">
        <v>4.78</v>
      </c>
      <c r="K230" s="18">
        <v>5.23</v>
      </c>
      <c r="L230" s="18">
        <v>5.97</v>
      </c>
      <c r="M230" s="18"/>
      <c r="N230" s="18">
        <v>33.173310514000001</v>
      </c>
      <c r="O230" s="18">
        <v>1.9453866111</v>
      </c>
      <c r="P230" s="19" t="s">
        <v>16</v>
      </c>
      <c r="Q230" s="14" t="s">
        <v>792</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386</v>
      </c>
      <c r="D231" s="20" t="s">
        <v>793</v>
      </c>
      <c r="E231" s="16"/>
      <c r="F231" s="17">
        <v>13.71</v>
      </c>
      <c r="G231" s="17">
        <v>12.72</v>
      </c>
      <c r="H231" s="17">
        <v>11.74</v>
      </c>
      <c r="I231" s="17"/>
      <c r="J231" s="17">
        <v>14.54</v>
      </c>
      <c r="K231" s="17">
        <v>16.5</v>
      </c>
      <c r="L231" s="17">
        <v>19.68</v>
      </c>
      <c r="M231" s="17"/>
      <c r="N231" s="17">
        <v>34.304637579000001</v>
      </c>
      <c r="O231" s="36">
        <v>1.1116370555999999</v>
      </c>
      <c r="P231" s="20" t="s">
        <v>16</v>
      </c>
      <c r="Q231" s="15" t="s">
        <v>794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386</v>
      </c>
      <c r="D232" s="19" t="s">
        <v>387</v>
      </c>
      <c r="E232" s="16"/>
      <c r="F232" s="18">
        <v>13.9</v>
      </c>
      <c r="G232" s="18">
        <v>12.91</v>
      </c>
      <c r="H232" s="18">
        <v>11.92</v>
      </c>
      <c r="I232" s="17"/>
      <c r="J232" s="18">
        <v>14.6</v>
      </c>
      <c r="K232" s="18">
        <v>16.57</v>
      </c>
      <c r="L232" s="18">
        <v>19.760000000000002</v>
      </c>
      <c r="M232" s="18"/>
      <c r="N232" s="18">
        <v>36.960278848999998</v>
      </c>
      <c r="O232" s="18">
        <v>1.9821556111</v>
      </c>
      <c r="P232" s="19" t="s">
        <v>16</v>
      </c>
      <c r="Q232" s="14" t="s">
        <v>795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386</v>
      </c>
      <c r="D233" s="20" t="s">
        <v>388</v>
      </c>
      <c r="E233" s="16"/>
      <c r="F233" s="17">
        <v>41.45</v>
      </c>
      <c r="G233" s="17">
        <v>38.58</v>
      </c>
      <c r="H233" s="17">
        <v>35.72</v>
      </c>
      <c r="I233" s="17"/>
      <c r="J233" s="17">
        <v>42.51</v>
      </c>
      <c r="K233" s="17">
        <v>48.23</v>
      </c>
      <c r="L233" s="17">
        <v>57.5</v>
      </c>
      <c r="M233" s="17"/>
      <c r="N233" s="17">
        <v>36.523008345999997</v>
      </c>
      <c r="O233" s="36">
        <v>89.023803721999997</v>
      </c>
      <c r="P233" s="20" t="s">
        <v>16</v>
      </c>
      <c r="Q233" s="15" t="s">
        <v>796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389</v>
      </c>
      <c r="D234" s="19" t="s">
        <v>390</v>
      </c>
      <c r="E234" s="16"/>
      <c r="F234" s="18">
        <v>228.77</v>
      </c>
      <c r="G234" s="18">
        <v>206.55</v>
      </c>
      <c r="H234" s="18">
        <v>184.34</v>
      </c>
      <c r="I234" s="17"/>
      <c r="J234" s="18">
        <v>234.21</v>
      </c>
      <c r="K234" s="18">
        <v>278.63</v>
      </c>
      <c r="L234" s="18">
        <v>350.52</v>
      </c>
      <c r="M234" s="18"/>
      <c r="N234" s="18">
        <v>42.786018575</v>
      </c>
      <c r="O234" s="18">
        <v>19.385621852</v>
      </c>
      <c r="P234" s="19" t="s">
        <v>16</v>
      </c>
      <c r="Q234" s="14" t="s">
        <v>797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391</v>
      </c>
      <c r="D235" s="20" t="s">
        <v>392</v>
      </c>
      <c r="E235" s="16"/>
      <c r="F235" s="17">
        <v>5.68</v>
      </c>
      <c r="G235" s="17">
        <v>5.19</v>
      </c>
      <c r="H235" s="17">
        <v>4.7</v>
      </c>
      <c r="I235" s="17"/>
      <c r="J235" s="17">
        <v>6.07</v>
      </c>
      <c r="K235" s="17">
        <v>7.04</v>
      </c>
      <c r="L235" s="17">
        <v>8.61</v>
      </c>
      <c r="M235" s="17"/>
      <c r="N235" s="17">
        <v>54.699915535999999</v>
      </c>
      <c r="O235" s="36">
        <v>2.7836043332999996</v>
      </c>
      <c r="P235" s="20" t="s">
        <v>19</v>
      </c>
      <c r="Q235" s="15" t="s">
        <v>798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393</v>
      </c>
      <c r="D236" s="19" t="s">
        <v>394</v>
      </c>
      <c r="E236" s="16"/>
      <c r="F236" s="18">
        <v>38.950000000000003</v>
      </c>
      <c r="G236" s="18">
        <v>36.659999999999997</v>
      </c>
      <c r="H236" s="18">
        <v>34.369999999999997</v>
      </c>
      <c r="I236" s="17"/>
      <c r="J236" s="18">
        <v>40.01</v>
      </c>
      <c r="K236" s="18">
        <v>44.58</v>
      </c>
      <c r="L236" s="18">
        <v>51.97</v>
      </c>
      <c r="M236" s="18"/>
      <c r="N236" s="18">
        <v>44.430742817000002</v>
      </c>
      <c r="O236" s="18">
        <v>10.076724388000001</v>
      </c>
      <c r="P236" s="19" t="s">
        <v>16</v>
      </c>
      <c r="Q236" s="14" t="s">
        <v>799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395</v>
      </c>
      <c r="D237" s="20" t="s">
        <v>396</v>
      </c>
      <c r="E237" s="16"/>
      <c r="F237" s="17">
        <v>40.58</v>
      </c>
      <c r="G237" s="17">
        <v>36.880000000000003</v>
      </c>
      <c r="H237" s="17">
        <v>33.18</v>
      </c>
      <c r="I237" s="17"/>
      <c r="J237" s="17">
        <v>43.47</v>
      </c>
      <c r="K237" s="17">
        <v>50.86</v>
      </c>
      <c r="L237" s="17">
        <v>62.83</v>
      </c>
      <c r="M237" s="17"/>
      <c r="N237" s="17">
        <v>56.907729908</v>
      </c>
      <c r="O237" s="36">
        <v>243.66315972000001</v>
      </c>
      <c r="P237" s="20" t="s">
        <v>19</v>
      </c>
      <c r="Q237" s="15" t="s">
        <v>800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397</v>
      </c>
      <c r="D238" s="19" t="s">
        <v>398</v>
      </c>
      <c r="E238" s="16"/>
      <c r="F238" s="18">
        <v>28.11</v>
      </c>
      <c r="G238" s="18">
        <v>24.09</v>
      </c>
      <c r="H238" s="18">
        <v>20.07</v>
      </c>
      <c r="I238" s="17"/>
      <c r="J238" s="18">
        <v>28.94</v>
      </c>
      <c r="K238" s="18">
        <v>36.97</v>
      </c>
      <c r="L238" s="18">
        <v>49.97</v>
      </c>
      <c r="M238" s="18"/>
      <c r="N238" s="18">
        <v>35.282753794999998</v>
      </c>
      <c r="O238" s="18">
        <v>66.542651167000002</v>
      </c>
      <c r="P238" s="19" t="s">
        <v>16</v>
      </c>
      <c r="Q238" s="14" t="s">
        <v>801</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399</v>
      </c>
      <c r="D239" s="20" t="s">
        <v>400</v>
      </c>
      <c r="E239" s="16"/>
      <c r="F239" s="17">
        <v>64.06</v>
      </c>
      <c r="G239" s="17">
        <v>56.81</v>
      </c>
      <c r="H239" s="17">
        <v>49.56</v>
      </c>
      <c r="I239" s="17"/>
      <c r="J239" s="17">
        <v>65.400000000000006</v>
      </c>
      <c r="K239" s="17">
        <v>79.89</v>
      </c>
      <c r="L239" s="17">
        <v>103.35</v>
      </c>
      <c r="M239" s="17"/>
      <c r="N239" s="17">
        <v>37.386468641</v>
      </c>
      <c r="O239" s="36">
        <v>86.623734319999997</v>
      </c>
      <c r="P239" s="20" t="s">
        <v>16</v>
      </c>
      <c r="Q239" s="15" t="s">
        <v>802</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401</v>
      </c>
      <c r="D240" s="19" t="s">
        <v>402</v>
      </c>
      <c r="E240" s="16"/>
      <c r="F240" s="18">
        <v>25.98</v>
      </c>
      <c r="G240" s="18">
        <v>23.66</v>
      </c>
      <c r="H240" s="18">
        <v>21.35</v>
      </c>
      <c r="I240" s="17"/>
      <c r="J240" s="18">
        <v>28.74</v>
      </c>
      <c r="K240" s="18">
        <v>33.36</v>
      </c>
      <c r="L240" s="18">
        <v>40.840000000000003</v>
      </c>
      <c r="M240" s="18"/>
      <c r="N240" s="18">
        <v>47.256539115999999</v>
      </c>
      <c r="O240" s="18">
        <v>189.10890567000001</v>
      </c>
      <c r="P240" s="19" t="s">
        <v>19</v>
      </c>
      <c r="Q240" s="14" t="s">
        <v>803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403</v>
      </c>
      <c r="D241" s="20" t="s">
        <v>404</v>
      </c>
      <c r="E241" s="16"/>
      <c r="F241" s="17">
        <v>35.61</v>
      </c>
      <c r="G241" s="17">
        <v>31.71</v>
      </c>
      <c r="H241" s="17">
        <v>27.81</v>
      </c>
      <c r="I241" s="17"/>
      <c r="J241" s="17">
        <v>36.950000000000003</v>
      </c>
      <c r="K241" s="17">
        <v>44.74</v>
      </c>
      <c r="L241" s="17">
        <v>57.35</v>
      </c>
      <c r="M241" s="17"/>
      <c r="N241" s="17">
        <v>29.035722446000001</v>
      </c>
      <c r="O241" s="36">
        <v>288.85132611</v>
      </c>
      <c r="P241" s="20" t="s">
        <v>16</v>
      </c>
      <c r="Q241" s="15" t="s">
        <v>804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405</v>
      </c>
      <c r="D242" s="19" t="s">
        <v>406</v>
      </c>
      <c r="E242" s="16"/>
      <c r="F242" s="18">
        <v>16.12</v>
      </c>
      <c r="G242" s="18">
        <v>14.89</v>
      </c>
      <c r="H242" s="18">
        <v>13.66</v>
      </c>
      <c r="I242" s="17"/>
      <c r="J242" s="18">
        <v>17.41</v>
      </c>
      <c r="K242" s="18">
        <v>19.86</v>
      </c>
      <c r="L242" s="18">
        <v>23.84</v>
      </c>
      <c r="M242" s="18"/>
      <c r="N242" s="18">
        <v>42.949816527999999</v>
      </c>
      <c r="O242" s="18">
        <v>11.420045722000001</v>
      </c>
      <c r="P242" s="19" t="s">
        <v>16</v>
      </c>
      <c r="Q242" s="14" t="s">
        <v>805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407</v>
      </c>
      <c r="D243" s="20" t="s">
        <v>408</v>
      </c>
      <c r="E243" s="16"/>
      <c r="F243" s="17">
        <v>7</v>
      </c>
      <c r="G243" s="17">
        <v>6.17</v>
      </c>
      <c r="H243" s="17">
        <v>5.34</v>
      </c>
      <c r="I243" s="17"/>
      <c r="J243" s="17">
        <v>7.29</v>
      </c>
      <c r="K243" s="17">
        <v>8.94</v>
      </c>
      <c r="L243" s="17">
        <v>11.61</v>
      </c>
      <c r="M243" s="17"/>
      <c r="N243" s="17">
        <v>42.049118513000003</v>
      </c>
      <c r="O243" s="36">
        <v>2.5933016667</v>
      </c>
      <c r="P243" s="20" t="s">
        <v>16</v>
      </c>
      <c r="Q243" s="15" t="s">
        <v>806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409</v>
      </c>
      <c r="D244" s="19" t="s">
        <v>410</v>
      </c>
      <c r="E244" s="16"/>
      <c r="F244" s="18">
        <v>12.12</v>
      </c>
      <c r="G244" s="18">
        <v>11.31</v>
      </c>
      <c r="H244" s="18">
        <v>10.51</v>
      </c>
      <c r="I244" s="17"/>
      <c r="J244" s="18">
        <v>12.89</v>
      </c>
      <c r="K244" s="18">
        <v>14.49</v>
      </c>
      <c r="L244" s="18">
        <v>17.09</v>
      </c>
      <c r="M244" s="18"/>
      <c r="N244" s="18">
        <v>44.139610679999997</v>
      </c>
      <c r="O244" s="18">
        <v>15.462503721999999</v>
      </c>
      <c r="P244" s="19" t="s">
        <v>16</v>
      </c>
      <c r="Q244" s="14" t="s">
        <v>807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544</v>
      </c>
      <c r="D245" s="20" t="s">
        <v>545</v>
      </c>
      <c r="E245" s="16"/>
      <c r="F245" s="17">
        <v>97.74</v>
      </c>
      <c r="G245" s="17">
        <v>84.03</v>
      </c>
      <c r="H245" s="17">
        <v>70.319999999999993</v>
      </c>
      <c r="I245" s="17"/>
      <c r="J245" s="17">
        <v>134.52000000000001</v>
      </c>
      <c r="K245" s="17">
        <v>161.93</v>
      </c>
      <c r="L245" s="17">
        <v>206.29</v>
      </c>
      <c r="M245" s="17"/>
      <c r="N245" s="17">
        <v>62.276507185</v>
      </c>
      <c r="O245" s="36">
        <v>1.7758313043999998</v>
      </c>
      <c r="P245" s="20" t="s">
        <v>19</v>
      </c>
      <c r="Q245" s="15" t="s">
        <v>808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411</v>
      </c>
      <c r="D246" s="19" t="s">
        <v>412</v>
      </c>
      <c r="E246" s="16"/>
      <c r="F246" s="18">
        <v>24.7</v>
      </c>
      <c r="G246" s="18">
        <v>22.11</v>
      </c>
      <c r="H246" s="18">
        <v>19.52</v>
      </c>
      <c r="I246" s="17"/>
      <c r="J246" s="18">
        <v>25.51</v>
      </c>
      <c r="K246" s="18">
        <v>30.68</v>
      </c>
      <c r="L246" s="18">
        <v>39.06</v>
      </c>
      <c r="M246" s="18"/>
      <c r="N246" s="18">
        <v>33.914178960999998</v>
      </c>
      <c r="O246" s="18">
        <v>166.90924017</v>
      </c>
      <c r="P246" s="19" t="s">
        <v>16</v>
      </c>
      <c r="Q246" s="14" t="s">
        <v>809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413</v>
      </c>
      <c r="D247" s="20" t="s">
        <v>414</v>
      </c>
      <c r="E247" s="16"/>
      <c r="F247" s="17">
        <v>5.16</v>
      </c>
      <c r="G247" s="17">
        <v>4.5999999999999996</v>
      </c>
      <c r="H247" s="17">
        <v>4.04</v>
      </c>
      <c r="I247" s="17"/>
      <c r="J247" s="17">
        <v>5.59</v>
      </c>
      <c r="K247" s="17">
        <v>6.7</v>
      </c>
      <c r="L247" s="17">
        <v>8.52</v>
      </c>
      <c r="M247" s="17"/>
      <c r="N247" s="17">
        <v>58.540934735</v>
      </c>
      <c r="O247" s="36">
        <v>2.7975532222000004</v>
      </c>
      <c r="P247" s="20" t="s">
        <v>19</v>
      </c>
      <c r="Q247" s="15" t="s">
        <v>810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415</v>
      </c>
      <c r="D248" s="19" t="s">
        <v>416</v>
      </c>
      <c r="E248" s="16"/>
      <c r="F248" s="18">
        <v>67</v>
      </c>
      <c r="G248" s="18">
        <v>61.03</v>
      </c>
      <c r="H248" s="18">
        <v>55.07</v>
      </c>
      <c r="I248" s="17"/>
      <c r="J248" s="18">
        <v>72.22</v>
      </c>
      <c r="K248" s="18">
        <v>84.14</v>
      </c>
      <c r="L248" s="18">
        <v>103.44</v>
      </c>
      <c r="M248" s="18"/>
      <c r="N248" s="18">
        <v>48.526498048999997</v>
      </c>
      <c r="O248" s="18">
        <v>21.256441111000001</v>
      </c>
      <c r="P248" s="19" t="s">
        <v>19</v>
      </c>
      <c r="Q248" s="14" t="s">
        <v>811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417</v>
      </c>
      <c r="D249" s="20" t="s">
        <v>418</v>
      </c>
      <c r="E249" s="16"/>
      <c r="F249" s="17">
        <v>6.46</v>
      </c>
      <c r="G249" s="17">
        <v>5.8</v>
      </c>
      <c r="H249" s="17">
        <v>5.15</v>
      </c>
      <c r="I249" s="17"/>
      <c r="J249" s="17">
        <v>7.14</v>
      </c>
      <c r="K249" s="17">
        <v>8.44</v>
      </c>
      <c r="L249" s="17">
        <v>10.55</v>
      </c>
      <c r="M249" s="17"/>
      <c r="N249" s="17">
        <v>55.176066878999997</v>
      </c>
      <c r="O249" s="36">
        <v>3.3997846110999999</v>
      </c>
      <c r="P249" s="20" t="s">
        <v>19</v>
      </c>
      <c r="Q249" s="15" t="s">
        <v>812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417</v>
      </c>
      <c r="D250" s="19" t="s">
        <v>419</v>
      </c>
      <c r="E250" s="16"/>
      <c r="F250" s="18">
        <v>6.45</v>
      </c>
      <c r="G250" s="18">
        <v>5.8</v>
      </c>
      <c r="H250" s="18">
        <v>5.15</v>
      </c>
      <c r="I250" s="17"/>
      <c r="J250" s="18">
        <v>7.15</v>
      </c>
      <c r="K250" s="18">
        <v>8.44</v>
      </c>
      <c r="L250" s="18">
        <v>10.54</v>
      </c>
      <c r="M250" s="18"/>
      <c r="N250" s="18">
        <v>53.234840896999998</v>
      </c>
      <c r="O250" s="18">
        <v>87.587711056000003</v>
      </c>
      <c r="P250" s="19" t="s">
        <v>19</v>
      </c>
      <c r="Q250" s="14" t="s">
        <v>813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420</v>
      </c>
      <c r="D251" s="20" t="s">
        <v>421</v>
      </c>
      <c r="E251" s="16"/>
      <c r="F251" s="17">
        <v>82.55</v>
      </c>
      <c r="G251" s="17">
        <v>72.650000000000006</v>
      </c>
      <c r="H251" s="17">
        <v>62.75</v>
      </c>
      <c r="I251" s="17"/>
      <c r="J251" s="17">
        <v>85.31</v>
      </c>
      <c r="K251" s="17">
        <v>105.1</v>
      </c>
      <c r="L251" s="17">
        <v>137.13</v>
      </c>
      <c r="M251" s="17"/>
      <c r="N251" s="17">
        <v>40.550610421000002</v>
      </c>
      <c r="O251" s="36">
        <v>2611.0507445999997</v>
      </c>
      <c r="P251" s="20" t="s">
        <v>16</v>
      </c>
      <c r="Q251" s="15" t="s">
        <v>814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422</v>
      </c>
      <c r="D252" s="19" t="s">
        <v>423</v>
      </c>
      <c r="E252" s="16"/>
      <c r="F252" s="18">
        <v>20.81</v>
      </c>
      <c r="G252" s="18">
        <v>19.8</v>
      </c>
      <c r="H252" s="18">
        <v>18.8</v>
      </c>
      <c r="I252" s="17"/>
      <c r="J252" s="18">
        <v>21.59</v>
      </c>
      <c r="K252" s="18">
        <v>23.59</v>
      </c>
      <c r="L252" s="18">
        <v>26.84</v>
      </c>
      <c r="M252" s="18"/>
      <c r="N252" s="18">
        <v>35.997581128</v>
      </c>
      <c r="O252" s="18">
        <v>5.1747770555999999</v>
      </c>
      <c r="P252" s="19" t="s">
        <v>16</v>
      </c>
      <c r="Q252" s="14" t="s">
        <v>815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424</v>
      </c>
      <c r="D253" s="20" t="s">
        <v>425</v>
      </c>
      <c r="E253" s="16"/>
      <c r="F253" s="17">
        <v>4</v>
      </c>
      <c r="G253" s="17">
        <v>3.39</v>
      </c>
      <c r="H253" s="17">
        <v>2.79</v>
      </c>
      <c r="I253" s="17"/>
      <c r="J253" s="17">
        <v>4.1900000000000004</v>
      </c>
      <c r="K253" s="17">
        <v>5.39</v>
      </c>
      <c r="L253" s="17">
        <v>7.33</v>
      </c>
      <c r="M253" s="17"/>
      <c r="N253" s="17">
        <v>38.805647696999998</v>
      </c>
      <c r="O253" s="36">
        <v>75.3658365</v>
      </c>
      <c r="P253" s="20" t="s">
        <v>16</v>
      </c>
      <c r="Q253" s="15" t="s">
        <v>816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426</v>
      </c>
      <c r="D254" s="20" t="s">
        <v>427</v>
      </c>
      <c r="E254" s="16"/>
      <c r="F254" s="17">
        <v>28.55</v>
      </c>
      <c r="G254" s="17">
        <v>25.09</v>
      </c>
      <c r="H254" s="17">
        <v>21.64</v>
      </c>
      <c r="I254" s="17"/>
      <c r="J254" s="17">
        <v>29.98</v>
      </c>
      <c r="K254" s="17">
        <v>36.880000000000003</v>
      </c>
      <c r="L254" s="17">
        <v>48.07</v>
      </c>
      <c r="M254" s="17"/>
      <c r="N254" s="17">
        <v>40.461740079000002</v>
      </c>
      <c r="O254" s="36">
        <v>286.50448144000001</v>
      </c>
      <c r="P254" s="20" t="s">
        <v>16</v>
      </c>
      <c r="Q254" s="15" t="s">
        <v>817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818</v>
      </c>
      <c r="D255" s="19" t="s">
        <v>819</v>
      </c>
      <c r="E255" s="16"/>
      <c r="F255" s="18">
        <v>83.04</v>
      </c>
      <c r="G255" s="18">
        <v>76.510000000000005</v>
      </c>
      <c r="H255" s="18">
        <v>69.989999999999995</v>
      </c>
      <c r="I255" s="17"/>
      <c r="J255" s="18">
        <v>99.38</v>
      </c>
      <c r="K255" s="18">
        <v>112.42</v>
      </c>
      <c r="L255" s="18">
        <v>133.52000000000001</v>
      </c>
      <c r="M255" s="18"/>
      <c r="N255" s="18">
        <v>58.574462869000001</v>
      </c>
      <c r="O255" s="18">
        <v>1.9888667322</v>
      </c>
      <c r="P255" s="19" t="s">
        <v>19</v>
      </c>
      <c r="Q255" s="14" t="s">
        <v>820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428</v>
      </c>
      <c r="D256" s="20" t="s">
        <v>429</v>
      </c>
      <c r="E256" s="16"/>
      <c r="F256" s="17">
        <v>13.93</v>
      </c>
      <c r="G256" s="17">
        <v>11.98</v>
      </c>
      <c r="H256" s="17">
        <v>10.029999999999999</v>
      </c>
      <c r="I256" s="17"/>
      <c r="J256" s="17">
        <v>14.27</v>
      </c>
      <c r="K256" s="17">
        <v>18.16</v>
      </c>
      <c r="L256" s="17">
        <v>24.46</v>
      </c>
      <c r="M256" s="17"/>
      <c r="N256" s="17">
        <v>30.278302244999999</v>
      </c>
      <c r="O256" s="36">
        <v>7.9337641111000003</v>
      </c>
      <c r="P256" s="20" t="s">
        <v>16</v>
      </c>
      <c r="Q256" s="15" t="s">
        <v>821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430</v>
      </c>
      <c r="D257" s="19" t="s">
        <v>431</v>
      </c>
      <c r="E257" s="16"/>
      <c r="F257" s="18">
        <v>29.12</v>
      </c>
      <c r="G257" s="18">
        <v>26.16</v>
      </c>
      <c r="H257" s="18">
        <v>23.21</v>
      </c>
      <c r="I257" s="17"/>
      <c r="J257" s="18">
        <v>35.89</v>
      </c>
      <c r="K257" s="18">
        <v>41.79</v>
      </c>
      <c r="L257" s="18">
        <v>51.34</v>
      </c>
      <c r="M257" s="18"/>
      <c r="N257" s="18">
        <v>52.992042087000002</v>
      </c>
      <c r="O257" s="18">
        <v>112.54107888</v>
      </c>
      <c r="P257" s="19" t="s">
        <v>19</v>
      </c>
      <c r="Q257" s="14" t="s">
        <v>822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432</v>
      </c>
      <c r="D258" s="20" t="s">
        <v>433</v>
      </c>
      <c r="E258" s="16"/>
      <c r="F258" s="17">
        <v>1.38</v>
      </c>
      <c r="G258" s="17">
        <v>1.19</v>
      </c>
      <c r="H258" s="17">
        <v>1</v>
      </c>
      <c r="I258" s="17"/>
      <c r="J258" s="17">
        <v>1.5</v>
      </c>
      <c r="K258" s="17">
        <v>1.87</v>
      </c>
      <c r="L258" s="17">
        <v>2.48</v>
      </c>
      <c r="M258" s="17"/>
      <c r="N258" s="17">
        <v>34.146929854</v>
      </c>
      <c r="O258" s="36">
        <v>2.1760481111000001</v>
      </c>
      <c r="P258" s="20" t="s">
        <v>16</v>
      </c>
      <c r="Q258" s="15" t="s">
        <v>823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434</v>
      </c>
      <c r="D259" s="19" t="s">
        <v>435</v>
      </c>
      <c r="E259" s="16"/>
      <c r="F259" s="18">
        <v>17.829999999999998</v>
      </c>
      <c r="G259" s="18">
        <v>16.91</v>
      </c>
      <c r="H259" s="18">
        <v>16</v>
      </c>
      <c r="I259" s="17"/>
      <c r="J259" s="18">
        <v>18.5</v>
      </c>
      <c r="K259" s="18">
        <v>20.32</v>
      </c>
      <c r="L259" s="18">
        <v>23.28</v>
      </c>
      <c r="M259" s="18"/>
      <c r="N259" s="18">
        <v>37.031791978000001</v>
      </c>
      <c r="O259" s="18">
        <v>29.758665889</v>
      </c>
      <c r="P259" s="19" t="s">
        <v>16</v>
      </c>
      <c r="Q259" s="14" t="s">
        <v>824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825</v>
      </c>
      <c r="D260" s="20" t="s">
        <v>826</v>
      </c>
      <c r="E260" s="16"/>
      <c r="F260" s="17">
        <v>41.26</v>
      </c>
      <c r="G260" s="17">
        <v>37.74</v>
      </c>
      <c r="H260" s="17">
        <v>34.22</v>
      </c>
      <c r="I260" s="17"/>
      <c r="J260" s="17">
        <v>43.99</v>
      </c>
      <c r="K260" s="17">
        <v>51.02</v>
      </c>
      <c r="L260" s="17">
        <v>62.41</v>
      </c>
      <c r="M260" s="17"/>
      <c r="N260" s="17">
        <v>58.628791689000003</v>
      </c>
      <c r="O260" s="36">
        <v>2.3153012032999998</v>
      </c>
      <c r="P260" s="20" t="s">
        <v>19</v>
      </c>
      <c r="Q260" s="15" t="s">
        <v>827</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436</v>
      </c>
      <c r="D261" s="19" t="s">
        <v>437</v>
      </c>
      <c r="E261" s="16"/>
      <c r="F261" s="18">
        <v>46.05</v>
      </c>
      <c r="G261" s="18">
        <v>41.52</v>
      </c>
      <c r="H261" s="18">
        <v>36.99</v>
      </c>
      <c r="I261" s="17"/>
      <c r="J261" s="18">
        <v>48.18</v>
      </c>
      <c r="K261" s="18">
        <v>57.23</v>
      </c>
      <c r="L261" s="18">
        <v>71.89</v>
      </c>
      <c r="M261" s="18"/>
      <c r="N261" s="18">
        <v>26.935538002000001</v>
      </c>
      <c r="O261" s="18">
        <v>449.75707194</v>
      </c>
      <c r="P261" s="19" t="s">
        <v>16</v>
      </c>
      <c r="Q261" s="14" t="s">
        <v>828</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438</v>
      </c>
      <c r="D262" s="19" t="s">
        <v>439</v>
      </c>
      <c r="E262" s="16"/>
      <c r="F262" s="18">
        <v>9.06</v>
      </c>
      <c r="G262" s="18">
        <v>8.25</v>
      </c>
      <c r="H262" s="18">
        <v>7.45</v>
      </c>
      <c r="I262" s="17"/>
      <c r="J262" s="18">
        <v>9.36</v>
      </c>
      <c r="K262" s="18">
        <v>10.96</v>
      </c>
      <c r="L262" s="18">
        <v>13.56</v>
      </c>
      <c r="M262" s="18"/>
      <c r="N262" s="18">
        <v>45.497736928000002</v>
      </c>
      <c r="O262" s="18">
        <v>5.5814668889000005</v>
      </c>
      <c r="P262" s="19" t="s">
        <v>16</v>
      </c>
      <c r="Q262" s="14" t="s">
        <v>829</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440</v>
      </c>
      <c r="D263" s="20" t="s">
        <v>441</v>
      </c>
      <c r="E263" s="16"/>
      <c r="F263" s="17" t="s">
        <v>38</v>
      </c>
      <c r="G263" s="17" t="s">
        <v>38</v>
      </c>
      <c r="H263" s="17" t="s">
        <v>38</v>
      </c>
      <c r="I263" s="17"/>
      <c r="J263" s="17" t="s">
        <v>38</v>
      </c>
      <c r="K263" s="17" t="s">
        <v>38</v>
      </c>
      <c r="L263" s="17" t="s">
        <v>38</v>
      </c>
      <c r="M263" s="17"/>
      <c r="N263" s="17" t="s">
        <v>38</v>
      </c>
      <c r="O263" s="36" t="s">
        <v>38</v>
      </c>
      <c r="P263" s="20" t="s">
        <v>38</v>
      </c>
      <c r="Q263" s="15" t="s">
        <v>39</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442</v>
      </c>
      <c r="D264" s="19" t="s">
        <v>443</v>
      </c>
      <c r="E264" s="16"/>
      <c r="F264" s="18">
        <v>12.07</v>
      </c>
      <c r="G264" s="18">
        <v>10.87</v>
      </c>
      <c r="H264" s="18">
        <v>9.67</v>
      </c>
      <c r="I264" s="17"/>
      <c r="J264" s="18">
        <v>12.53</v>
      </c>
      <c r="K264" s="18">
        <v>14.92</v>
      </c>
      <c r="L264" s="18">
        <v>18.79</v>
      </c>
      <c r="M264" s="18"/>
      <c r="N264" s="18">
        <v>29.714769746000002</v>
      </c>
      <c r="O264" s="18">
        <v>37.462556722000002</v>
      </c>
      <c r="P264" s="19" t="s">
        <v>16</v>
      </c>
      <c r="Q264" s="14" t="s">
        <v>830</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524</v>
      </c>
      <c r="D265" s="20" t="s">
        <v>525</v>
      </c>
      <c r="E265" s="16"/>
      <c r="F265" s="17">
        <v>10.130000000000001</v>
      </c>
      <c r="G265" s="17">
        <v>9.86</v>
      </c>
      <c r="H265" s="17">
        <v>9.6</v>
      </c>
      <c r="I265" s="17"/>
      <c r="J265" s="17">
        <v>10.76</v>
      </c>
      <c r="K265" s="17">
        <v>11.28</v>
      </c>
      <c r="L265" s="17">
        <v>12.13</v>
      </c>
      <c r="M265" s="17"/>
      <c r="N265" s="17">
        <v>61.855242664000002</v>
      </c>
      <c r="O265" s="36">
        <v>1.8751195049999998</v>
      </c>
      <c r="P265" s="20" t="s">
        <v>19</v>
      </c>
      <c r="Q265" s="15" t="s">
        <v>831</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832</v>
      </c>
      <c r="D266" s="19" t="s">
        <v>833</v>
      </c>
      <c r="E266" s="16"/>
      <c r="F266" s="18">
        <v>94.7</v>
      </c>
      <c r="G266" s="18">
        <v>87.4</v>
      </c>
      <c r="H266" s="18">
        <v>80.099999999999994</v>
      </c>
      <c r="I266" s="17"/>
      <c r="J266" s="18">
        <v>97.71</v>
      </c>
      <c r="K266" s="18">
        <v>112.3</v>
      </c>
      <c r="L266" s="18">
        <v>135.91999999999999</v>
      </c>
      <c r="M266" s="18"/>
      <c r="N266" s="18">
        <v>39.695444916</v>
      </c>
      <c r="O266" s="18">
        <v>12.243468650999999</v>
      </c>
      <c r="P266" s="19" t="s">
        <v>16</v>
      </c>
      <c r="Q266" s="14" t="s">
        <v>834</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835</v>
      </c>
      <c r="D267" s="20" t="s">
        <v>836</v>
      </c>
      <c r="E267" s="16"/>
      <c r="F267" s="17">
        <v>125.65</v>
      </c>
      <c r="G267" s="17">
        <v>114.71</v>
      </c>
      <c r="H267" s="17">
        <v>103.78</v>
      </c>
      <c r="I267" s="17"/>
      <c r="J267" s="17">
        <v>130.86000000000001</v>
      </c>
      <c r="K267" s="17">
        <v>152.72</v>
      </c>
      <c r="L267" s="17">
        <v>188.1</v>
      </c>
      <c r="M267" s="17"/>
      <c r="N267" s="17">
        <v>34.426755358999998</v>
      </c>
      <c r="O267" s="36">
        <v>1.7346161806</v>
      </c>
      <c r="P267" s="20" t="s">
        <v>16</v>
      </c>
      <c r="Q267" s="15" t="s">
        <v>837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444</v>
      </c>
      <c r="D268" s="19" t="s">
        <v>445</v>
      </c>
      <c r="E268" s="16"/>
      <c r="F268" s="18">
        <v>184.52</v>
      </c>
      <c r="G268" s="18">
        <v>170.17</v>
      </c>
      <c r="H268" s="18">
        <v>155.83000000000001</v>
      </c>
      <c r="I268" s="17"/>
      <c r="J268" s="18">
        <v>191</v>
      </c>
      <c r="K268" s="18">
        <v>219.68</v>
      </c>
      <c r="L268" s="18">
        <v>266.10000000000002</v>
      </c>
      <c r="M268" s="18"/>
      <c r="N268" s="18">
        <v>39.521644612999999</v>
      </c>
      <c r="O268" s="18">
        <v>7.3541163672000005</v>
      </c>
      <c r="P268" s="19" t="s">
        <v>16</v>
      </c>
      <c r="Q268" s="14" t="s">
        <v>838</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446</v>
      </c>
      <c r="D269" s="20" t="s">
        <v>447</v>
      </c>
      <c r="E269" s="16"/>
      <c r="F269" s="17">
        <v>45.13</v>
      </c>
      <c r="G269" s="17">
        <v>34.880000000000003</v>
      </c>
      <c r="H269" s="17">
        <v>24.63</v>
      </c>
      <c r="I269" s="17"/>
      <c r="J269" s="17">
        <v>46.75</v>
      </c>
      <c r="K269" s="17">
        <v>67.239999999999995</v>
      </c>
      <c r="L269" s="17">
        <v>100.4</v>
      </c>
      <c r="M269" s="17"/>
      <c r="N269" s="17">
        <v>46.516147035000003</v>
      </c>
      <c r="O269" s="36">
        <v>7.0797677355999999</v>
      </c>
      <c r="P269" s="20" t="s">
        <v>16</v>
      </c>
      <c r="Q269" s="15" t="s">
        <v>839</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448</v>
      </c>
      <c r="D270" s="19" t="s">
        <v>449</v>
      </c>
      <c r="E270" s="16"/>
      <c r="F270" s="18">
        <v>106.53</v>
      </c>
      <c r="G270" s="18">
        <v>103.31</v>
      </c>
      <c r="H270" s="18">
        <v>100.09</v>
      </c>
      <c r="I270" s="17"/>
      <c r="J270" s="18">
        <v>114.97</v>
      </c>
      <c r="K270" s="18">
        <v>121.4</v>
      </c>
      <c r="L270" s="18">
        <v>131.81</v>
      </c>
      <c r="M270" s="18"/>
      <c r="N270" s="18">
        <v>56.117740791999999</v>
      </c>
      <c r="O270" s="18">
        <v>5.3820667482999998</v>
      </c>
      <c r="P270" s="19" t="s">
        <v>19</v>
      </c>
      <c r="Q270" s="14" t="s">
        <v>840</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841</v>
      </c>
      <c r="D271" s="20" t="s">
        <v>842</v>
      </c>
      <c r="E271" s="16"/>
      <c r="F271" s="17">
        <v>31.84</v>
      </c>
      <c r="G271" s="17">
        <v>23.93</v>
      </c>
      <c r="H271" s="17">
        <v>16.03</v>
      </c>
      <c r="I271" s="17"/>
      <c r="J271" s="17">
        <v>33.06</v>
      </c>
      <c r="K271" s="17">
        <v>48.86</v>
      </c>
      <c r="L271" s="17">
        <v>74.42</v>
      </c>
      <c r="M271" s="17"/>
      <c r="N271" s="17">
        <v>48.556681064999999</v>
      </c>
      <c r="O271" s="36">
        <v>1.5410760517000002</v>
      </c>
      <c r="P271" s="20" t="s">
        <v>16</v>
      </c>
      <c r="Q271" s="15" t="s">
        <v>843</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450</v>
      </c>
      <c r="D272" s="19" t="s">
        <v>451</v>
      </c>
      <c r="E272" s="16"/>
      <c r="F272" s="18">
        <v>93.05</v>
      </c>
      <c r="G272" s="18">
        <v>89.76</v>
      </c>
      <c r="H272" s="18">
        <v>86.48</v>
      </c>
      <c r="I272" s="17"/>
      <c r="J272" s="18">
        <v>102.35</v>
      </c>
      <c r="K272" s="18">
        <v>108.91</v>
      </c>
      <c r="L272" s="18">
        <v>119.54</v>
      </c>
      <c r="M272" s="18"/>
      <c r="N272" s="18">
        <v>52.342203396000002</v>
      </c>
      <c r="O272" s="18">
        <v>3.3596650555999998</v>
      </c>
      <c r="P272" s="19" t="s">
        <v>19</v>
      </c>
      <c r="Q272" s="14" t="s">
        <v>844</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452</v>
      </c>
      <c r="D273" s="20" t="s">
        <v>453</v>
      </c>
      <c r="E273" s="16"/>
      <c r="F273" s="17">
        <v>44.36</v>
      </c>
      <c r="G273" s="17">
        <v>37.74</v>
      </c>
      <c r="H273" s="17">
        <v>31.12</v>
      </c>
      <c r="I273" s="17"/>
      <c r="J273" s="17">
        <v>47.41</v>
      </c>
      <c r="K273" s="17">
        <v>60.64</v>
      </c>
      <c r="L273" s="17">
        <v>82.05</v>
      </c>
      <c r="M273" s="17"/>
      <c r="N273" s="17">
        <v>45.244122169999997</v>
      </c>
      <c r="O273" s="36">
        <v>2.9267386733</v>
      </c>
      <c r="P273" s="20" t="s">
        <v>16</v>
      </c>
      <c r="Q273" s="15" t="s">
        <v>845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454</v>
      </c>
      <c r="D274" s="19" t="s">
        <v>455</v>
      </c>
      <c r="E274" s="16"/>
      <c r="F274" s="18">
        <v>54.71</v>
      </c>
      <c r="G274" s="18">
        <v>45.43</v>
      </c>
      <c r="H274" s="18">
        <v>36.159999999999997</v>
      </c>
      <c r="I274" s="17"/>
      <c r="J274" s="18">
        <v>63.22</v>
      </c>
      <c r="K274" s="18">
        <v>81.760000000000005</v>
      </c>
      <c r="L274" s="18">
        <v>111.76</v>
      </c>
      <c r="M274" s="18"/>
      <c r="N274" s="18">
        <v>48.426127215999998</v>
      </c>
      <c r="O274" s="18">
        <v>5.9166974966999994</v>
      </c>
      <c r="P274" s="19" t="s">
        <v>19</v>
      </c>
      <c r="Q274" s="14" t="s">
        <v>846</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456</v>
      </c>
      <c r="D275" s="20" t="s">
        <v>457</v>
      </c>
      <c r="E275" s="16"/>
      <c r="F275" s="17">
        <v>44.18</v>
      </c>
      <c r="G275" s="17">
        <v>38.17</v>
      </c>
      <c r="H275" s="17">
        <v>32.17</v>
      </c>
      <c r="I275" s="17"/>
      <c r="J275" s="17">
        <v>46.78</v>
      </c>
      <c r="K275" s="17">
        <v>58.78</v>
      </c>
      <c r="L275" s="17">
        <v>78.2</v>
      </c>
      <c r="M275" s="17"/>
      <c r="N275" s="17">
        <v>44.359449159999997</v>
      </c>
      <c r="O275" s="36">
        <v>3.1020555082999999</v>
      </c>
      <c r="P275" s="20" t="s">
        <v>16</v>
      </c>
      <c r="Q275" s="15" t="s">
        <v>847</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458</v>
      </c>
      <c r="D276" s="19" t="s">
        <v>459</v>
      </c>
      <c r="E276" s="16"/>
      <c r="F276" s="18">
        <v>79.430000000000007</v>
      </c>
      <c r="G276" s="18">
        <v>59.43</v>
      </c>
      <c r="H276" s="18">
        <v>39.44</v>
      </c>
      <c r="I276" s="17"/>
      <c r="J276" s="18">
        <v>82.8</v>
      </c>
      <c r="K276" s="18">
        <v>122.78</v>
      </c>
      <c r="L276" s="18">
        <v>187.48</v>
      </c>
      <c r="M276" s="18"/>
      <c r="N276" s="18">
        <v>48.059225562999998</v>
      </c>
      <c r="O276" s="18">
        <v>23.426958706000001</v>
      </c>
      <c r="P276" s="19" t="s">
        <v>16</v>
      </c>
      <c r="Q276" s="14" t="s">
        <v>848</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460</v>
      </c>
      <c r="D277" s="20" t="s">
        <v>461</v>
      </c>
      <c r="E277" s="16"/>
      <c r="F277" s="17">
        <v>29.65</v>
      </c>
      <c r="G277" s="17">
        <v>18.66</v>
      </c>
      <c r="H277" s="17">
        <v>7.68</v>
      </c>
      <c r="I277" s="17"/>
      <c r="J277" s="17">
        <v>30.93</v>
      </c>
      <c r="K277" s="17">
        <v>52.89</v>
      </c>
      <c r="L277" s="17">
        <v>88.44</v>
      </c>
      <c r="M277" s="17"/>
      <c r="N277" s="17">
        <v>44.344818769</v>
      </c>
      <c r="O277" s="36">
        <v>15.726218297999999</v>
      </c>
      <c r="P277" s="20" t="s">
        <v>16</v>
      </c>
      <c r="Q277" s="15" t="s">
        <v>849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462</v>
      </c>
      <c r="D278" s="19" t="s">
        <v>463</v>
      </c>
      <c r="E278" s="16"/>
      <c r="F278" s="18">
        <v>46.4</v>
      </c>
      <c r="G278" s="18">
        <v>33.49</v>
      </c>
      <c r="H278" s="18">
        <v>20.59</v>
      </c>
      <c r="I278" s="17"/>
      <c r="J278" s="18">
        <v>48.45</v>
      </c>
      <c r="K278" s="18">
        <v>74.25</v>
      </c>
      <c r="L278" s="18">
        <v>116</v>
      </c>
      <c r="M278" s="18"/>
      <c r="N278" s="18">
        <v>46.116728057000003</v>
      </c>
      <c r="O278" s="18">
        <v>47.651476600000002</v>
      </c>
      <c r="P278" s="19" t="s">
        <v>16</v>
      </c>
      <c r="Q278" s="14" t="s">
        <v>850</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851</v>
      </c>
      <c r="D279" s="20" t="s">
        <v>852</v>
      </c>
      <c r="E279" s="16"/>
      <c r="F279" s="17">
        <v>25.22</v>
      </c>
      <c r="G279" s="17">
        <v>22.98</v>
      </c>
      <c r="H279" s="17">
        <v>20.74</v>
      </c>
      <c r="I279" s="17"/>
      <c r="J279" s="17">
        <v>25.75</v>
      </c>
      <c r="K279" s="17">
        <v>30.22</v>
      </c>
      <c r="L279" s="17">
        <v>37.46</v>
      </c>
      <c r="M279" s="17"/>
      <c r="N279" s="17">
        <v>40.320828939999998</v>
      </c>
      <c r="O279" s="36">
        <v>1.6956434506</v>
      </c>
      <c r="P279" s="20" t="s">
        <v>16</v>
      </c>
      <c r="Q279" s="15" t="s">
        <v>853</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526</v>
      </c>
      <c r="D280" s="19" t="s">
        <v>527</v>
      </c>
      <c r="E280" s="16"/>
      <c r="F280" s="18">
        <v>124.62</v>
      </c>
      <c r="G280" s="18">
        <v>113.15</v>
      </c>
      <c r="H280" s="18">
        <v>101.69</v>
      </c>
      <c r="I280" s="17"/>
      <c r="J280" s="18">
        <v>136.05000000000001</v>
      </c>
      <c r="K280" s="18">
        <v>158.97</v>
      </c>
      <c r="L280" s="18">
        <v>196.06</v>
      </c>
      <c r="M280" s="18"/>
      <c r="N280" s="18">
        <v>54.432074356000001</v>
      </c>
      <c r="O280" s="18">
        <v>1.1650264628</v>
      </c>
      <c r="P280" s="19" t="s">
        <v>19</v>
      </c>
      <c r="Q280" s="14" t="s">
        <v>854</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464</v>
      </c>
      <c r="D281" s="20" t="s">
        <v>465</v>
      </c>
      <c r="E281" s="16"/>
      <c r="F281" s="17">
        <v>59.21</v>
      </c>
      <c r="G281" s="17">
        <v>44.22</v>
      </c>
      <c r="H281" s="17">
        <v>29.24</v>
      </c>
      <c r="I281" s="17"/>
      <c r="J281" s="17">
        <v>61.64</v>
      </c>
      <c r="K281" s="17">
        <v>91.6</v>
      </c>
      <c r="L281" s="17">
        <v>140.08000000000001</v>
      </c>
      <c r="M281" s="17"/>
      <c r="N281" s="17">
        <v>48.549592951000001</v>
      </c>
      <c r="O281" s="36">
        <v>5.5694734010999998</v>
      </c>
      <c r="P281" s="20" t="s">
        <v>16</v>
      </c>
      <c r="Q281" s="15" t="s">
        <v>855</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546</v>
      </c>
      <c r="D282" s="19" t="s">
        <v>547</v>
      </c>
      <c r="E282" s="16"/>
      <c r="F282" s="18">
        <v>101.48</v>
      </c>
      <c r="G282" s="18">
        <v>98.77</v>
      </c>
      <c r="H282" s="18">
        <v>96.07</v>
      </c>
      <c r="I282" s="17"/>
      <c r="J282" s="18">
        <v>108.65</v>
      </c>
      <c r="K282" s="18">
        <v>114.05</v>
      </c>
      <c r="L282" s="18">
        <v>122.79</v>
      </c>
      <c r="M282" s="18"/>
      <c r="N282" s="18">
        <v>64.321746551999993</v>
      </c>
      <c r="O282" s="18">
        <v>2.5183998972000001</v>
      </c>
      <c r="P282" s="19" t="s">
        <v>19</v>
      </c>
      <c r="Q282" s="14" t="s">
        <v>856</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466</v>
      </c>
      <c r="D283" s="20" t="s">
        <v>467</v>
      </c>
      <c r="E283" s="16"/>
      <c r="F283" s="17">
        <v>135.4</v>
      </c>
      <c r="G283" s="17">
        <v>129.72</v>
      </c>
      <c r="H283" s="17">
        <v>124.04</v>
      </c>
      <c r="I283" s="17"/>
      <c r="J283" s="17">
        <v>137.56</v>
      </c>
      <c r="K283" s="17">
        <v>148.91</v>
      </c>
      <c r="L283" s="17">
        <v>167.29</v>
      </c>
      <c r="M283" s="17"/>
      <c r="N283" s="17">
        <v>44.803274877</v>
      </c>
      <c r="O283" s="36">
        <v>5.5470947188999995</v>
      </c>
      <c r="P283" s="20" t="s">
        <v>16</v>
      </c>
      <c r="Q283" s="15" t="s">
        <v>857</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858</v>
      </c>
      <c r="D284" s="19" t="s">
        <v>859</v>
      </c>
      <c r="E284" s="16"/>
      <c r="F284" s="18">
        <v>107.05</v>
      </c>
      <c r="G284" s="18">
        <v>103.35</v>
      </c>
      <c r="H284" s="18">
        <v>99.66</v>
      </c>
      <c r="I284" s="17"/>
      <c r="J284" s="18">
        <v>117.45</v>
      </c>
      <c r="K284" s="18">
        <v>124.83</v>
      </c>
      <c r="L284" s="18">
        <v>136.78</v>
      </c>
      <c r="M284" s="18"/>
      <c r="N284" s="18">
        <v>54.501613130999999</v>
      </c>
      <c r="O284" s="18">
        <v>2.1110678022</v>
      </c>
      <c r="P284" s="19" t="s">
        <v>19</v>
      </c>
      <c r="Q284" s="14" t="s">
        <v>860</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861</v>
      </c>
      <c r="D285" s="20" t="s">
        <v>862</v>
      </c>
      <c r="E285" s="16"/>
      <c r="F285" s="17">
        <v>122.11</v>
      </c>
      <c r="G285" s="17">
        <v>113.01</v>
      </c>
      <c r="H285" s="17">
        <v>103.91</v>
      </c>
      <c r="I285" s="17"/>
      <c r="J285" s="17">
        <v>126.48</v>
      </c>
      <c r="K285" s="17">
        <v>144.66999999999999</v>
      </c>
      <c r="L285" s="17">
        <v>174.11</v>
      </c>
      <c r="M285" s="17"/>
      <c r="N285" s="17">
        <v>41.541741459000001</v>
      </c>
      <c r="O285" s="36">
        <v>3.9895981794999997</v>
      </c>
      <c r="P285" s="20" t="s">
        <v>16</v>
      </c>
      <c r="Q285" s="15" t="s">
        <v>863</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468</v>
      </c>
      <c r="D286" s="19" t="s">
        <v>469</v>
      </c>
      <c r="E286" s="16"/>
      <c r="F286" s="18">
        <v>66.400000000000006</v>
      </c>
      <c r="G286" s="18">
        <v>49.81</v>
      </c>
      <c r="H286" s="18">
        <v>33.22</v>
      </c>
      <c r="I286" s="17"/>
      <c r="J286" s="18">
        <v>69.05</v>
      </c>
      <c r="K286" s="18">
        <v>102.22</v>
      </c>
      <c r="L286" s="18">
        <v>155.9</v>
      </c>
      <c r="M286" s="18"/>
      <c r="N286" s="18">
        <v>47.772321398000003</v>
      </c>
      <c r="O286" s="18">
        <v>3.2342009905999998</v>
      </c>
      <c r="P286" s="19" t="s">
        <v>16</v>
      </c>
      <c r="Q286" s="14" t="s">
        <v>864</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470</v>
      </c>
      <c r="D287" s="20" t="s">
        <v>471</v>
      </c>
      <c r="E287" s="16"/>
      <c r="F287" s="17">
        <v>176.96</v>
      </c>
      <c r="G287" s="17">
        <v>163.19</v>
      </c>
      <c r="H287" s="17">
        <v>149.41999999999999</v>
      </c>
      <c r="I287" s="17"/>
      <c r="J287" s="17">
        <v>181.29</v>
      </c>
      <c r="K287" s="17">
        <v>208.82</v>
      </c>
      <c r="L287" s="17">
        <v>253.38</v>
      </c>
      <c r="M287" s="17"/>
      <c r="N287" s="17">
        <v>38.514114167999999</v>
      </c>
      <c r="O287" s="36">
        <v>1167.2304879000001</v>
      </c>
      <c r="P287" s="20" t="s">
        <v>16</v>
      </c>
      <c r="Q287" s="15" t="s">
        <v>865</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866</v>
      </c>
      <c r="D288" s="19" t="s">
        <v>867</v>
      </c>
      <c r="E288" s="16"/>
      <c r="F288" s="18">
        <v>146.19999999999999</v>
      </c>
      <c r="G288" s="18">
        <v>137.28</v>
      </c>
      <c r="H288" s="18">
        <v>128.37</v>
      </c>
      <c r="I288" s="17"/>
      <c r="J288" s="18">
        <v>149.28</v>
      </c>
      <c r="K288" s="18">
        <v>167.1</v>
      </c>
      <c r="L288" s="18">
        <v>195.94</v>
      </c>
      <c r="M288" s="18"/>
      <c r="N288" s="18">
        <v>35.003236029999997</v>
      </c>
      <c r="O288" s="18">
        <v>2.6484231460999998</v>
      </c>
      <c r="P288" s="19" t="s">
        <v>16</v>
      </c>
      <c r="Q288" s="14" t="s">
        <v>868</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528</v>
      </c>
      <c r="D289" s="19" t="s">
        <v>529</v>
      </c>
      <c r="E289" s="16"/>
      <c r="F289" s="18">
        <v>89</v>
      </c>
      <c r="G289" s="18">
        <v>86.17</v>
      </c>
      <c r="H289" s="18">
        <v>83.34</v>
      </c>
      <c r="I289" s="17"/>
      <c r="J289" s="18">
        <v>90.23</v>
      </c>
      <c r="K289" s="18">
        <v>95.88</v>
      </c>
      <c r="L289" s="18">
        <v>105.02</v>
      </c>
      <c r="M289" s="18"/>
      <c r="N289" s="18">
        <v>51.809462127000003</v>
      </c>
      <c r="O289" s="18">
        <v>1.8079736378</v>
      </c>
      <c r="P289" s="19" t="s">
        <v>16</v>
      </c>
      <c r="Q289" s="14" t="s">
        <v>869</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870</v>
      </c>
      <c r="D290" s="20" t="s">
        <v>871</v>
      </c>
      <c r="E290" s="16"/>
      <c r="F290" s="17">
        <v>135.99</v>
      </c>
      <c r="G290" s="17">
        <v>128.94</v>
      </c>
      <c r="H290" s="17">
        <v>121.89</v>
      </c>
      <c r="I290" s="17"/>
      <c r="J290" s="17">
        <v>139.16</v>
      </c>
      <c r="K290" s="17">
        <v>153.25</v>
      </c>
      <c r="L290" s="17">
        <v>176.06</v>
      </c>
      <c r="M290" s="17"/>
      <c r="N290" s="17">
        <v>35.432356804999998</v>
      </c>
      <c r="O290" s="36">
        <v>2.4699644289</v>
      </c>
      <c r="P290" s="20" t="s">
        <v>16</v>
      </c>
      <c r="Q290" s="15" t="s">
        <v>872</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511</v>
      </c>
      <c r="D291" s="19" t="s">
        <v>512</v>
      </c>
      <c r="E291" s="16"/>
      <c r="F291" s="18">
        <v>125.25</v>
      </c>
      <c r="G291" s="18">
        <v>114.05</v>
      </c>
      <c r="H291" s="18">
        <v>102.85</v>
      </c>
      <c r="I291" s="17"/>
      <c r="J291" s="18">
        <v>135.57</v>
      </c>
      <c r="K291" s="18">
        <v>157.96</v>
      </c>
      <c r="L291" s="18">
        <v>194.19</v>
      </c>
      <c r="M291" s="18"/>
      <c r="N291" s="18">
        <v>51.945224396999997</v>
      </c>
      <c r="O291" s="18">
        <v>28.305569435000002</v>
      </c>
      <c r="P291" s="19" t="s">
        <v>19</v>
      </c>
      <c r="Q291" s="14" t="s">
        <v>873</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874</v>
      </c>
      <c r="D292" s="20" t="s">
        <v>875</v>
      </c>
      <c r="E292" s="16"/>
      <c r="F292" s="17">
        <v>75.099999999999994</v>
      </c>
      <c r="G292" s="17">
        <v>71.55</v>
      </c>
      <c r="H292" s="17">
        <v>68</v>
      </c>
      <c r="I292" s="17"/>
      <c r="J292" s="17">
        <v>76.510000000000005</v>
      </c>
      <c r="K292" s="17">
        <v>83.6</v>
      </c>
      <c r="L292" s="17">
        <v>95.09</v>
      </c>
      <c r="M292" s="17"/>
      <c r="N292" s="17">
        <v>39.222463849</v>
      </c>
      <c r="O292" s="36">
        <v>5.2106667282999997</v>
      </c>
      <c r="P292" s="20" t="s">
        <v>16</v>
      </c>
      <c r="Q292" s="15" t="s">
        <v>876</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530</v>
      </c>
      <c r="D293" s="19" t="s">
        <v>531</v>
      </c>
      <c r="E293" s="16"/>
      <c r="F293" s="18">
        <v>50.37</v>
      </c>
      <c r="G293" s="18">
        <v>47.85</v>
      </c>
      <c r="H293" s="18">
        <v>45.34</v>
      </c>
      <c r="I293" s="17"/>
      <c r="J293" s="18">
        <v>51.8</v>
      </c>
      <c r="K293" s="18">
        <v>56.82</v>
      </c>
      <c r="L293" s="18">
        <v>64.95</v>
      </c>
      <c r="M293" s="18"/>
      <c r="N293" s="18">
        <v>40.929549121999997</v>
      </c>
      <c r="O293" s="18">
        <v>12.577256468</v>
      </c>
      <c r="P293" s="19" t="s">
        <v>16</v>
      </c>
      <c r="Q293" s="14" t="s">
        <v>877</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878</v>
      </c>
      <c r="D294" s="20" t="s">
        <v>879</v>
      </c>
      <c r="E294" s="16"/>
      <c r="F294" s="17">
        <v>83.83</v>
      </c>
      <c r="G294" s="17">
        <v>71.180000000000007</v>
      </c>
      <c r="H294" s="17">
        <v>58.54</v>
      </c>
      <c r="I294" s="17"/>
      <c r="J294" s="17">
        <v>99.51</v>
      </c>
      <c r="K294" s="17">
        <v>124.79</v>
      </c>
      <c r="L294" s="17">
        <v>165.71</v>
      </c>
      <c r="M294" s="17"/>
      <c r="N294" s="17">
        <v>46.423466906000002</v>
      </c>
      <c r="O294" s="36">
        <v>2.4970341078000002</v>
      </c>
      <c r="P294" s="20" t="s">
        <v>19</v>
      </c>
      <c r="Q294" s="15" t="s">
        <v>880</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472</v>
      </c>
      <c r="D295" s="19" t="s">
        <v>473</v>
      </c>
      <c r="E295" s="16"/>
      <c r="F295" s="18">
        <v>399.51</v>
      </c>
      <c r="G295" s="18">
        <v>387.49</v>
      </c>
      <c r="H295" s="18">
        <v>375.48</v>
      </c>
      <c r="I295" s="17"/>
      <c r="J295" s="18">
        <v>433.61</v>
      </c>
      <c r="K295" s="18">
        <v>457.63</v>
      </c>
      <c r="L295" s="18">
        <v>496.5</v>
      </c>
      <c r="M295" s="18"/>
      <c r="N295" s="18">
        <v>53.785704981999999</v>
      </c>
      <c r="O295" s="18">
        <v>62.314721682000005</v>
      </c>
      <c r="P295" s="19" t="s">
        <v>19</v>
      </c>
      <c r="Q295" s="14" t="s">
        <v>881</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474</v>
      </c>
      <c r="D296" s="20" t="s">
        <v>475</v>
      </c>
      <c r="E296" s="16"/>
      <c r="F296" s="17">
        <v>126.69</v>
      </c>
      <c r="G296" s="17">
        <v>91.54</v>
      </c>
      <c r="H296" s="17">
        <v>56.39</v>
      </c>
      <c r="I296" s="17"/>
      <c r="J296" s="17">
        <v>190.5</v>
      </c>
      <c r="K296" s="17">
        <v>260.79000000000002</v>
      </c>
      <c r="L296" s="17">
        <v>374.54</v>
      </c>
      <c r="M296" s="17"/>
      <c r="N296" s="17">
        <v>45.638066856000002</v>
      </c>
      <c r="O296" s="36">
        <v>48.128352093000004</v>
      </c>
      <c r="P296" s="20" t="s">
        <v>19</v>
      </c>
      <c r="Q296" s="15" t="s">
        <v>882</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476</v>
      </c>
      <c r="D297" s="19" t="s">
        <v>477</v>
      </c>
      <c r="E297" s="16"/>
      <c r="F297" s="18">
        <v>119.18</v>
      </c>
      <c r="G297" s="18">
        <v>112.01</v>
      </c>
      <c r="H297" s="18">
        <v>104.85</v>
      </c>
      <c r="I297" s="17"/>
      <c r="J297" s="18">
        <v>122.07</v>
      </c>
      <c r="K297" s="18">
        <v>136.38999999999999</v>
      </c>
      <c r="L297" s="18">
        <v>159.57</v>
      </c>
      <c r="M297" s="18"/>
      <c r="N297" s="18">
        <v>33.072625872000003</v>
      </c>
      <c r="O297" s="18">
        <v>245.85995835999998</v>
      </c>
      <c r="P297" s="19" t="s">
        <v>16</v>
      </c>
      <c r="Q297" s="14" t="s">
        <v>883</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884</v>
      </c>
      <c r="D298" s="20" t="s">
        <v>885</v>
      </c>
      <c r="E298" s="16"/>
      <c r="F298" s="17">
        <v>104</v>
      </c>
      <c r="G298" s="17">
        <v>94.98</v>
      </c>
      <c r="H298" s="17">
        <v>85.96</v>
      </c>
      <c r="I298" s="17"/>
      <c r="J298" s="17">
        <v>111.58</v>
      </c>
      <c r="K298" s="17">
        <v>129.61000000000001</v>
      </c>
      <c r="L298" s="17">
        <v>158.78</v>
      </c>
      <c r="M298" s="17"/>
      <c r="N298" s="17">
        <v>74.393631990000003</v>
      </c>
      <c r="O298" s="36">
        <v>1.0961190088999999</v>
      </c>
      <c r="P298" s="20" t="s">
        <v>19</v>
      </c>
      <c r="Q298" s="15" t="s">
        <v>886</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532</v>
      </c>
      <c r="D299" s="19" t="s">
        <v>533</v>
      </c>
      <c r="E299" s="16"/>
      <c r="F299" s="18">
        <v>64.78</v>
      </c>
      <c r="G299" s="18">
        <v>60.21</v>
      </c>
      <c r="H299" s="18">
        <v>55.64</v>
      </c>
      <c r="I299" s="17"/>
      <c r="J299" s="18">
        <v>66.010000000000005</v>
      </c>
      <c r="K299" s="18">
        <v>75.14</v>
      </c>
      <c r="L299" s="18">
        <v>89.93</v>
      </c>
      <c r="M299" s="18"/>
      <c r="N299" s="18">
        <v>40.021445382000003</v>
      </c>
      <c r="O299" s="18">
        <v>1.6778220306</v>
      </c>
      <c r="P299" s="19" t="s">
        <v>16</v>
      </c>
      <c r="Q299" s="14" t="s">
        <v>887</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888</v>
      </c>
      <c r="D300" s="20" t="s">
        <v>889</v>
      </c>
      <c r="E300" s="16"/>
      <c r="F300" s="17">
        <v>63.97</v>
      </c>
      <c r="G300" s="17">
        <v>57.23</v>
      </c>
      <c r="H300" s="17">
        <v>50.5</v>
      </c>
      <c r="I300" s="17"/>
      <c r="J300" s="17">
        <v>71.599999999999994</v>
      </c>
      <c r="K300" s="17">
        <v>85.06</v>
      </c>
      <c r="L300" s="17">
        <v>106.85</v>
      </c>
      <c r="M300" s="17"/>
      <c r="N300" s="17">
        <v>50.466624381000003</v>
      </c>
      <c r="O300" s="36">
        <v>1.0896639167000002</v>
      </c>
      <c r="P300" s="20" t="s">
        <v>19</v>
      </c>
      <c r="Q300" s="15" t="s">
        <v>890</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478</v>
      </c>
      <c r="D301" s="19" t="s">
        <v>479</v>
      </c>
      <c r="E301" s="16"/>
      <c r="F301" s="18">
        <v>185.78</v>
      </c>
      <c r="G301" s="18">
        <v>171.31</v>
      </c>
      <c r="H301" s="18">
        <v>156.85</v>
      </c>
      <c r="I301" s="17"/>
      <c r="J301" s="18">
        <v>190.17</v>
      </c>
      <c r="K301" s="18">
        <v>219.09</v>
      </c>
      <c r="L301" s="18">
        <v>265.89</v>
      </c>
      <c r="M301" s="18"/>
      <c r="N301" s="18">
        <v>38.980933995000001</v>
      </c>
      <c r="O301" s="18">
        <v>184.24429391000001</v>
      </c>
      <c r="P301" s="19" t="s">
        <v>16</v>
      </c>
      <c r="Q301" s="14" t="s">
        <v>891</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480</v>
      </c>
      <c r="D302" s="20" t="s">
        <v>481</v>
      </c>
      <c r="E302" s="16"/>
      <c r="F302" s="17">
        <v>129.28</v>
      </c>
      <c r="G302" s="17">
        <v>120.11</v>
      </c>
      <c r="H302" s="17">
        <v>110.94</v>
      </c>
      <c r="I302" s="17"/>
      <c r="J302" s="17">
        <v>132.49</v>
      </c>
      <c r="K302" s="17">
        <v>150.82</v>
      </c>
      <c r="L302" s="17">
        <v>180.49</v>
      </c>
      <c r="M302" s="17"/>
      <c r="N302" s="17">
        <v>39.016330213000003</v>
      </c>
      <c r="O302" s="36">
        <v>13.512479756000001</v>
      </c>
      <c r="P302" s="20" t="s">
        <v>16</v>
      </c>
      <c r="Q302" s="15" t="s">
        <v>892</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534</v>
      </c>
      <c r="D303" s="19" t="s">
        <v>535</v>
      </c>
      <c r="E303" s="16"/>
      <c r="F303" s="18">
        <v>186.95</v>
      </c>
      <c r="G303" s="18">
        <v>170.96</v>
      </c>
      <c r="H303" s="18">
        <v>154.97</v>
      </c>
      <c r="I303" s="17"/>
      <c r="J303" s="18">
        <v>197.19</v>
      </c>
      <c r="K303" s="18">
        <v>229.16</v>
      </c>
      <c r="L303" s="18">
        <v>280.89999999999998</v>
      </c>
      <c r="M303" s="18"/>
      <c r="N303" s="18">
        <v>37.289400076</v>
      </c>
      <c r="O303" s="18">
        <v>7.6530255250000003</v>
      </c>
      <c r="P303" s="19" t="s">
        <v>16</v>
      </c>
      <c r="Q303" s="14" t="s">
        <v>893</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482</v>
      </c>
      <c r="D304" s="20" t="s">
        <v>483</v>
      </c>
      <c r="E304" s="16"/>
      <c r="F304" s="17">
        <v>62.86</v>
      </c>
      <c r="G304" s="17">
        <v>60.91</v>
      </c>
      <c r="H304" s="17">
        <v>58.96</v>
      </c>
      <c r="I304" s="17"/>
      <c r="J304" s="17">
        <v>64.150000000000006</v>
      </c>
      <c r="K304" s="17">
        <v>68.040000000000006</v>
      </c>
      <c r="L304" s="17">
        <v>74.34</v>
      </c>
      <c r="M304" s="17"/>
      <c r="N304" s="17">
        <v>41.035711452000001</v>
      </c>
      <c r="O304" s="36">
        <v>13.638799784000001</v>
      </c>
      <c r="P304" s="20" t="s">
        <v>16</v>
      </c>
      <c r="Q304" s="15" t="s">
        <v>894</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484</v>
      </c>
      <c r="D305" s="19" t="s">
        <v>485</v>
      </c>
      <c r="E305" s="16"/>
      <c r="F305" s="18">
        <v>48.46</v>
      </c>
      <c r="G305" s="18">
        <v>46.85</v>
      </c>
      <c r="H305" s="18">
        <v>45.25</v>
      </c>
      <c r="I305" s="17"/>
      <c r="J305" s="18">
        <v>52.95</v>
      </c>
      <c r="K305" s="18">
        <v>56.15</v>
      </c>
      <c r="L305" s="18">
        <v>61.33</v>
      </c>
      <c r="M305" s="18"/>
      <c r="N305" s="18">
        <v>52.627090353</v>
      </c>
      <c r="O305" s="18">
        <v>4.5945742260999998</v>
      </c>
      <c r="P305" s="19" t="s">
        <v>19</v>
      </c>
      <c r="Q305" s="14" t="s">
        <v>895</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486</v>
      </c>
      <c r="D306" s="20" t="s">
        <v>487</v>
      </c>
      <c r="E306" s="16"/>
      <c r="F306" s="17">
        <v>97.5</v>
      </c>
      <c r="G306" s="17">
        <v>89.25</v>
      </c>
      <c r="H306" s="17">
        <v>81</v>
      </c>
      <c r="I306" s="17"/>
      <c r="J306" s="17">
        <v>120.48</v>
      </c>
      <c r="K306" s="17">
        <v>136.97</v>
      </c>
      <c r="L306" s="17">
        <v>163.66</v>
      </c>
      <c r="M306" s="17"/>
      <c r="N306" s="17">
        <v>58.029784206999999</v>
      </c>
      <c r="O306" s="36">
        <v>14.486823396</v>
      </c>
      <c r="P306" s="20" t="s">
        <v>19</v>
      </c>
      <c r="Q306" s="15" t="s">
        <v>896</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488</v>
      </c>
      <c r="D307" s="19" t="s">
        <v>489</v>
      </c>
      <c r="E307" s="16"/>
      <c r="F307" s="18">
        <v>127.73</v>
      </c>
      <c r="G307" s="18">
        <v>119.85</v>
      </c>
      <c r="H307" s="18">
        <v>111.98</v>
      </c>
      <c r="I307" s="17"/>
      <c r="J307" s="18">
        <v>131.9</v>
      </c>
      <c r="K307" s="18">
        <v>147.63999999999999</v>
      </c>
      <c r="L307" s="18">
        <v>173.13</v>
      </c>
      <c r="M307" s="18"/>
      <c r="N307" s="18">
        <v>35.128762725000001</v>
      </c>
      <c r="O307" s="18">
        <v>2.5569962983000001</v>
      </c>
      <c r="P307" s="19" t="s">
        <v>16</v>
      </c>
      <c r="Q307" s="14" t="s">
        <v>897</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t="s">
        <v>536</v>
      </c>
      <c r="D308" s="20" t="s">
        <v>537</v>
      </c>
      <c r="E308" s="16"/>
      <c r="F308" s="17">
        <v>96.55</v>
      </c>
      <c r="G308" s="17">
        <v>91.01</v>
      </c>
      <c r="H308" s="17">
        <v>85.48</v>
      </c>
      <c r="I308" s="17"/>
      <c r="J308" s="17">
        <v>101.21</v>
      </c>
      <c r="K308" s="17">
        <v>112.27</v>
      </c>
      <c r="L308" s="17">
        <v>130.18</v>
      </c>
      <c r="M308" s="17"/>
      <c r="N308" s="17">
        <v>30.714284955</v>
      </c>
      <c r="O308" s="36">
        <v>3.0774313760999998</v>
      </c>
      <c r="P308" s="20" t="s">
        <v>16</v>
      </c>
      <c r="Q308" s="15" t="s">
        <v>898</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899</v>
      </c>
      <c r="D309" s="19" t="s">
        <v>900</v>
      </c>
      <c r="E309" s="16"/>
      <c r="F309" s="18">
        <v>139.19999999999999</v>
      </c>
      <c r="G309" s="18">
        <v>128.77000000000001</v>
      </c>
      <c r="H309" s="18">
        <v>118.34</v>
      </c>
      <c r="I309" s="17"/>
      <c r="J309" s="18">
        <v>142.93</v>
      </c>
      <c r="K309" s="18">
        <v>163.78</v>
      </c>
      <c r="L309" s="18">
        <v>197.53</v>
      </c>
      <c r="M309" s="18"/>
      <c r="N309" s="18">
        <v>40.958249148999997</v>
      </c>
      <c r="O309" s="18">
        <v>1.2650513206</v>
      </c>
      <c r="P309" s="19" t="s">
        <v>16</v>
      </c>
      <c r="Q309" s="14" t="s">
        <v>901</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t="s">
        <v>902</v>
      </c>
      <c r="D310" s="20" t="s">
        <v>903</v>
      </c>
      <c r="E310" s="16"/>
      <c r="F310" s="17">
        <v>148.08000000000001</v>
      </c>
      <c r="G310" s="17">
        <v>136.72</v>
      </c>
      <c r="H310" s="17">
        <v>125.36</v>
      </c>
      <c r="I310" s="17"/>
      <c r="J310" s="17">
        <v>153.9</v>
      </c>
      <c r="K310" s="17">
        <v>176.61</v>
      </c>
      <c r="L310" s="17">
        <v>213.37</v>
      </c>
      <c r="M310" s="17"/>
      <c r="N310" s="17">
        <v>38.981661420000002</v>
      </c>
      <c r="O310" s="36">
        <v>2.1218320371999999</v>
      </c>
      <c r="P310" s="20" t="s">
        <v>16</v>
      </c>
      <c r="Q310" s="15" t="s">
        <v>904</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t="s">
        <v>905</v>
      </c>
      <c r="D311" s="19" t="s">
        <v>906</v>
      </c>
      <c r="E311" s="16"/>
      <c r="F311" s="18">
        <v>321.91000000000003</v>
      </c>
      <c r="G311" s="18">
        <v>295.85000000000002</v>
      </c>
      <c r="H311" s="18">
        <v>269.8</v>
      </c>
      <c r="I311" s="17"/>
      <c r="J311" s="18">
        <v>331.79</v>
      </c>
      <c r="K311" s="18">
        <v>383.89</v>
      </c>
      <c r="L311" s="18">
        <v>468.21</v>
      </c>
      <c r="M311" s="18"/>
      <c r="N311" s="18">
        <v>40.236300657999998</v>
      </c>
      <c r="O311" s="18">
        <v>6.6026792156000003</v>
      </c>
      <c r="P311" s="19" t="s">
        <v>16</v>
      </c>
      <c r="Q311" s="14" t="s">
        <v>907</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t="s">
        <v>490</v>
      </c>
      <c r="D312" s="20" t="s">
        <v>491</v>
      </c>
      <c r="E312" s="16"/>
      <c r="F312" s="17">
        <v>21.32</v>
      </c>
      <c r="G312" s="17">
        <v>16.04</v>
      </c>
      <c r="H312" s="17">
        <v>10.77</v>
      </c>
      <c r="I312" s="17"/>
      <c r="J312" s="17">
        <v>22.16</v>
      </c>
      <c r="K312" s="17">
        <v>32.700000000000003</v>
      </c>
      <c r="L312" s="17">
        <v>49.77</v>
      </c>
      <c r="M312" s="17"/>
      <c r="N312" s="17">
        <v>46.322699245000003</v>
      </c>
      <c r="O312" s="36">
        <v>10.381181813</v>
      </c>
      <c r="P312" s="20" t="s">
        <v>16</v>
      </c>
      <c r="Q312" s="15" t="s">
        <v>908</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t="s">
        <v>548</v>
      </c>
      <c r="D313" s="19" t="s">
        <v>549</v>
      </c>
      <c r="E313" s="16"/>
      <c r="F313" s="18">
        <v>125</v>
      </c>
      <c r="G313" s="18">
        <v>115.23</v>
      </c>
      <c r="H313" s="18">
        <v>105.46</v>
      </c>
      <c r="I313" s="17"/>
      <c r="J313" s="18">
        <v>129.58000000000001</v>
      </c>
      <c r="K313" s="18">
        <v>149.11000000000001</v>
      </c>
      <c r="L313" s="18">
        <v>180.72</v>
      </c>
      <c r="M313" s="18"/>
      <c r="N313" s="18">
        <v>37.292372821000001</v>
      </c>
      <c r="O313" s="18">
        <v>1.2252186156</v>
      </c>
      <c r="P313" s="19" t="s">
        <v>16</v>
      </c>
      <c r="Q313" s="14" t="s">
        <v>909</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t="s">
        <v>492</v>
      </c>
      <c r="D314" s="20" t="s">
        <v>493</v>
      </c>
      <c r="E314" s="16"/>
      <c r="F314" s="17">
        <v>12.24</v>
      </c>
      <c r="G314" s="17">
        <v>6.33</v>
      </c>
      <c r="H314" s="17">
        <v>0.43</v>
      </c>
      <c r="I314" s="17"/>
      <c r="J314" s="17">
        <v>12.9</v>
      </c>
      <c r="K314" s="17">
        <v>24.7</v>
      </c>
      <c r="L314" s="17">
        <v>43.81</v>
      </c>
      <c r="M314" s="17"/>
      <c r="N314" s="17">
        <v>46.172561039999998</v>
      </c>
      <c r="O314" s="36">
        <v>2.5057446361000002</v>
      </c>
      <c r="P314" s="20" t="s">
        <v>16</v>
      </c>
      <c r="Q314" s="15" t="s">
        <v>910</v>
      </c>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t="s">
        <v>494</v>
      </c>
      <c r="D315" s="19" t="s">
        <v>495</v>
      </c>
      <c r="E315" s="16"/>
      <c r="F315" s="18">
        <v>15.77</v>
      </c>
      <c r="G315" s="18">
        <v>15.23</v>
      </c>
      <c r="H315" s="18">
        <v>14.69</v>
      </c>
      <c r="I315" s="17"/>
      <c r="J315" s="18">
        <v>15.97</v>
      </c>
      <c r="K315" s="18">
        <v>17.04</v>
      </c>
      <c r="L315" s="18">
        <v>18.78</v>
      </c>
      <c r="M315" s="18"/>
      <c r="N315" s="18">
        <v>41.438931007000001</v>
      </c>
      <c r="O315" s="18">
        <v>1.9899085344</v>
      </c>
      <c r="P315" s="19" t="s">
        <v>16</v>
      </c>
      <c r="Q315" s="14" t="s">
        <v>911</v>
      </c>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t="s">
        <v>496</v>
      </c>
      <c r="D316" s="20" t="s">
        <v>497</v>
      </c>
      <c r="E316" s="16"/>
      <c r="F316" s="17">
        <v>7.65</v>
      </c>
      <c r="G316" s="17">
        <v>7.21</v>
      </c>
      <c r="H316" s="17">
        <v>6.77</v>
      </c>
      <c r="I316" s="17"/>
      <c r="J316" s="17">
        <v>7.77</v>
      </c>
      <c r="K316" s="17">
        <v>8.64</v>
      </c>
      <c r="L316" s="17">
        <v>10.050000000000001</v>
      </c>
      <c r="M316" s="17"/>
      <c r="N316" s="17">
        <v>15.783609689</v>
      </c>
      <c r="O316" s="36">
        <v>3.1150319483</v>
      </c>
      <c r="P316" s="20" t="s">
        <v>16</v>
      </c>
      <c r="Q316" s="15" t="s">
        <v>912</v>
      </c>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t="s">
        <v>498</v>
      </c>
      <c r="D317" s="19" t="s">
        <v>499</v>
      </c>
      <c r="E317" s="16"/>
      <c r="F317" s="18" t="s">
        <v>38</v>
      </c>
      <c r="G317" s="18" t="s">
        <v>38</v>
      </c>
      <c r="H317" s="18" t="s">
        <v>38</v>
      </c>
      <c r="I317" s="17"/>
      <c r="J317" s="18" t="s">
        <v>38</v>
      </c>
      <c r="K317" s="18" t="s">
        <v>38</v>
      </c>
      <c r="L317" s="18" t="s">
        <v>38</v>
      </c>
      <c r="M317" s="18"/>
      <c r="N317" s="18" t="s">
        <v>38</v>
      </c>
      <c r="O317" s="18" t="s">
        <v>38</v>
      </c>
      <c r="P317" s="19" t="s">
        <v>38</v>
      </c>
      <c r="Q317" s="14" t="s">
        <v>39</v>
      </c>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t="s">
        <v>500</v>
      </c>
      <c r="D318" s="20" t="s">
        <v>501</v>
      </c>
      <c r="E318" s="16"/>
      <c r="F318" s="17">
        <v>18.47</v>
      </c>
      <c r="G318" s="17">
        <v>16.989999999999998</v>
      </c>
      <c r="H318" s="17">
        <v>15.51</v>
      </c>
      <c r="I318" s="17"/>
      <c r="J318" s="17">
        <v>18.97</v>
      </c>
      <c r="K318" s="17">
        <v>21.92</v>
      </c>
      <c r="L318" s="17">
        <v>26.7</v>
      </c>
      <c r="M318" s="17"/>
      <c r="N318" s="17">
        <v>39.442926206000003</v>
      </c>
      <c r="O318" s="36">
        <v>10.618855986</v>
      </c>
      <c r="P318" s="20" t="s">
        <v>16</v>
      </c>
      <c r="Q318" s="15" t="s">
        <v>913</v>
      </c>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t="s">
        <v>502</v>
      </c>
      <c r="D319" s="19" t="s">
        <v>503</v>
      </c>
      <c r="E319" s="16"/>
      <c r="F319" s="18">
        <v>17.850000000000001</v>
      </c>
      <c r="G319" s="18">
        <v>17.14</v>
      </c>
      <c r="H319" s="18">
        <v>16.440000000000001</v>
      </c>
      <c r="I319" s="17"/>
      <c r="J319" s="18">
        <v>19.96</v>
      </c>
      <c r="K319" s="18">
        <v>21.36</v>
      </c>
      <c r="L319" s="18">
        <v>23.63</v>
      </c>
      <c r="M319" s="18"/>
      <c r="N319" s="18">
        <v>50.984694115000003</v>
      </c>
      <c r="O319" s="18">
        <v>12.468200538</v>
      </c>
      <c r="P319" s="19" t="s">
        <v>19</v>
      </c>
      <c r="Q319" s="14" t="s">
        <v>914</v>
      </c>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t="s">
        <v>504</v>
      </c>
      <c r="D320" s="20" t="s">
        <v>505</v>
      </c>
      <c r="E320" s="16"/>
      <c r="F320" s="17">
        <v>27.67</v>
      </c>
      <c r="G320" s="17">
        <v>25.14</v>
      </c>
      <c r="H320" s="17">
        <v>22.62</v>
      </c>
      <c r="I320" s="17"/>
      <c r="J320" s="17">
        <v>30.14</v>
      </c>
      <c r="K320" s="17">
        <v>35.18</v>
      </c>
      <c r="L320" s="17">
        <v>43.34</v>
      </c>
      <c r="M320" s="17"/>
      <c r="N320" s="17">
        <v>54.834726635000003</v>
      </c>
      <c r="O320" s="36">
        <v>58.436243820999998</v>
      </c>
      <c r="P320" s="20" t="s">
        <v>19</v>
      </c>
      <c r="Q320" s="15" t="s">
        <v>915</v>
      </c>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t="s">
        <v>506</v>
      </c>
      <c r="D321" s="19" t="s">
        <v>507</v>
      </c>
      <c r="E321" s="16"/>
      <c r="F321" s="18">
        <v>15.08</v>
      </c>
      <c r="G321" s="18">
        <v>14.57</v>
      </c>
      <c r="H321" s="18">
        <v>14.07</v>
      </c>
      <c r="I321" s="17"/>
      <c r="J321" s="18">
        <v>16.66</v>
      </c>
      <c r="K321" s="18">
        <v>17.66</v>
      </c>
      <c r="L321" s="18">
        <v>19.29</v>
      </c>
      <c r="M321" s="18"/>
      <c r="N321" s="18">
        <v>52.188249145</v>
      </c>
      <c r="O321" s="18">
        <v>6.2948561882999998</v>
      </c>
      <c r="P321" s="19" t="s">
        <v>19</v>
      </c>
      <c r="Q321" s="14" t="s">
        <v>916</v>
      </c>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t="s">
        <v>550</v>
      </c>
      <c r="D322" s="20" t="s">
        <v>551</v>
      </c>
      <c r="E322" s="16"/>
      <c r="F322" s="17">
        <v>22.02</v>
      </c>
      <c r="G322" s="17">
        <v>20.86</v>
      </c>
      <c r="H322" s="17">
        <v>19.7</v>
      </c>
      <c r="I322" s="17"/>
      <c r="J322" s="17">
        <v>22.7</v>
      </c>
      <c r="K322" s="17">
        <v>25.01</v>
      </c>
      <c r="L322" s="17">
        <v>28.76</v>
      </c>
      <c r="M322" s="17"/>
      <c r="N322" s="17">
        <v>47.414249335000001</v>
      </c>
      <c r="O322" s="36">
        <v>1.7836596639</v>
      </c>
      <c r="P322" s="20" t="s">
        <v>16</v>
      </c>
      <c r="Q322" s="15" t="s">
        <v>917</v>
      </c>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2026-02-11T22:10:00Z</cp:lastPrinted>
  <dcterms:created xsi:type="dcterms:W3CDTF">2020-05-21T15:06:06Z</dcterms:created>
  <dcterms:modified xsi:type="dcterms:W3CDTF">2026-03-03T22:38:18Z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1457043715</vt:lpwstr>
  </property>
  <property fmtid="{D5CDD505-2E9C-101B-9397-08002B2CF9AE}" pid="3" name="EcoUpdateMessage">
    <vt:lpwstr>2026/03/03-22:21:55</vt:lpwstr>
  </property>
  <property fmtid="{D5CDD505-2E9C-101B-9397-08002B2CF9AE}" pid="4" name="EcoUpdateStatus">
    <vt:lpwstr>2026-03-03=BRA:St,ME,Fd,TP;USA:St,ME;ARG:St,ME,TP;MEX:St,ME,Fd;CHL:St,ME;PER:St,ME,Fd;SAU:St|2022-10-17=USA:TP|2026-02-26=ARG:Fd|2026-03-02=MEX:TP;CHL:Fd;COL:St,ME;PER:TP|2021-11-17=CHL:TP|2014-02-26=VEN:St|2002-11-08=JPN:St|2026-02-18=GBR:St,ME;COL:Fd|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