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alex-\OneDrive\Área de Trabalho\AREA DE TRABALHO\RELATÓRIOS PRÉ MERCADOS\GIBA\"/>
    </mc:Choice>
  </mc:AlternateContent>
  <xr:revisionPtr revIDLastSave="0" documentId="8_{23B38E88-FB8B-4340-A856-2C11E4512EA1}" xr6:coauthVersionLast="47" xr6:coauthVersionMax="47" xr10:uidLastSave="{00000000-0000-0000-0000-000000000000}"/>
  <bookViews>
    <workbookView xWindow="25740" yWindow="-21600" windowWidth="26010" windowHeight="2170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<sst xmlns="http://schemas.openxmlformats.org/spreadsheetml/2006/main" count="1265" uniqueCount="890">
  <si>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</si>
  <si>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</si>
  <si>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</si>
  <si>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</si>
  <si>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</si>
  <si>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</si>
  <si>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</si>
  <si>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</si>
  <si>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</si>
  <si>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</si>
  <si>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</si>
  <si>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</si>
  <si>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</si>
  <si>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</si>
  <si>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</si>
  <si>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</si>
  <si>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</si>
  <si>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</si>
  <si>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</si>
  <si>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</si>
  <si>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</si>
  <si>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</si>
  <si>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</si>
  <si>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</si>
  <si>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</si>
  <si>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</si>
  <si>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</si>
  <si>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</si>
  <si>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</si>
  <si>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</si>
  <si>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</si>
  <si>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</si>
  <si>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</si>
  <si>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</si>
  <si>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</si>
  <si>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</si>
  <si>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</si>
  <si>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</si>
  <si>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</si>
  <si>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Banrisul</t>
  </si>
  <si>
    <t>BBSeguridade</t>
  </si>
  <si>
    <t>Bemobi Tech</t>
  </si>
  <si>
    <t>Berkshire Hathaway Inc</t>
  </si>
  <si>
    <t>Blau</t>
  </si>
  <si>
    <t>Boa Safra</t>
  </si>
  <si>
    <t>BR Partners</t>
  </si>
  <si>
    <t>Bradesco</t>
  </si>
  <si>
    <t>Bradespar</t>
  </si>
  <si>
    <t>Brasil</t>
  </si>
  <si>
    <t>Brasilagro</t>
  </si>
  <si>
    <t>Braskem</t>
  </si>
  <si>
    <t>Brava</t>
  </si>
  <si>
    <t>Broadcom Inc</t>
  </si>
  <si>
    <t>Btgp Banco</t>
  </si>
  <si>
    <t>Caixa Seguri</t>
  </si>
  <si>
    <t>Camil</t>
  </si>
  <si>
    <t>Casas Bahia</t>
  </si>
  <si>
    <t>Cba</t>
  </si>
  <si>
    <t>Cea Modas</t>
  </si>
  <si>
    <t>Cemig</t>
  </si>
  <si>
    <t>Cogna ON</t>
  </si>
  <si>
    <t>Coinbase Global, Inc</t>
  </si>
  <si>
    <t>Copasa</t>
  </si>
  <si>
    <t>Copel</t>
  </si>
  <si>
    <t>Cosan</t>
  </si>
  <si>
    <t>CPFL Energia</t>
  </si>
  <si>
    <t>Csn Mineracao</t>
  </si>
  <si>
    <t>Cury S/A</t>
  </si>
  <si>
    <t>Cvc Brasil</t>
  </si>
  <si>
    <t>Cyrela Realt</t>
  </si>
  <si>
    <t>Dexco</t>
  </si>
  <si>
    <t>Dimed</t>
  </si>
  <si>
    <t>Direcional</t>
  </si>
  <si>
    <t>Ecorodovias</t>
  </si>
  <si>
    <t>Embraer</t>
  </si>
  <si>
    <t>Energisa</t>
  </si>
  <si>
    <t>Eneva</t>
  </si>
  <si>
    <t>Engie Brasil</t>
  </si>
  <si>
    <t>Equatorial</t>
  </si>
  <si>
    <t>Even</t>
  </si>
  <si>
    <t>Eztec</t>
  </si>
  <si>
    <t>Ferbasa</t>
  </si>
  <si>
    <t>Fleury</t>
  </si>
  <si>
    <t>Fras-Le</t>
  </si>
  <si>
    <t>Gafisa</t>
  </si>
  <si>
    <t>Gerdau</t>
  </si>
  <si>
    <t>Gerdau Met</t>
  </si>
  <si>
    <t>Gps</t>
  </si>
  <si>
    <t>Grendene</t>
  </si>
  <si>
    <t>Grupo Mateus</t>
  </si>
  <si>
    <t>Grupo Sbf</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</si>
  <si>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</si>
  <si>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</si>
  <si>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</si>
  <si>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</si>
  <si>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</si>
  <si>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</si>
  <si>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</si>
  <si>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</si>
  <si>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</si>
  <si>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</si>
  <si>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</si>
  <si>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</si>
  <si>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</si>
  <si>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</si>
  <si>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</si>
  <si>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</si>
  <si>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</si>
  <si>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</si>
  <si>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</si>
  <si>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</si>
  <si>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</si>
  <si>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</si>
  <si>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</si>
  <si>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</si>
  <si>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</si>
  <si>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</si>
  <si>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</si>
  <si>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</si>
  <si>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</si>
  <si>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</si>
  <si>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Minerva</t>
  </si>
  <si>
    <t>Motiva SA</t>
  </si>
  <si>
    <t>Moura Dubeux</t>
  </si>
  <si>
    <t>Movida</t>
  </si>
  <si>
    <t>MRV</t>
  </si>
  <si>
    <t>Multiplan</t>
  </si>
  <si>
    <t>Neoenergia</t>
  </si>
  <si>
    <t>Nu Holdings Ltd.</t>
  </si>
  <si>
    <t>Nvidia Corp</t>
  </si>
  <si>
    <t>Oceanpact</t>
  </si>
  <si>
    <t>Odontoprev</t>
  </si>
  <si>
    <t>Oncoclinicas</t>
  </si>
  <si>
    <t>Orizon</t>
  </si>
  <si>
    <t>P.Acucar-Cbd</t>
  </si>
  <si>
    <t>Pague Menos</t>
  </si>
  <si>
    <t>Petrobras</t>
  </si>
  <si>
    <t>Petrorecsa</t>
  </si>
  <si>
    <t>Petrorio</t>
  </si>
  <si>
    <t>Planoeplano</t>
  </si>
  <si>
    <t>Porto Seguro</t>
  </si>
  <si>
    <t>Positivo Tec</t>
  </si>
  <si>
    <t>Priner</t>
  </si>
  <si>
    <t>Qualicorp</t>
  </si>
  <si>
    <t>Quero-Quero</t>
  </si>
  <si>
    <t>RaiaDrogasil</t>
  </si>
  <si>
    <t>Paypal</t>
  </si>
  <si>
    <t>Randon Part</t>
  </si>
  <si>
    <t>Rumo S.A.</t>
  </si>
  <si>
    <t>Sabesp</t>
  </si>
  <si>
    <t>Sanepar</t>
  </si>
  <si>
    <t>Sao Martinho</t>
  </si>
  <si>
    <t>Serena</t>
  </si>
  <si>
    <t>Sid Nacional</t>
  </si>
  <si>
    <t>Simpar</t>
  </si>
  <si>
    <t>SLC Agricola</t>
  </si>
  <si>
    <t>Smart Fit</t>
  </si>
  <si>
    <t>Suzano S.A.</t>
  </si>
  <si>
    <t>Syn Prop Tec</t>
  </si>
  <si>
    <t>Taesa</t>
  </si>
  <si>
    <t>Taiwan Semiconductor Manufacturing Co Ltd</t>
  </si>
  <si>
    <t>Taurus Armas</t>
  </si>
  <si>
    <t>Telef Brasil</t>
  </si>
  <si>
    <t>Tenda</t>
  </si>
  <si>
    <t>Tesla, Inc</t>
  </si>
  <si>
    <t>Tim</t>
  </si>
  <si>
    <t>Totvs</t>
  </si>
  <si>
    <t>Track Field</t>
  </si>
  <si>
    <t>Trisul</t>
  </si>
  <si>
    <t>Tupy</t>
  </si>
  <si>
    <t>Ultrapar</t>
  </si>
  <si>
    <t>Unipar</t>
  </si>
  <si>
    <t>Usiminas</t>
  </si>
  <si>
    <t>Vale</t>
  </si>
  <si>
    <t>Valid</t>
  </si>
  <si>
    <t>Vamos</t>
  </si>
  <si>
    <t>Vibra</t>
  </si>
  <si>
    <t>Vitrueduca</t>
  </si>
  <si>
    <t>Vivara S.A.</t>
  </si>
  <si>
    <t>Vulcabras</t>
  </si>
  <si>
    <t>Weg</t>
  </si>
  <si>
    <t>Wiz Co</t>
  </si>
  <si>
    <t>Xp Inc.</t>
  </si>
  <si>
    <t>Yduqs Part</t>
  </si>
  <si>
    <t>Etf BV Coin</t>
  </si>
  <si>
    <t>Hashdex Btcn</t>
  </si>
  <si>
    <t>Hashdex Eth</t>
  </si>
  <si>
    <t>Hashdex Nci</t>
  </si>
  <si>
    <t>Investo Wrld</t>
  </si>
  <si>
    <t>Ishares Bova Ci</t>
  </si>
  <si>
    <t>Ishares S&amp;P 500</t>
  </si>
  <si>
    <t>Ishares Smal Ci</t>
  </si>
  <si>
    <t>It Now Ibov</t>
  </si>
  <si>
    <t>It Now Idiv</t>
  </si>
  <si>
    <t>It Now SP BR</t>
  </si>
  <si>
    <t>Qr Bitcoin</t>
  </si>
  <si>
    <t>Trend Europa</t>
  </si>
  <si>
    <t>Trend Ibovx</t>
  </si>
  <si>
    <t>Trend Nasdaq</t>
  </si>
  <si>
    <t>Trend Ouro</t>
  </si>
  <si>
    <t>TTEN3</t>
  </si>
  <si>
    <t>ABCB4</t>
  </si>
  <si>
    <t>A1MD34</t>
  </si>
  <si>
    <t>BABA34</t>
  </si>
  <si>
    <t>ALOS3</t>
  </si>
  <si>
    <t>ALPA4</t>
  </si>
  <si>
    <t>GOGL34</t>
  </si>
  <si>
    <t>ALUP11</t>
  </si>
  <si>
    <t>AMZO34</t>
  </si>
  <si>
    <t>ABEV3</t>
  </si>
  <si>
    <t>AMBP3</t>
  </si>
  <si>
    <t>AMER3</t>
  </si>
  <si>
    <t>ANIM3</t>
  </si>
  <si>
    <t>Restrita</t>
  </si>
  <si>
    <t>AAPL34</t>
  </si>
  <si>
    <t>ARML3</t>
  </si>
  <si>
    <t>ASAI3</t>
  </si>
  <si>
    <t>AURA33</t>
  </si>
  <si>
    <t>AURE3</t>
  </si>
  <si>
    <t>AZZA3</t>
  </si>
  <si>
    <t>B3SA3</t>
  </si>
  <si>
    <t>BRSR6</t>
  </si>
  <si>
    <t>BBSE3</t>
  </si>
  <si>
    <t>BMOB3</t>
  </si>
  <si>
    <t>BERK34</t>
  </si>
  <si>
    <t>BLAU3</t>
  </si>
  <si>
    <t>SOJA3</t>
  </si>
  <si>
    <t>BRBI11</t>
  </si>
  <si>
    <t>BBDC3</t>
  </si>
  <si>
    <t>BBDC4</t>
  </si>
  <si>
    <t>BRAP4</t>
  </si>
  <si>
    <t>BBAS3</t>
  </si>
  <si>
    <t>AGRO3</t>
  </si>
  <si>
    <t>BRKM5</t>
  </si>
  <si>
    <t>BRAV3</t>
  </si>
  <si>
    <t>AVGO34</t>
  </si>
  <si>
    <t>BPAC11</t>
  </si>
  <si>
    <t>CXSE3</t>
  </si>
  <si>
    <t>CAML3</t>
  </si>
  <si>
    <t>BHIA3</t>
  </si>
  <si>
    <t>CBAV3</t>
  </si>
  <si>
    <t>CEAB3</t>
  </si>
  <si>
    <t>CMIG4</t>
  </si>
  <si>
    <t>COGN3</t>
  </si>
  <si>
    <t>C2OI34</t>
  </si>
  <si>
    <t>CSMG3</t>
  </si>
  <si>
    <t>CPLE3</t>
  </si>
  <si>
    <t>CSAN3</t>
  </si>
  <si>
    <t>CPFE3</t>
  </si>
  <si>
    <t>CMIN3</t>
  </si>
  <si>
    <t>CURY3</t>
  </si>
  <si>
    <t>CVCB3</t>
  </si>
  <si>
    <t>CYRE3</t>
  </si>
  <si>
    <t>DXCO3</t>
  </si>
  <si>
    <t>PNVL3</t>
  </si>
  <si>
    <t>DIRR3</t>
  </si>
  <si>
    <t>ECOR3</t>
  </si>
  <si>
    <t>ENGI11</t>
  </si>
  <si>
    <t>ENEV3</t>
  </si>
  <si>
    <t>EGIE3</t>
  </si>
  <si>
    <t>EQTL3</t>
  </si>
  <si>
    <t>EVEN3</t>
  </si>
  <si>
    <t>EZTC3</t>
  </si>
  <si>
    <t>FESA4</t>
  </si>
  <si>
    <t>FLRY3</t>
  </si>
  <si>
    <t>FRAS3</t>
  </si>
  <si>
    <t>GFSA3</t>
  </si>
  <si>
    <t>GGBR4</t>
  </si>
  <si>
    <t>GOAU4</t>
  </si>
  <si>
    <t>GGPS3</t>
  </si>
  <si>
    <t>GRND3</t>
  </si>
  <si>
    <t>GMAT3</t>
  </si>
  <si>
    <t>SBFG3</t>
  </si>
  <si>
    <t>HAPV3</t>
  </si>
  <si>
    <t>HBOR3</t>
  </si>
  <si>
    <t>HBSA3</t>
  </si>
  <si>
    <t>HYPE3</t>
  </si>
  <si>
    <t>IGTI11</t>
  </si>
  <si>
    <t>INTB3</t>
  </si>
  <si>
    <t>INBR32</t>
  </si>
  <si>
    <t>MYPK3</t>
  </si>
  <si>
    <t>RANI3</t>
  </si>
  <si>
    <t>IRBR3</t>
  </si>
  <si>
    <t>ISAE4</t>
  </si>
  <si>
    <t>ITSA4</t>
  </si>
  <si>
    <t>ITUB3</t>
  </si>
  <si>
    <t>ITUB4</t>
  </si>
  <si>
    <t>JALL3</t>
  </si>
  <si>
    <t>JHSF3</t>
  </si>
  <si>
    <t>KEPL3</t>
  </si>
  <si>
    <t>KLBN4</t>
  </si>
  <si>
    <t>KLBN11</t>
  </si>
  <si>
    <t>LAVV3</t>
  </si>
  <si>
    <t>LIGT3</t>
  </si>
  <si>
    <t>RENT3</t>
  </si>
  <si>
    <t>LOGG3</t>
  </si>
  <si>
    <t>LREN3</t>
  </si>
  <si>
    <t>LWSA3</t>
  </si>
  <si>
    <t>MDIA3</t>
  </si>
  <si>
    <t>MGLU3</t>
  </si>
  <si>
    <t>POMO4</t>
  </si>
  <si>
    <t>Marfrig</t>
  </si>
  <si>
    <t>CASH3</t>
  </si>
  <si>
    <t>Mercado Libre</t>
  </si>
  <si>
    <t>MELI34</t>
  </si>
  <si>
    <t>M1TA34</t>
  </si>
  <si>
    <t>LEVE3</t>
  </si>
  <si>
    <t>MSFT34</t>
  </si>
  <si>
    <t>M2ST34</t>
  </si>
  <si>
    <t>Mills</t>
  </si>
  <si>
    <t>MILS3</t>
  </si>
  <si>
    <t>BEEF3</t>
  </si>
  <si>
    <t>MOTV3</t>
  </si>
  <si>
    <t>MDNE3</t>
  </si>
  <si>
    <t>MOVI3</t>
  </si>
  <si>
    <t>MRVE3</t>
  </si>
  <si>
    <t>MULT3</t>
  </si>
  <si>
    <t>NEOE3</t>
  </si>
  <si>
    <t>ROXO34</t>
  </si>
  <si>
    <t>NVDC34</t>
  </si>
  <si>
    <t>OPCT3</t>
  </si>
  <si>
    <t>ODPV3</t>
  </si>
  <si>
    <t>ONCO3</t>
  </si>
  <si>
    <t>ORVR3</t>
  </si>
  <si>
    <t>PCAR3</t>
  </si>
  <si>
    <t>PGMN3</t>
  </si>
  <si>
    <t>PETR3</t>
  </si>
  <si>
    <t>PETR4</t>
  </si>
  <si>
    <t>RECV3</t>
  </si>
  <si>
    <t>PRIO3</t>
  </si>
  <si>
    <t>PLPL3</t>
  </si>
  <si>
    <t>PSSA3</t>
  </si>
  <si>
    <t>POSI3</t>
  </si>
  <si>
    <t>PRNR3</t>
  </si>
  <si>
    <t>QUAL3</t>
  </si>
  <si>
    <t>LJQQ3</t>
  </si>
  <si>
    <t>RADL3</t>
  </si>
  <si>
    <t>RAIZ4</t>
  </si>
  <si>
    <t>RAPT4</t>
  </si>
  <si>
    <t>RDOR3</t>
  </si>
  <si>
    <t>RAIL3</t>
  </si>
  <si>
    <t>SBSP3</t>
  </si>
  <si>
    <t>SAPR3</t>
  </si>
  <si>
    <t>SAPR4</t>
  </si>
  <si>
    <t>SAPR11</t>
  </si>
  <si>
    <t>SANB11</t>
  </si>
  <si>
    <t>SMTO3</t>
  </si>
  <si>
    <t>SEER3</t>
  </si>
  <si>
    <t>SRNA3</t>
  </si>
  <si>
    <t>CSNA3</t>
  </si>
  <si>
    <t>SIMH3</t>
  </si>
  <si>
    <t>SLCE3</t>
  </si>
  <si>
    <t>SMFT3</t>
  </si>
  <si>
    <t>SUZB3</t>
  </si>
  <si>
    <t>SYNE3</t>
  </si>
  <si>
    <t>TAEE11</t>
  </si>
  <si>
    <t>TSMC34</t>
  </si>
  <si>
    <t>TASA4</t>
  </si>
  <si>
    <t>Tegma</t>
  </si>
  <si>
    <t>TGMA3</t>
  </si>
  <si>
    <t>VIVT3</t>
  </si>
  <si>
    <t>TEND3</t>
  </si>
  <si>
    <t>TSLA34</t>
  </si>
  <si>
    <t>TIMS3</t>
  </si>
  <si>
    <t>TOTS3</t>
  </si>
  <si>
    <t>TFCO4</t>
  </si>
  <si>
    <t>TRIS3</t>
  </si>
  <si>
    <t>TUPY3</t>
  </si>
  <si>
    <t>UGPA3</t>
  </si>
  <si>
    <t>UNIP6</t>
  </si>
  <si>
    <t>USIM5</t>
  </si>
  <si>
    <t>VALE3</t>
  </si>
  <si>
    <t>VLID3</t>
  </si>
  <si>
    <t>VAMO3</t>
  </si>
  <si>
    <t>VBBR3</t>
  </si>
  <si>
    <t>VTRU3</t>
  </si>
  <si>
    <t>VIVA3</t>
  </si>
  <si>
    <t>VULC3</t>
  </si>
  <si>
    <t>WEGE3</t>
  </si>
  <si>
    <t>WIZC3</t>
  </si>
  <si>
    <t>XPBR31</t>
  </si>
  <si>
    <t>YDUQ3</t>
  </si>
  <si>
    <t>COIN11</t>
  </si>
  <si>
    <t>BITH11</t>
  </si>
  <si>
    <t>ETHE11</t>
  </si>
  <si>
    <t>HASH11</t>
  </si>
  <si>
    <t>WRLD11</t>
  </si>
  <si>
    <t>BOVA11</t>
  </si>
  <si>
    <t>IVVB11</t>
  </si>
  <si>
    <t>SMAL11</t>
  </si>
  <si>
    <t>BOVV11</t>
  </si>
  <si>
    <t>DIVO11</t>
  </si>
  <si>
    <t>SPXR11</t>
  </si>
  <si>
    <t>QBTC11</t>
  </si>
  <si>
    <t>EURP11</t>
  </si>
  <si>
    <t>BOVX11</t>
  </si>
  <si>
    <t>NASD11</t>
  </si>
  <si>
    <t>GOLD11</t>
  </si>
  <si>
    <t>Stoneco Ltd.</t>
  </si>
  <si>
    <t>STOC34</t>
  </si>
  <si>
    <t>JSL</t>
  </si>
  <si>
    <t>JSLG3</t>
  </si>
  <si>
    <t>Santander BR</t>
  </si>
  <si>
    <t>CMIG3</t>
  </si>
  <si>
    <t>Rede D Or</t>
  </si>
  <si>
    <t>Natura</t>
  </si>
  <si>
    <t>NATU3</t>
  </si>
  <si>
    <t>Schulz</t>
  </si>
  <si>
    <t>SHUL4</t>
  </si>
  <si>
    <t>It Now Teck</t>
  </si>
  <si>
    <t>TECK11</t>
  </si>
  <si>
    <t>RCSL4</t>
  </si>
  <si>
    <t>Banco BMG</t>
  </si>
  <si>
    <t>BMGB4</t>
  </si>
  <si>
    <t>Coca Cola Co</t>
  </si>
  <si>
    <t>COCA34</t>
  </si>
  <si>
    <t>Hbr Realty</t>
  </si>
  <si>
    <t>HBRE3</t>
  </si>
  <si>
    <t>Intel Corp</t>
  </si>
  <si>
    <t>ITLC34</t>
  </si>
  <si>
    <t>JBS Nv</t>
  </si>
  <si>
    <t>JBSS32</t>
  </si>
  <si>
    <t>Jpmorgan Chase &amp; Co</t>
  </si>
  <si>
    <t>JPMC34</t>
  </si>
  <si>
    <t>POMO3</t>
  </si>
  <si>
    <t>Mitre Realty</t>
  </si>
  <si>
    <t>MTRE3</t>
  </si>
  <si>
    <t>Netflix, Inc</t>
  </si>
  <si>
    <t>NFLX34</t>
  </si>
  <si>
    <t>Palantir Technologies Inc</t>
  </si>
  <si>
    <t>P2LT34</t>
  </si>
  <si>
    <t>Ser Educa</t>
  </si>
  <si>
    <t>TAEE4</t>
  </si>
  <si>
    <t>Etf BV Spyi</t>
  </si>
  <si>
    <t>SPYI11</t>
  </si>
  <si>
    <t>iShares Bitcoin Trust</t>
  </si>
  <si>
    <t>IBIT39</t>
  </si>
  <si>
    <t>It Now Spxi</t>
  </si>
  <si>
    <t>SPXI11</t>
  </si>
  <si>
    <t>Trend Us Lrg</t>
  </si>
  <si>
    <t>USAL11</t>
  </si>
  <si>
    <t>Desktopsigma</t>
  </si>
  <si>
    <t>DESK3</t>
  </si>
  <si>
    <t>Raizen</t>
  </si>
  <si>
    <t>SANB4</t>
  </si>
  <si>
    <t>iShares Silver Trust</t>
  </si>
  <si>
    <t>BSLV39</t>
  </si>
  <si>
    <t>Allied</t>
  </si>
  <si>
    <t>ALLD3</t>
  </si>
  <si>
    <t>Dasa</t>
  </si>
  <si>
    <t>DASA3</t>
  </si>
  <si>
    <t>Emae</t>
  </si>
  <si>
    <t>EMAE3</t>
  </si>
  <si>
    <t>KLBN3</t>
  </si>
  <si>
    <t>MBRF3</t>
  </si>
  <si>
    <t>Melnick</t>
  </si>
  <si>
    <t>MELK3</t>
  </si>
  <si>
    <t>Oracle Corp</t>
  </si>
  <si>
    <t>ORCL34</t>
  </si>
  <si>
    <t>PINE4</t>
  </si>
  <si>
    <t>Profarma</t>
  </si>
  <si>
    <t>PFRM3</t>
  </si>
  <si>
    <t>ROMI3</t>
  </si>
  <si>
    <t>USIM3</t>
  </si>
  <si>
    <t>Viveo</t>
  </si>
  <si>
    <t>VVEO3</t>
  </si>
  <si>
    <t>Eli Lilly And Company</t>
  </si>
  <si>
    <t>LILY34</t>
  </si>
  <si>
    <t>Micron Technology, Inc</t>
  </si>
  <si>
    <t>MUTC34</t>
  </si>
  <si>
    <t>Romi</t>
  </si>
  <si>
    <t>Sigma Lithium Corp</t>
  </si>
  <si>
    <t>S2GM34</t>
  </si>
  <si>
    <t>Fundo Buena Vista II Fundo de Índice</t>
  </si>
  <si>
    <t>QQQI11</t>
  </si>
  <si>
    <t>iShares Core S&amp;P 500 Index</t>
  </si>
  <si>
    <t>BIVB39</t>
  </si>
  <si>
    <t>iShares MSCI Acwi (All Country World Index)</t>
  </si>
  <si>
    <t>BACW39</t>
  </si>
  <si>
    <t>It Now Ifnc Fundo de Indice</t>
  </si>
  <si>
    <t>FIND11</t>
  </si>
  <si>
    <t>Nuibovhighbt</t>
  </si>
  <si>
    <t>HIGH11</t>
  </si>
  <si>
    <t>TTEN3 está em tendência de alta no curto prazo e acima de 17,41 projetaria de 19,42 a 22,69. Tem suportes em 17,08 e 16,07.</t>
  </si>
  <si>
    <t>ABCB4 está em tendência de baixa no curto prazo e abaixo de 27,13 projetaria de 24,62 a 22,12. Tem resistências em 27,99  e 32,99.</t>
  </si>
  <si>
    <t>Adobe Inc</t>
  </si>
  <si>
    <t>ADBE34</t>
  </si>
  <si>
    <t>ADBE34 está em tendência de baixa no curto prazo e abaixo de 26,1 projetaria de 21,47 a 16,84. Tem resistências em 26,96  e 36,21.</t>
  </si>
  <si>
    <t>A1MD34 está em tendência de baixa no curto prazo e abaixo de 126,99 projetaria de 110,66 a 94,33. Tem resistências em 130,05  e 162,7.</t>
  </si>
  <si>
    <t>BABA34 está em tendência de baixa no curto prazo e abaixo de 26,31 projetaria de 23,71 a 21,11. Tem resistências em 26,93  e 32,12. O IFR sobrevendido alerta para recuperações se superar 26,93</t>
  </si>
  <si>
    <t>ALLD3 está em tendência de baixa no curto prazo e abaixo de 7,29 projetaria de 6,82 a 6,35. Tem resistências em 7,55  e 8,48. O IFR sobrevendido alerta para recuperações se superar 7,55</t>
  </si>
  <si>
    <t>ALOS3 está em tendência de alta no curto prazo e acima de 32,88 projetaria de 38,78 a 48,33. Tem suportes em 32,25 e 29,29. O IFR sobrecomprado alerta realizações se perder 32,25.</t>
  </si>
  <si>
    <t>ALPA4 está em tendência de alta no curto prazo e acima de 16,22 projetaria de 20,89 a 28,45. Tem suportes em 15,17 e 12,83.</t>
  </si>
  <si>
    <t>GOGL34 está em tendência de baixa no curto prazo e abaixo de 130,4 projetaria de 119,79 a 109,19. Tem resistências em 133  e 154,2.</t>
  </si>
  <si>
    <t>ALUP11 está em tendência de alta no curto prazo e acima de 36,44 projetaria de 40,2 a 46,3. Tem suportes em 35,55 e 33,66.</t>
  </si>
  <si>
    <t>AMZO34 está em tendência de baixa no curto prazo e abaixo de 52,92 projetaria de 47,33 a 41,74. Tem resistências em 53,95  e 65,12.</t>
  </si>
  <si>
    <t>ABEV3 está em tendência de alta no curto prazo e acima de 16,77 projetaria de 20,11 a 25,53. Tem suportes em 16,25 e 14,57.</t>
  </si>
  <si>
    <t>AMBP3 está em tendência de baixa no curto prazo e abaixo de 0,24 projetaria de 0,18 a 0,12. Tem resistências em 0,26  e 0,37. O IFR sobrevendido alerta para recuperações se superar 0,26</t>
  </si>
  <si>
    <t>AMER3 está em tendência de alta no curto prazo e acima de 7,39 projetaria de 9,11 a 11,9. Tem suportes em 5,59 e 4,72.</t>
  </si>
  <si>
    <t>AAPL34 está em tendência de baixa no curto prazo e abaixo de 67,41 projetaria de 63,76 a 60,11. Tem resistências em 70,46  e 77,75.</t>
  </si>
  <si>
    <t>Applied Materials Inc</t>
  </si>
  <si>
    <t>A1MT34</t>
  </si>
  <si>
    <t>A1MT34 está em tendência de alta no curto prazo e acima de 203,9 projetaria de 261,08 a 353,6. Tem suportes em 185 e 156,4.</t>
  </si>
  <si>
    <t>Arista Networks, Inc</t>
  </si>
  <si>
    <t>A1NE34</t>
  </si>
  <si>
    <t>A1NE34 está em tendência de baixa no curto prazo e abaixo de 163,91 projetaria de 144,21 a 124,51. Tem resistências em 170,43  e 209,82.</t>
  </si>
  <si>
    <t>ARML3 está em tendência de alta no curto prazo e acima de 6,3 projetaria de 8,31 a 11,56. Tem suportes em 5,82 e 4,81. O IFR sobrecomprado alerta realizações se perder 5,82.</t>
  </si>
  <si>
    <t>Asml Holding Nv</t>
  </si>
  <si>
    <t>ASML34</t>
  </si>
  <si>
    <t>ASML34 está em tendência de baixa no curto prazo e abaixo de 133,08 projetaria de 117,14 a 101,2. Tem resistências em 135,98  e 167,85.</t>
  </si>
  <si>
    <t>ASAI3 está em tendência de alta no curto prazo e acima de 10,23 projetaria de 12,28 a 15,6. Tem suportes em 9,2 e 8,17.</t>
  </si>
  <si>
    <t>AURA33 está em tendência de alta no curto prazo e acima de 154,45 projetaria de 219,48 a 324,72. Tem suportes em 137,13 e 104,61.</t>
  </si>
  <si>
    <t>AURE3 está em tendência de alta no curto prazo e acima de 12,99 projetaria de 14,57 a 17,14. Tem suportes em 11,8 e 11.</t>
  </si>
  <si>
    <t>Axia Energia</t>
  </si>
  <si>
    <t>AXIA3</t>
  </si>
  <si>
    <t>AXIA3 está em tendência de alta no curto prazo e acima de 63,14 projetaria de 76,49 a 98,1. Tem suportes em 60 e 53,32.</t>
  </si>
  <si>
    <t>AXIA6</t>
  </si>
  <si>
    <t>AXIA6 está em tendência de alta no curto prazo e acima de 68,82 projetaria de 84,49 a 109,85. Tem suportes em 65,43 e 57,59.</t>
  </si>
  <si>
    <t>AXIA7</t>
  </si>
  <si>
    <t>AXIA7 está em tendência de alta no curto prazo e acima de 61,01 projetaria de 69,55 a 83,38. Tem suportes em 58,04 e 53,76.</t>
  </si>
  <si>
    <t>AZUL53</t>
  </si>
  <si>
    <t>AZZA3 está em tendência de alta no curto prazo e acima de 27,89 projetaria de 31,3 a 36,84. Tem suportes em 25,92 e 24,21.</t>
  </si>
  <si>
    <t>B3SA3 está em tendência de alta no curto prazo e acima de 18,54 projetaria de 22,53 a 29. Tem suportes em 17,83 e 15,83.</t>
  </si>
  <si>
    <t>BMGB4 está em tendência de alta no curto prazo e acima de 5,3 projetaria de 6,36 a 8,08. Tem suportes em 4,78 e 4,24. O padrão de volume favorece a alta.</t>
  </si>
  <si>
    <t>Bank Of America Corp</t>
  </si>
  <si>
    <t>BOAC34</t>
  </si>
  <si>
    <t>BOAC34 está em tendência de baixa no curto prazo e abaixo de 63,3 projetaria de 58,55 a 53,8. Tem resistências em 66,28  e 75,77. O IFR sobrevendido alerta para recuperações se superar 66,28</t>
  </si>
  <si>
    <t>BRSR6 está em tendência de alta no curto prazo e acima de 19,2 projetaria de 23,61 a 30,76. Tem suportes em 18,51 e 16,3.</t>
  </si>
  <si>
    <t>BBSE3 está em tendência de baixa no curto prazo e abaixo de 34,65 projetaria de 32,58 a 30,52. Tem resistências em 35,21  e 39,33.</t>
  </si>
  <si>
    <t>BMOB3 está em tendência de baixa no curto prazo e abaixo de 23,93 projetaria de 21,92 a 19,92. Tem resistências em 24,61  e 28,61.</t>
  </si>
  <si>
    <t>BERK34 está em tendência de alta no curto prazo e acima de 140,34 projetaria de 151,45 a 169,44. Tem suportes em 128,86 e 123,3.</t>
  </si>
  <si>
    <t>BLAU3 está em tendência de alta no curto prazo e acima de 11,58 projetaria de 13,34 a 16,2. Tem suportes em 10,67 e 9,78.</t>
  </si>
  <si>
    <t>SOJA3 está em tendência de baixa no curto prazo e abaixo de 8,03 projetaria de 7,2 a 6,38. Tem resistências em 8,24  e 9,88.</t>
  </si>
  <si>
    <t>BRBI11 está em tendência de baixa no curto prazo e abaixo de 19,28 projetaria de 18,02 a 16,76. Tem resistências em 19,81  e 22,32.</t>
  </si>
  <si>
    <t>BBDC3 está em tendência de alta no curto prazo e acima de 18,98 projetaria de 21,55 a 25,72. Tem suportes em 18,16 e 16,87. O padrão de volume favorece a alta.</t>
  </si>
  <si>
    <t>BBDC4 está em tendência de baixa no curto prazo e abaixo de 21,12 projetaria de 19,59 a 18,06. Tem resistências em 21,9  e 24,95.</t>
  </si>
  <si>
    <t>BRAP3</t>
  </si>
  <si>
    <t>BRAP3 está em tendência de alta no curto prazo e acima de 22,11 projetaria de 26,97 a 34,84. Tem suportes em 21,22 e 18,78.</t>
  </si>
  <si>
    <t>BRAP4 está em tendência de alta no curto prazo e acima de 25,46 projetaria de 31,49 a 41,25. Tem suportes em 24,66 e 21,64.</t>
  </si>
  <si>
    <t>BBAS3 está em tendência de alta no curto prazo e acima de 27,81 projetaria de 32,45 a 39,97. Tem suportes em 26,87 e 24,54.</t>
  </si>
  <si>
    <t>AGRO3 está em tendência de alta no curto prazo e acima de 22,21 projetaria de 24,44 a 28,06. Tem suportes em 21,24 e 20,12.</t>
  </si>
  <si>
    <t>BRKM5 está em tendência de baixa no curto prazo e abaixo de 9,4 projetaria de 7,94 a 6,49. Tem resistências em 9,62  e 12,52.</t>
  </si>
  <si>
    <t>BRAV3 está em tendência de alta no curto prazo e acima de 19,39 projetaria de 23,15 a 29,25. Tem suportes em 18,5 e 16,61.</t>
  </si>
  <si>
    <t>AVGO34 está em tendência de baixa no curto prazo e abaixo de 22,81 projetaria de 19,69 a 16,58. Tem resistências em 23,5  e 29,72.</t>
  </si>
  <si>
    <t>BPAC11 está em tendência de alta no curto prazo e acima de 62,99 projetaria de 72,9 a 88,94. Tem suportes em 60,8 e 55,84.</t>
  </si>
  <si>
    <t>CXSE3 está em tendência de baixa no curto prazo e abaixo de 17,75 projetaria de 16,35 a 14,95. Tem resistências em 18,65  e 21,44.</t>
  </si>
  <si>
    <t>CAML3 está em tendência de alta no curto prazo e acima de 7,1 projetaria de 8,31 a 10,27. Tem suportes em 6,8 e 6,19.</t>
  </si>
  <si>
    <t>BHIA3 está em tendência de baixa no curto prazo e abaixo de 2,96 projetaria de 2,51 a 2,07. Tem resistências em 3,1  e 3,98.</t>
  </si>
  <si>
    <t>CBAV3 está em tendência de baixa no curto prazo e abaixo de 10,15 projetaria de 8,31 a 6,47. Tem resistências em 10,2  e 13,87.</t>
  </si>
  <si>
    <t>CEAB3 está em tendência de alta no curto prazo e acima de 17,99 projetaria de 23,27 a 31,83. Tem suportes em 12,81 e 10,16.</t>
  </si>
  <si>
    <t>CMIG3 está em tendência de alta no curto prazo e acima de 16,06 projetaria de 17,65 a 20,23. Tem suportes em 15,61 e 14,81.</t>
  </si>
  <si>
    <t>CMIG4 está em tendência de alta no curto prazo e acima de 12,44 projetaria de 13,74 a 15,86. Tem suportes em 12,07 e 11,41.</t>
  </si>
  <si>
    <t>Cloudflare, Inc</t>
  </si>
  <si>
    <t>N2ET34</t>
  </si>
  <si>
    <t>N2ET34 está em tendência de baixa no curto prazo e abaixo de 47,84 projetaria de 38,1 a 28,37. Tem resistências em 48,92  e 68,38.</t>
  </si>
  <si>
    <t>COCA34 está em tendência de alta no curto prazo e acima de 69,96 projetaria de 76,06 a 85,95. Tem suportes em 69,16 e 66,1.</t>
  </si>
  <si>
    <t>COGN3 está em tendência de baixa no curto prazo e abaixo de 3,47 projetaria de 2,91 a 2,36. Tem resistências em 3,56  e 4,66.</t>
  </si>
  <si>
    <t>C2OI34 está em tendência de alta no curto prazo e acima de 80,15 projetaria de 111,74 a 162,86. Tem suportes em 35,39 e 19,59.</t>
  </si>
  <si>
    <t>CSMG3 está em tendência de baixa no curto prazo e abaixo de 54 projetaria de 46,83 a 39,66. Tem resistências em 55,3  e 69,63.</t>
  </si>
  <si>
    <t>CPLE3 está em tendência de alta no curto prazo e acima de 15,08 projetaria de 17,1 a 20,37. Tem suportes em 14,62 e 13,6.</t>
  </si>
  <si>
    <t>CSAN3 está em tendência de alta no curto prazo e acima de 6,9 projetaria de 8,12 a 10,1. Tem suportes em 6,27 e 5,65.</t>
  </si>
  <si>
    <t>CPFE3 está em tendência de baixa no curto prazo e abaixo de 50,05 projetaria de 45,25 a 40,45. Tem resistências em 51,13  e 60,72.</t>
  </si>
  <si>
    <t>Crowdstrike Hldg Inc</t>
  </si>
  <si>
    <t>C2RW34</t>
  </si>
  <si>
    <t>C2RW34 está em tendência de baixa no curto prazo e abaixo de 83,99 projetaria de 66,88 a 49,77. Tem resistências em 87,95  e 122,16.</t>
  </si>
  <si>
    <t>Cruzeiro Edu</t>
  </si>
  <si>
    <t>CSED3</t>
  </si>
  <si>
    <t>CSED3 está em tendência de baixa no curto prazo e abaixo de 6,55 projetaria de 5,91 a 5,27. Tem resistências em 6,81  e 8,08.</t>
  </si>
  <si>
    <t>CMIN3 está em tendência de baixa no curto prazo e abaixo de 5,44 projetaria de 4,97 a 4,51. Tem resistências em 5,52  e 6,44.</t>
  </si>
  <si>
    <t>CURY3 está em tendência de alta no curto prazo e acima de 41,76 projetaria de 48,96 a 60,61. Tem suportes em 38,02 e 34,41.</t>
  </si>
  <si>
    <t>CVCB3 está em tendência de baixa no curto prazo e abaixo de 2,25 projetaria de 1,91 a 1,58. Tem resistências em 2,34  e 3.</t>
  </si>
  <si>
    <t>CYRE3 está em tendência de baixa no curto prazo e abaixo de 30,49 projetaria de 27,59 a 24,7. Tem resistências em 31,38  e 37,16.</t>
  </si>
  <si>
    <t>CYRE4</t>
  </si>
  <si>
    <t>CYRE4 está em tendência de baixa no curto prazo e abaixo de 28,85 projetaria de 26,31 a 23,78. Tem resistências em 30  e 35,06.</t>
  </si>
  <si>
    <t>DASA3 está em tendência de baixa no curto prazo e abaixo de 4 projetaria de 2,95 a 1,91. Tem resistências em 4,13  e 6,21.</t>
  </si>
  <si>
    <t>Dell Inc</t>
  </si>
  <si>
    <t>D1EL34</t>
  </si>
  <si>
    <t>D1EL34 está em tendência de alta no curto prazo e acima de 899,04 projetaria de 1095,61 a 1413,7. Tem suportes em 695,13 e 596,84. O padrão de volume favorece a alta. O IFR sobrecomprado alerta realizações se perder 695,13.</t>
  </si>
  <si>
    <t>DESK3 está em tendência de baixa no curto prazo e abaixo de 13,16 projetaria de 11,19 a 9,22. Tem resistências em 13,51  e 17,44.</t>
  </si>
  <si>
    <t>DXCO3 está em tendência de baixa no curto prazo e abaixo de 5,4 projetaria de 4,87 a 4,34. Tem resistências em 5,61  e 6,66.</t>
  </si>
  <si>
    <t>PNVL3 está em tendência de alta no curto prazo e acima de 16,57 projetaria de 21,3 a 28,97. Tem suportes em 15,82 e 13,45. O IFR sobrecomprado alerta realizações se perder 15,82.</t>
  </si>
  <si>
    <t>DIRR3 está em tendência de alta no curto prazo e acima de 17,25 projetaria de 20,17 a 24,91. Tem suportes em 16,05 e 14,58.</t>
  </si>
  <si>
    <t>ECOR3 está em tendência de baixa no curto prazo e abaixo de 10,4 projetaria de 8,96 a 7,52. Tem resistências em 10,77  e 13,64.</t>
  </si>
  <si>
    <t>LILY34 está em tendência de baixa no curto prazo e abaixo de 174,77 projetaria de 155,1 a 135,43. Tem resistências em 178,7  e 218,03.</t>
  </si>
  <si>
    <t>EMBJ3</t>
  </si>
  <si>
    <t>EMBJ3 está em tendência de baixa no curto prazo e abaixo de 91,84 projetaria de 84 a 76,16. Tem resistências em 93,45  e 109,12.</t>
  </si>
  <si>
    <t>ENGI11 está em tendência de alta no curto prazo e acima de 55,46 projetaria de 62 a 72,59. Tem suportes em 53,8 e 50,52.</t>
  </si>
  <si>
    <t>ENEV3 está em tendência de alta no curto prazo e acima de 22,79 projetaria de 26,07 a 31,39. Tem suportes em 21,1 e 19,45.</t>
  </si>
  <si>
    <t>EGIE3 está em tendência de alta no curto prazo e acima de 35,19 projetaria de 39,71 a 47,04. Tem suportes em 33,24 e 30,97.</t>
  </si>
  <si>
    <t>EQTL3 está em tendência de alta no curto prazo e acima de 42,9 projetaria de 48,46 a 57,47. Tem suportes em 41,67 e 38,88.</t>
  </si>
  <si>
    <t>EVEN3 está em tendência de alta no curto prazo e acima de 8,76 projetaria de 10,05 a 12,16. Tem suportes em 8,29 e 7,64.</t>
  </si>
  <si>
    <t>EZTC3 está em tendência de alta no curto prazo e acima de 16,71 projetaria de 19,31 a 23,53. Tem suportes em 15,42 e 14,11.</t>
  </si>
  <si>
    <t>FESA4 está em tendência de alta no curto prazo e acima de 8,9 projetaria de 10,53 a 13,18. Tem suportes em 8,33 e 7,51.</t>
  </si>
  <si>
    <t>FLRY3 está em tendência de baixa no curto prazo e abaixo de 16,82 projetaria de 15,38 a 13,94. Tem resistências em 17,24  e 20,11.</t>
  </si>
  <si>
    <t>FRAS3 está em tendência de alta no curto prazo e acima de 25,43 projetaria de 27,85 a 31,79. Tem suportes em 24,3 e 23,08.</t>
  </si>
  <si>
    <t>Freeport-Mcmoran Inc</t>
  </si>
  <si>
    <t>FCXO34</t>
  </si>
  <si>
    <t>FCXO34 está em tendência de alta no curto prazo e acima de 120 projetaria de 151,65 a 202,87. Tem suportes em 114,61 e 98,78.</t>
  </si>
  <si>
    <t>GFSA3 está em tendência de baixa no curto prazo e abaixo de 2,31 projetaria de 0,67 a -0,95. Tem resistências em 2,89  e 6,15. O IFR sobrevendido alerta para recuperações se superar 2,89</t>
  </si>
  <si>
    <t>GGBR4 está em tendência de baixa no curto prazo e abaixo de 20,73 projetaria de 18,78 a 16,83. Tem resistências em 20,99  e 24,88.</t>
  </si>
  <si>
    <t>GOAU4 está em tendência de baixa no curto prazo e abaixo de 9,29 projetaria de 8,34 a 7,4. Tem resistências em 9,47  e 11,35.</t>
  </si>
  <si>
    <t>Gol</t>
  </si>
  <si>
    <t>GOLL54</t>
  </si>
  <si>
    <t>GOLL54 está em tendência de alta no curto prazo e acima de 0,01 projetaria de 0,01 a 0,02. Tem suportes em 0 e 0. O padrão de volume favorece a alta. O IFR sobrecomprado alerta realizações se perder 0.</t>
  </si>
  <si>
    <t>GGPS3 está em tendência de baixa no curto prazo e abaixo de 18,41 projetaria de 17,1 a 15,8. Tem resistências em 18,9  e 21,5.</t>
  </si>
  <si>
    <t>GRND3 está em tendência de alta no curto prazo e acima de 5,15 projetaria de 6,15 a 7,77. Tem suportes em 5,04 e 4,53. O padrão de volume favorece a alta. O IFR sobrecomprado alerta realizações se perder 5,04.</t>
  </si>
  <si>
    <t>GMAT3 está em tendência de alta no curto prazo e acima de 6,57 projetaria de 8 a 10,33. Tem suportes em 5,7 e 4,98. O IFR sobrecomprado alerta realizações se perder 5,7.</t>
  </si>
  <si>
    <t>SBFG3 está em tendência de baixa no curto prazo e abaixo de 12,58 projetaria de 11,27 a 9,97. Tem resistências em 12,99  e 15,59.</t>
  </si>
  <si>
    <t>HAPV3 está em tendência de baixa no curto prazo e abaixo de 10,43 projetaria de 3,31 a -3,8. Tem resistências em 11,12  e 25,35.</t>
  </si>
  <si>
    <t>HBRE3 está em tendência de baixa no curto prazo e abaixo de 3,25 projetaria de 2,92 a 2,59. Tem resistências em 3,38  e 4,03.</t>
  </si>
  <si>
    <t>HBOR3 está em tendência de alta no curto prazo e acima de 4,05 projetaria de 5,17 a 7. Tem suportes em 3,02 e 2,45.</t>
  </si>
  <si>
    <t>HBSA3 está em tendência de alta no curto prazo e acima de 4,24 projetaria de 4,69 a 5,42. Tem suportes em 4,07 e 3,84. O padrão de volume favorece a alta. O IFR sobrecomprado alerta realizações se perder 4,07.</t>
  </si>
  <si>
    <t>HYPE3 está em tendência de baixa no curto prazo e abaixo de 23,08 projetaria de 21,33 a 19,59. Tem resistências em 23,73  e 27,21.</t>
  </si>
  <si>
    <t>IGTI11 está em tendência de alta no curto prazo e acima de 30,13 projetaria de 33,95 a 40,14. Tem suportes em 29,07 e 27,15.</t>
  </si>
  <si>
    <t>ITLC34 está em tendência de baixa no curto prazo e abaixo de 37,98 projetaria de 32,17 a 26,36. Tem resistências em 39,85  e 51,46.</t>
  </si>
  <si>
    <t>INTB3 está em tendência de alta no curto prazo e acima de 14,35 projetaria de 16,73 a 20,59. Tem suportes em 13,52 e 12,32. O padrão de volume favorece a alta. O IFR sobrecomprado alerta realizações se perder 13,52.</t>
  </si>
  <si>
    <t>INBR32 está em tendência de baixa no curto prazo e abaixo de 44 projetaria de 40,66 a 37,32. Tem resistências em 45,88  e 52,55.</t>
  </si>
  <si>
    <t>MYPK3 está em tendência de baixa no curto prazo e abaixo de 10,42 projetaria de 9,91 a 9,41. Tem resistências em 10,58  e 11,58.</t>
  </si>
  <si>
    <t>RANI3 está em tendência de alta no curto prazo e acima de 9,86 projetaria de 10,79 a 12,3. Tem suportes em 9,57 e 9,1. O padrão de volume favorece a alta. O IFR sobrecomprado alerta realizações se perder 9,57.</t>
  </si>
  <si>
    <t>IRBR3 está em tendência de alta no curto prazo e acima de 66,65 projetaria de 78,73 a 98,29. Tem suportes em 61,81 e 55,76.</t>
  </si>
  <si>
    <t>ISAE4 está em tendência de baixa no curto prazo e abaixo de 28,26 projetaria de 26,11 a 23,97. Tem resistências em 28,9  e 33,18.</t>
  </si>
  <si>
    <t>ITSA3</t>
  </si>
  <si>
    <t>ITSA3 está em tendência de baixa no curto prazo e abaixo de 14,3 projetaria de 12,84 a 11,39. Tem resistências em 14,6  e 17,5.</t>
  </si>
  <si>
    <t>ITSA4 está em tendência de baixa no curto prazo e abaixo de 14,25 projetaria de 12,77 a 11,29. Tem resistências em 14,6  e 17,55.</t>
  </si>
  <si>
    <t>ITUB3 está em tendência de baixa no curto prazo e abaixo de 43,4 projetaria de 38,73 a 34,06. Tem resistências em 44,5  e 53,83.</t>
  </si>
  <si>
    <t>ITUB4 está em tendência de baixa no curto prazo e abaixo de 46,28 projetaria de 41,75 a 37,22. Tem resistências em 47,62  e 56,67.</t>
  </si>
  <si>
    <t>JALL3 está em tendência de alta no curto prazo e acima de 3,36 projetaria de 3,82 a 4,58. Tem suportes em 3 e 2,76.</t>
  </si>
  <si>
    <t>JBSS32 está em tendência de alta no curto prazo e acima de 86,75 projetaria de 98,12 a 116,52. Tem suportes em 84,81 e 79,12. O padrão de volume favorece a alta.</t>
  </si>
  <si>
    <t>JHSF3 está em tendência de alta no curto prazo e acima de 10,21 projetaria de 12,78 a 16,95. Tem suportes em 9,83 e 8,54.</t>
  </si>
  <si>
    <t>JPMC34 está em tendência de baixa no curto prazo e abaixo de 151,44 projetaria de 141,67 a 131,91. Tem resistências em 156,85  e 176,37.</t>
  </si>
  <si>
    <t>JSLG3 está em tendência de alta no curto prazo e acima de 8,75 projetaria de 11,73 a 16,57. Tem suportes em 7,72 e 6,22. O padrão de volume favorece a alta.</t>
  </si>
  <si>
    <t>KEPL3 está em tendência de baixa no curto prazo e abaixo de 9,44 projetaria de 8,42 a 7,4. Tem resistências em 9,87  e 11,9.</t>
  </si>
  <si>
    <t>KLBN3 está em tendência de alta no curto prazo e acima de 4,24 projetaria de 4,83 a 5,78. Tem suportes em 4,1 e 3,8.</t>
  </si>
  <si>
    <t>KLBN4 está em tendência de alta no curto prazo e acima de 4,21 projetaria de 4,78 a 5,72. Tem suportes em 4,09 e 3,8.</t>
  </si>
  <si>
    <t>KLBN11 está em tendência de alta no curto prazo e acima de 21,25 projetaria de 24,28 a 29,2. Tem suportes em 20,5 e 18,98.</t>
  </si>
  <si>
    <t>Lam Research Corp</t>
  </si>
  <si>
    <t>L1RC34</t>
  </si>
  <si>
    <t>L1RC34 está em tendência de baixa no curto prazo e abaixo de 27,3 projetaria de 22,19 a 17,09. Tem resistências em 28,11  e 38,31.</t>
  </si>
  <si>
    <t>LAVV3 está em tendência de alta no curto prazo e acima de 18,98 projetaria de 23,08 a 29,72. Tem suportes em 18,21 e 16,15.</t>
  </si>
  <si>
    <t>LIGT3 está em tendência de baixa no curto prazo e abaixo de 4,71 projetaria de 3,99 a 3,28. Tem resistências em 4,93  e 6,35.</t>
  </si>
  <si>
    <t>RENT3 está em tendência de alta no curto prazo e acima de 53 projetaria de 63,23 a 79,78. Tem suportes em 50,55 e 45,43. O padrão de volume favorece a alta.</t>
  </si>
  <si>
    <t>RENT4</t>
  </si>
  <si>
    <t>RENT4 está em tendência de baixa no curto prazo e abaixo de 48,81 projetaria de 45,05 a 41,29. Tem resistências em 50,52  e 58,03.</t>
  </si>
  <si>
    <t>LOGG3 está em tendência de alta no curto prazo e acima de 29,23 projetaria de 34,98 a 44,28. Tem suportes em 27,82 e 24,94.</t>
  </si>
  <si>
    <t>LREN3 está em tendência de alta no curto prazo e acima de 16,25 projetaria de 18,61 a 22,43. Tem suportes em 15,58 e 14,39.</t>
  </si>
  <si>
    <t>LWSA3 está em tendência de baixa no curto prazo e abaixo de 3,52 projetaria de 3,09 a 2,67. Tem resistências em 3,73  e 4,57.</t>
  </si>
  <si>
    <t>MDIA3 está em tendência de baixa no curto prazo e abaixo de 22,45 projetaria de 20,4 a 18,36. Tem resistências em 24,03  e 28,11.</t>
  </si>
  <si>
    <t>MGLU3 está em tendência de baixa no curto prazo e abaixo de 9,35 projetaria de 8,17 a 7. Tem resistências em 9,65  e 11,99.</t>
  </si>
  <si>
    <t>POMO3 está em tendência de alta no curto prazo e acima de 6,65 projetaria de 7,63 a 9,22. Tem suportes em 6,49 e 5,99.</t>
  </si>
  <si>
    <t>POMO4 está em tendência de alta no curto prazo e acima de 7,29 projetaria de 8,42 a 10,25. Tem suportes em 6,88 e 6,31.</t>
  </si>
  <si>
    <t>MBRF3 está em tendência de alta no curto prazo e acima de 26,83 projetaria de 33,85 a 45,22. Tem suportes em 20 e 16,48. O padrão de volume favorece a alta. O IFR sobrecomprado alerta realizações se perder 20.</t>
  </si>
  <si>
    <t>Mastercard Inc</t>
  </si>
  <si>
    <t>MSCD34</t>
  </si>
  <si>
    <t>MSCD34 está em tendência de baixa no curto prazo e abaixo de 83,51 projetaria de 75,4 a 67,3. Tem resistências em 85,79  e 101,99.</t>
  </si>
  <si>
    <t>CASH3 está em tendência de baixa no curto prazo e abaixo de 3,38 projetaria de 2,81 a 2,24. Tem resistências em 3,54  e 4,67.</t>
  </si>
  <si>
    <t>MELK3 está em tendência de alta no curto prazo e acima de 4,13 projetaria de 4,57 a 5,29. Tem suportes em 3,98 e 3,75.</t>
  </si>
  <si>
    <t>MELI34 está em tendência de baixa no curto prazo e abaixo de 73,82 projetaria de 62,34 a 50,87. Tem resistências em 76,1  e 99,04. O IFR sobrevendido alerta para recuperações se superar 76,1</t>
  </si>
  <si>
    <t>Mercantil</t>
  </si>
  <si>
    <t>BMEB4</t>
  </si>
  <si>
    <t>BMEB4 está em tendência de alta no curto prazo e acima de 83,86 projetaria de 106,37 a 142,79. Tem suportes em 78,99 e 67,73. O IFR sobrecomprado alerta realizações se perder 78,99.</t>
  </si>
  <si>
    <t>M1TA34 está em tendência de baixa no curto prazo e abaixo de 117,04 projetaria de 106,39 a 95,74. Tem resistências em 120,19  e 141,48.</t>
  </si>
  <si>
    <t>LEVE3 está em tendência de alta no curto prazo e acima de 36,96 projetaria de 42,77 a 52,18. Tem suportes em 36,09 e 33,18.</t>
  </si>
  <si>
    <t>MUTC34 está em tendência de baixa no curto prazo e abaixo de 344,89 projetaria de 275,81 a 206,74. Tem resistências em 357,89  e 496,03.</t>
  </si>
  <si>
    <t>MSFT34 está em tendência de baixa no curto prazo e abaixo de 83,74 projetaria de 70,81 a 57,89. Tem resistências em 85,5  e 111,34.</t>
  </si>
  <si>
    <t>MILS3 está em tendência de baixa no curto prazo e abaixo de 15,03 projetaria de 13,8 a 12,58. Tem resistências em 15,27  e 17,71.</t>
  </si>
  <si>
    <t>BEEF3 está em tendência de baixa no curto prazo e abaixo de 5,21 projetaria de 4,49 a 3,78. Tem resistências em 5,28  e 6,7. O IFR sobrevendido alerta para recuperações se superar 5,28</t>
  </si>
  <si>
    <t>MTRE3 está em tendência de baixa no curto prazo e abaixo de 4,02 projetaria de 3,71 a 3,4. Tem resistências em 4,11  e 4,72.</t>
  </si>
  <si>
    <t>MOTV3 está em tendência de baixa no curto prazo e abaixo de 16,47 projetaria de 15,58 a 14,69. Tem resistências em 16,76  e 18,53.</t>
  </si>
  <si>
    <t>MDNE3 está em tendência de alta no curto prazo e acima de 34,28 projetaria de 42,91 a 56,89. Tem suportes em 32,95 e 28,63.</t>
  </si>
  <si>
    <t>MOVI3 está em tendência de alta no curto prazo e acima de 14,97 projetaria de 19,76 a 27,51. Tem suportes em 14,18 e 11,78. O padrão de volume favorece a alta.</t>
  </si>
  <si>
    <t>MRVE3 está em tendência de alta no curto prazo e acima de 10,53 projetaria de 12,73 a 16,3. Tem suportes em 10,14 e 9,03. O IFR sobrecomprado alerta realizações se perder 10,14.</t>
  </si>
  <si>
    <t>MULT3 está em tendência de alta no curto prazo e acima de 35,96 projetaria de 41,95 a 51,65. Tem suportes em 34,99 e 31,99. O IFR sobrecomprado alerta realizações se perder 34,99.</t>
  </si>
  <si>
    <t>NATU3 está em tendência de baixa no curto prazo e abaixo de 9,09 projetaria de 8,19 a 7,29. Tem resistências em 9,61  e 11,4.</t>
  </si>
  <si>
    <t>NEOE3 está em tendência de alta no curto prazo e acima de 32,9 projetaria de 37,25 a 44,31. Tem suportes em 32,82 e 30,64. O IFR sobrecomprado alerta realizações se perder 32,82.</t>
  </si>
  <si>
    <t>NFLX34 está em tendência de alta no curto prazo e acima de 12,33 projetaria de 15,18 a 19,79. Tem suportes em 9,32 e 7,89. O padrão de volume favorece a alta. O IFR sobrecomprado alerta realizações se perder 9,32.</t>
  </si>
  <si>
    <t>Nike, Inc</t>
  </si>
  <si>
    <t>NIKE34</t>
  </si>
  <si>
    <t>NIKE34 está em tendência de baixa no curto prazo e abaixo de 31,8 projetaria de 29,95 a 28,1. Tem resistências em 33,01  e 36,7.</t>
  </si>
  <si>
    <t>ROXO34 está em tendência de baixa no curto prazo e abaixo de 12,61 projetaria de 11,38 a 10,16. Tem resistências em 13,06  e 15,5. O IFR sobrevendido alerta para recuperações se superar 13,06</t>
  </si>
  <si>
    <t>NVDC34 está em tendência de baixa no curto prazo e abaixo de 18,99 projetaria de 17,5 a 16,01. Tem resistências em 19,79  e 22,76.</t>
  </si>
  <si>
    <t>OPCT3 está em tendência de alta no curto prazo e acima de 9,7 projetaria de 11,1 a 13,38. Tem suportes em 9,42 e 8,71.</t>
  </si>
  <si>
    <t>ODPV3 está em tendência de alta no curto prazo e acima de 16,57 projetaria de 20,38 a 26,56. Tem suportes em 13,91 e 12. O padrão de volume favorece a alta. O IFR sobrecomprado alerta realizações se perder 13,91.</t>
  </si>
  <si>
    <t>ORCL34 está em tendência de baixa no curto prazo e abaixo de 121,75 projetaria de 78,94 a 36,14. Tem resistências em 126,85  e 212,45.</t>
  </si>
  <si>
    <t>Oranjebtc</t>
  </si>
  <si>
    <t>OBTC3</t>
  </si>
  <si>
    <t>OBTC3 está em tendência de alta no curto prazo e acima de 14,92 projetaria de 20,39 a 29,25. Tem suportes em 6,84 e 4,1.</t>
  </si>
  <si>
    <t>ORVR3 está em tendência de alta no curto prazo e acima de 77,07 projetaria de 91,01 a 113,58. Tem suportes em 74,33 e 67,35.</t>
  </si>
  <si>
    <t>PCAR3 está em tendência de baixa no curto prazo e abaixo de 3,08 projetaria de 2,65 a 2,23. Tem resistências em 3,33  e 4,17.</t>
  </si>
  <si>
    <t>PGMN3 está em tendência de alta no curto prazo e acima de 7,62 projetaria de 10,13 a 14,19. Tem suportes em 6,58 e 5,32.</t>
  </si>
  <si>
    <t>P2LT34 está em tendência de baixa no curto prazo e abaixo de 229,01 projetaria de 180,83 a 132,66. Tem resistências em 235,88  e 332,22.</t>
  </si>
  <si>
    <t>Paranapanema</t>
  </si>
  <si>
    <t>PMAM3</t>
  </si>
  <si>
    <t>PMAM3 está em tendência de baixa no curto prazo e abaixo de 0,63 projetaria de 0,4 a 0,18. Tem resistências em 0,68  e 1,12.</t>
  </si>
  <si>
    <t>PETR3 está em tendência de alta no curto prazo e acima de 43,58 projetaria de 51,74 a 64,96. Tem suportes em 42,53 e 38,44. O IFR sobrecomprado alerta realizações se perder 42,53.</t>
  </si>
  <si>
    <t>PETR4 está em tendência de alta no curto prazo e acima de 40,27 projetaria de 47,44 a 59,06. Tem suportes em 39,33 e 35,74. O IFR sobrecomprado alerta realizações se perder 39,33.</t>
  </si>
  <si>
    <t>RECV3 está em tendência de alta no curto prazo e acima de 12,4 projetaria de 14,23 a 17,2. Tem suportes em 12,19 e 11,27. O IFR sobrecomprado alerta realizações se perder 12,19.</t>
  </si>
  <si>
    <t>PRIO3 está em tendência de alta no curto prazo e acima de 56,05 projetaria de 68,7 a 89,18. Tem suportes em 52,13 e 45,8. O padrão de volume favorece a alta.</t>
  </si>
  <si>
    <t>Petzcobasi</t>
  </si>
  <si>
    <t>AUAU3</t>
  </si>
  <si>
    <t>AUAU3 está em tendência de baixa no curto prazo e abaixo de 3,01 projetaria de 2,63 a 2,25. Tem resistências em 3,09  e 3,84.</t>
  </si>
  <si>
    <t>PINE4 está em tendência de baixa no curto prazo e abaixo de 13,25 projetaria de 11,3 a 9,35. Tem resistências em 14,06  e 17,95.</t>
  </si>
  <si>
    <t>PLPL3 está em tendência de baixa no curto prazo e abaixo de 15,32 projetaria de 14,26 a 13,2. Tem resistências em 15,94  e 18,05.</t>
  </si>
  <si>
    <t>PSSA3 está em tendência de alta no curto prazo e acima de 53,81 projetaria de 59,51 a 68,73. Tem suportes em 51,82 e 48,96.</t>
  </si>
  <si>
    <t>POSI3 está em tendência de baixa no curto prazo e abaixo de 4,03 projetaria de 3,74 a 3,46. Tem resistências em 4,15  e 4,71.</t>
  </si>
  <si>
    <t>PRNR3 está em tendência de alta no curto prazo e acima de 22,09 projetaria de 26,62 a 33,96. Tem suportes em 21,61 e 19,34. O IFR sobrecomprado alerta realizações se perder 21,61.</t>
  </si>
  <si>
    <t>PFRM3 está em tendência de alta no curto prazo e acima de 9,7 projetaria de 11,7 a 14,94. Tem suportes em 8,91 e 7,9.</t>
  </si>
  <si>
    <t>QUAL3 está em tendência de baixa no curto prazo e abaixo de 1,83 projetaria de 1,52 a 1,21. Tem resistências em 2,41  e 3,02.</t>
  </si>
  <si>
    <t>LJQQ3 está em tendência de baixa no curto prazo e abaixo de 2,14 projetaria de 1,9 a 1,66. Tem resistências em 2,21  e 2,68.</t>
  </si>
  <si>
    <t>RADL3 está em tendência de baixa no curto prazo e abaixo de 24,94 projetaria de 21,99 a 19,04. Tem resistências em 25,94  e 31,83.</t>
  </si>
  <si>
    <t>RAIZ4 está em tendência de baixa no curto prazo e abaixo de 0,63 projetaria de 0,46 a 0,29. Tem resistências em 0,65  e 0,98.</t>
  </si>
  <si>
    <t>RAPT4 está em tendência de alta no curto prazo e acima de 7,02 projetaria de 8,07 a 9,77. Tem suportes em 6,63 e 6,1.</t>
  </si>
  <si>
    <t>Recrusul</t>
  </si>
  <si>
    <t>RCSL4 está em tendência de baixa no curto prazo e abaixo de 5,4 projetaria de 2,47 a -0,44. Tem resistências em 5,92  e 11,76.</t>
  </si>
  <si>
    <t>RDOR3 está em tendência de baixa no curto prazo e abaixo de 40,25 projetaria de 38,21 a 36,18. Tem resistências em 41,46  e 45,52.</t>
  </si>
  <si>
    <t>Riachuelo</t>
  </si>
  <si>
    <t>RIAA3</t>
  </si>
  <si>
    <t>RIAA3 está em tendência de baixa no curto prazo e abaixo de 9,92 projetaria de 8,71 a 7,51. Tem resistências em 10,27  e 12,67.</t>
  </si>
  <si>
    <t>ROMI3 está em tendência de baixa no curto prazo e abaixo de 8,14 projetaria de 7,77 a 7,41. Tem resistências em 8,22  e 8,94.</t>
  </si>
  <si>
    <t>RAIL3 está em tendência de alta no curto prazo e acima de 17,45 projetaria de 20 a 24,14. Tem suportes em 15,92 e 14,64.</t>
  </si>
  <si>
    <t>SBSP3 está em tendência de alta no curto prazo e acima de 158,75 projetaria de 181,9 a 219,37. Tem suportes em 152,1 e 140,52.</t>
  </si>
  <si>
    <t>SAPR3 está em tendência de baixa no curto prazo e abaixo de 10,55 projetaria de 8,99 a 7,44. Tem resistências em 11,1  e 14,2.</t>
  </si>
  <si>
    <t>SAPR4 está em tendência de baixa no curto prazo e abaixo de 8,46 projetaria de 7,62 a 6,78. Tem resistências em 8,78  e 10,45.</t>
  </si>
  <si>
    <t>SAPR11 está em tendência de baixa no curto prazo e abaixo de 44,46 projetaria de 39,6 a 34,75. Tem resistências em 46,21  e 55,91.</t>
  </si>
  <si>
    <t>SANB3</t>
  </si>
  <si>
    <t>SANB3 está em tendência de baixa no curto prazo e abaixo de 16,5 projetaria de 14,93 a 13,36. Tem resistências em 16,98  e 20,11.</t>
  </si>
  <si>
    <t>SANB4 está em tendência de baixa no curto prazo e abaixo de 16,94 projetaria de 15,57 a 14,2. Tem resistências em 17,39  e 20,12.</t>
  </si>
  <si>
    <t>SANB11 está em tendência de baixa no curto prazo e abaixo de 33,4 projetaria de 30,5 a 27,61. Tem resistências em 34,27  e 40,05.</t>
  </si>
  <si>
    <t>SMTO3 está em tendência de alta no curto prazo e acima de 18 projetaria de 21,14 a 26,23. Tem suportes em 17,45 e 15,87. O IFR sobrecomprado alerta realizações se perder 17,45.</t>
  </si>
  <si>
    <t>SHUL4 está em tendência de alta no curto prazo e acima de 5,74 projetaria de 6,64 a 8,1. Tem suportes em 5,62 e 5,16.</t>
  </si>
  <si>
    <t>Seagate Technology Holdings Plc</t>
  </si>
  <si>
    <t>S1TX34</t>
  </si>
  <si>
    <t>S1TX34 está em tendência de baixa no curto prazo e abaixo de 2060,5 projetaria de 1680,81 a 1301,13. Tem resistências em 2139,56  e 2898,92.</t>
  </si>
  <si>
    <t>SEER3 está em tendência de baixa no curto prazo e abaixo de 12,1 projetaria de 10,6 a 9,1. Tem resistências em 12,61  e 15,6.</t>
  </si>
  <si>
    <t>CSNA3 está em tendência de baixa no curto prazo e abaixo de 8,49 projetaria de 7,45 a 6,41. Tem resistências em 8,62  e 10,69.</t>
  </si>
  <si>
    <t>S2GM34 está em tendência de alta no curto prazo e acima de 30,42 projetaria de 44,08 a 66,19. Tem suportes em 24,27 e 17,43.</t>
  </si>
  <si>
    <t>SIMH3 está em tendência de baixa no curto prazo e abaixo de 12,54 projetaria de 10,66 a 8,78. Tem resistências em 12,95  e 16,7.</t>
  </si>
  <si>
    <t>SLCE3 está em tendência de alta no curto prazo e acima de 16,94 projetaria de 19,19 a 22,84. Tem suportes em 16,4 e 15,27.</t>
  </si>
  <si>
    <t>SMFT3 está em tendência de baixa no curto prazo e abaixo de 20,19 projetaria de 18,24 a 16,29. Tem resistências em 20,81  e 24,7.</t>
  </si>
  <si>
    <t>Snowflake Inc</t>
  </si>
  <si>
    <t>S2NW34</t>
  </si>
  <si>
    <t>S2NW34 está em tendência de baixa no curto prazo e abaixo de 21,08 projetaria de 15,67 a 10,27. Tem resistências em 21,98  e 32,78.</t>
  </si>
  <si>
    <t>STOC34 está em tendência de baixa no curto prazo e abaixo de 84,6 projetaria de 74,87 a 65,15. Tem resistências em 87,27  e 106,71.</t>
  </si>
  <si>
    <t>Strategy Inc</t>
  </si>
  <si>
    <t>M2ST34 está em tendência de baixa no curto prazo e abaixo de 9,4 projetaria de 4,67 a -0,05. Tem resistências em 9,65  e 19,1.</t>
  </si>
  <si>
    <t>SUZB3 está em tendência de alta no curto prazo e acima de 59,65 projetaria de 68,4 a 82,56. Tem suportes em 57,91 e 53,53.</t>
  </si>
  <si>
    <t>SYNE3 está em tendência de baixa no curto prazo e abaixo de 4,77 projetaria de 4,54 a 4,31. Tem resistências em 4,86  e 5,31.</t>
  </si>
  <si>
    <t>TAEE4 está em tendência de alta no curto prazo e acima de 15,44 projetaria de 17,5 a 20,84. Tem suportes em 14,66 e 13,62.</t>
  </si>
  <si>
    <t>TAEE11 está em tendência de alta no curto prazo e acima de 46,11 projetaria de 52,2 a 62,06. Tem suportes em 43,77 e 40,72.</t>
  </si>
  <si>
    <t>TSMC34 está em tendência de alta no curto prazo e acima de 252,34 projetaria de 296,76 a 368,65. Tem suportes em 237,61 e 215,39.</t>
  </si>
  <si>
    <t>TASA4 está em tendência de alta no curto prazo e acima de 6,07 projetaria de 7,04 a 8,61. Tem suportes em 5,75 e 5,26.</t>
  </si>
  <si>
    <t>TGMA3 está em tendência de baixa no curto prazo e abaixo de 39,24 projetaria de 36,94 a 34,64. Tem resistências em 39,81  e 44,4.</t>
  </si>
  <si>
    <t>VIVT3 está em tendência de alta no curto prazo e acima de 43,47 projetaria de 50,86 a 62,83. Tem suportes em 42,21 e 38,51. O padrão de volume favorece a alta. O IFR sobrecomprado alerta realizações se perder 42,21.</t>
  </si>
  <si>
    <t>TEND3 está em tendência de baixa no curto prazo e abaixo de 29,6 projetaria de 25,51 a 21,43. Tem resistências em 30,67  e 38,83.</t>
  </si>
  <si>
    <t>TSLA34 está em tendência de baixa no curto prazo e abaixo de 63,94 projetaria de 56,73 a 49,53. Tem resistências em 65,48  e 79,88.</t>
  </si>
  <si>
    <t>The Goldman Sachs Group, Inc</t>
  </si>
  <si>
    <t>GSGI34</t>
  </si>
  <si>
    <t>GSGI34 está em tendência de baixa no curto prazo e abaixo de 146 projetaria de 132,55 a 119,1. Tem resistências em 160,76  e 187,65.</t>
  </si>
  <si>
    <t>TIMS3 está em tendência de alta no curto prazo e acima de 28,74 projetaria de 33,36 a 40,84. Tem suportes em 27,86 e 25,54.</t>
  </si>
  <si>
    <t>TOTS3 está em tendência de baixa no curto prazo e abaixo de 37,7 projetaria de 34,08 a 30,46. Tem resistências em 38,38  e 45,61.</t>
  </si>
  <si>
    <t>TFCO4 está em tendência de alta no curto prazo e acima de 18,38 projetaria de 20,87 a 24,91. Tem suportes em 17,29 e 16,04.</t>
  </si>
  <si>
    <t>TRIS3 está em tendência de alta no curto prazo e acima de 7,64 projetaria de 9,29 a 11,97. Tem suportes em 7,36 e 6,53.</t>
  </si>
  <si>
    <t>TUPY3 está em tendência de alta no curto prazo e acima de 13,8 projetaria de 15,4 a 18. Tem suportes em 13,41 e 12,6.</t>
  </si>
  <si>
    <t>Uber Technologies, Inc</t>
  </si>
  <si>
    <t>U1BE34</t>
  </si>
  <si>
    <t>U1BE34 está em tendência de baixa no curto prazo e abaixo de 95,25 projetaria de 81,54 a 67,83. Tem resistências em 97,34  e 124,75.</t>
  </si>
  <si>
    <t>UGPA3 está em tendência de baixa no curto prazo e abaixo de 25,77 projetaria de 23,18 a 20,59. Tem resistências em 26,64  e 31,81.</t>
  </si>
  <si>
    <t>Unifique</t>
  </si>
  <si>
    <t>FIQE3</t>
  </si>
  <si>
    <t>FIQE3 está em tendência de alta no curto prazo e acima de 5,59 projetaria de 6,76 a 8,67. Tem suportes em 5,2 e 4,61.</t>
  </si>
  <si>
    <t>UNIP6 está em tendência de alta no curto prazo e acima de 72,22 projetaria de 84,14 a 103,44. Tem suportes em 69,53 e 63,56.</t>
  </si>
  <si>
    <t>USIM3 está em tendência de alta no curto prazo e acima de 7,14 projetaria de 8,55 a 10,84. Tem suportes em 6,86 e 6,15. O padrão de volume favorece a alta. O IFR sobrecomprado alerta realizações se perder 6,86.</t>
  </si>
  <si>
    <t>USIM5 está em tendência de alta no curto prazo e acima de 7,15 projetaria de 8,5 a 10,69. Tem suportes em 6,86 e 6,18. O padrão de volume favorece a alta. O IFR sobrecomprado alerta realizações se perder 6,86.</t>
  </si>
  <si>
    <t>VALE3 está em tendência de alta no curto prazo e acima de 91,62 projetaria de 112,18 a 145,45. Tem suportes em 88,26 e 77,97.</t>
  </si>
  <si>
    <t>VLID3 está em tendência de baixa no curto prazo e abaixo de 21,65 projetaria de 20,64 a 19,63. Tem resistências em 22,2  e 24,21.</t>
  </si>
  <si>
    <t>VAMO3 está em tendência de baixa no curto prazo e abaixo de 4,4 projetaria de 3,79 a 3,19. Tem resistências em 4,56  e 5,76.</t>
  </si>
  <si>
    <t>Vertex Pharmaceuticals Inc / Ma</t>
  </si>
  <si>
    <t>VRTX34</t>
  </si>
  <si>
    <t>VRTX34 está em tendência de alta no curto prazo e acima de 655,75 projetaria de 722,4 a 830,25. Tem suportes em 616,11 e 582,78. O padrão de volume favorece a alta.</t>
  </si>
  <si>
    <t>VBBR3 está em tendência de baixa no curto prazo e abaixo de 29,47 projetaria de 26,01 a 22,56. Tem resistências em 30,6  e 37,5.</t>
  </si>
  <si>
    <t>Visa Inc</t>
  </si>
  <si>
    <t>VISA34</t>
  </si>
  <si>
    <t>VISA34 está em tendência de baixa no curto prazo e abaixo de 80,57 projetaria de 74,04 a 67,52. Tem resistências em 81,86  e 94,9.</t>
  </si>
  <si>
    <t>VTRU3 está em tendência de baixa no curto prazo e abaixo de 14,61 projetaria de 12,6 a 10,59. Tem resistências em 15,04  e 19,05.</t>
  </si>
  <si>
    <t>VIVA3 está em tendência de alta no curto prazo e acima de 35,89 projetaria de 41,79 a 51,34. Tem suportes em 31,15 e 28,19.</t>
  </si>
  <si>
    <t>VVEO3 está em tendência de alta no curto prazo e acima de 1,82 projetaria de 2,19 a 2,8. Tem suportes em 1,46 e 1,27.</t>
  </si>
  <si>
    <t>VULC3 está em tendência de alta no curto prazo e acima de 20,22 projetaria de 22,04 a 25. Tem suportes em 19,03 e 18,11.</t>
  </si>
  <si>
    <t>Walt Disney Co</t>
  </si>
  <si>
    <t>DISB34</t>
  </si>
  <si>
    <t>DISB34 está em tendência de baixa no curto prazo e abaixo de 35,7 projetaria de 33,37 a 31,04. Tem resistências em 36,35  e 41.</t>
  </si>
  <si>
    <t>WEGE3 está em tendência de baixa no curto prazo e abaixo de 48,71 projetaria de 44,18 a 39,65. Tem resistências em 49,8  e 58,85.</t>
  </si>
  <si>
    <t>Western Digital Corp</t>
  </si>
  <si>
    <t>W1DC34</t>
  </si>
  <si>
    <t>W1DC34 está em tendência de alta no curto prazo e acima de 1619,92 projetaria de 2216,42 a 3181,64. Tem suportes em 1413,75 e 1115,49.</t>
  </si>
  <si>
    <t>WIZC3 está em tendência de baixa no curto prazo e abaixo de 9,22 projetaria de 8,41 a 7,61. Tem resistências em 9,44  e 11,04.</t>
  </si>
  <si>
    <t>YDUQ3 está em tendência de baixa no curto prazo e abaixo de 13,21 projetaria de 12,01 a 10,81. Tem resistências em 13,53  e 15,92.</t>
  </si>
  <si>
    <t>Abrdn Physical Silver Shares ETF</t>
  </si>
  <si>
    <t>SIVR39</t>
  </si>
  <si>
    <t>SIVR39 está em tendência de alta no curto prazo e acima de 199,69 projetaria de 273,73 a 393,54. Tem suportes em 147,25 e 110,22. O padrão de volume favorece a alta.</t>
  </si>
  <si>
    <t>BB Etf Ibov</t>
  </si>
  <si>
    <t>BBOV11</t>
  </si>
  <si>
    <t>BBOV11 está em tendência de alta no curto prazo e acima de 100,92 projetaria de 115,8 a 139,88. Tem suportes em 98,81 e 91,36.</t>
  </si>
  <si>
    <t>Btgp Golb</t>
  </si>
  <si>
    <t>GOLB11</t>
  </si>
  <si>
    <t>GOLB11 está em tendência de alta no curto prazo e acima de 136,9 projetaria de 162,79 a 204,69. Tem suportes em 125,63 e 112,68. O padrão de volume favorece a alta.</t>
  </si>
  <si>
    <t>Btgteva Auvp</t>
  </si>
  <si>
    <t>AUVP11</t>
  </si>
  <si>
    <t>AUVP11 está em tendência de alta no curto prazo e acima de 139,99 projetaria de 163,46 a 201,44. Tem suportes em 132,79 e 121,05.</t>
  </si>
  <si>
    <t>Etf Brad Bov</t>
  </si>
  <si>
    <t>BOVB11</t>
  </si>
  <si>
    <t>BOVB11 está em tendência de alta no curto prazo e acima de 196,92 projetaria de 225,99 a 273,04. Tem suportes em 192,91 e 178,37.</t>
  </si>
  <si>
    <t>COIN11 está em tendência de baixa no curto prazo e abaixo de 43,7 projetaria de 33,13 a 22,57. Tem resistências em 45  e 66,12.</t>
  </si>
  <si>
    <t>Etf BV Ethy</t>
  </si>
  <si>
    <t>ETHY11</t>
  </si>
  <si>
    <t>ETHY11 está em tendência de baixa no curto prazo e abaixo de 59,74 projetaria de 44,67 a 29,61. Tem resistências em 63,17  e 93,29.</t>
  </si>
  <si>
    <t>SPYI11 está em tendência de baixa no curto prazo e abaixo de 105,54 projetaria de 102,32 a 99,1. Tem resistências em 106,49  e 112,92.</t>
  </si>
  <si>
    <t>Etf Galaxy B</t>
  </si>
  <si>
    <t>BITI11</t>
  </si>
  <si>
    <t>BITI11 está em tendência de baixa no curto prazo e abaixo de 30,43 projetaria de 21,82 a 13,22. Tem resistências em 31,12  e 48,32.</t>
  </si>
  <si>
    <t>QQQI11 está em tendência de baixa no curto prazo e abaixo de 92,09 projetaria de 88,8 a 85,52. Tem resistências em 92,99  e 99,55.</t>
  </si>
  <si>
    <t>Global X Copper Miners</t>
  </si>
  <si>
    <t>BCPX39</t>
  </si>
  <si>
    <t>BCPX39 está em tendência de alta no curto prazo e acima de 51,84 projetaria de 65,07 a 86,48. Tem suportes em 48,62 e 42.</t>
  </si>
  <si>
    <t>Global X Silver Miners</t>
  </si>
  <si>
    <t>BSIL39</t>
  </si>
  <si>
    <t>BSIL39 está em tendência de alta no curto prazo e acima de 63,1 projetaria de 81,56 a 111,45. Tem suportes em 59,82 e 50,58. O padrão de volume favorece a alta. O IFR sobrecomprado alerta realizações se perder 59,82.</t>
  </si>
  <si>
    <t>Global X Uranium</t>
  </si>
  <si>
    <t>BURA39</t>
  </si>
  <si>
    <t>BURA39 está em tendência de baixa no curto prazo e abaixo de 45,87 projetaria de 39,86 a 33,86. Tem resistências em 46,96  e 58,96.</t>
  </si>
  <si>
    <t>BITH11 está em tendência de baixa no curto prazo e abaixo de 76,02 projetaria de 54,93 a 33,85. Tem resistências em 77,77  e 119,93.</t>
  </si>
  <si>
    <t>ETHE11 está em tendência de baixa no curto prazo e abaixo de 28,5 projetaria de 16,47 a 4,44. Tem resistências em 29,5  e 53,55.</t>
  </si>
  <si>
    <t>HASH11 está em tendência de baixa no curto prazo e abaixo de 44,59 projetaria de 30,94 a 17,3. Tem resistências em 45,63  e 72,91.</t>
  </si>
  <si>
    <t>Investo Chip</t>
  </si>
  <si>
    <t>CHIP11</t>
  </si>
  <si>
    <t>CHIP11 está em tendência de baixa no curto prazo e abaixo de 25,54 projetaria de 23,3 a 21,06. Tem resistências em 26,2  e 30,67.</t>
  </si>
  <si>
    <t>Investo Hodl</t>
  </si>
  <si>
    <t>HODL11</t>
  </si>
  <si>
    <t>HODL11 está em tendência de baixa no curto prazo e abaixo de 56,56 projetaria de 40,97 a 25,38. Tem resistências em 58,56  e 89,73.</t>
  </si>
  <si>
    <t>WRLD11 está em tendência de baixa no curto prazo e abaixo de 136,4 projetaria de 130,72 a 125,04. Tem resistências em 137,84  e 149,19.</t>
  </si>
  <si>
    <t>Investogps&amp;P</t>
  </si>
  <si>
    <t>GPUS11</t>
  </si>
  <si>
    <t>GPUS11 está em tendência de baixa no curto prazo e abaixo de 105,9 projetaria de 102,2 a 98,51. Tem resistências em 107,35  e 114,73.</t>
  </si>
  <si>
    <t>IBIT39 está em tendência de baixa no curto prazo e abaixo de 63,35 projetaria de 45,83 a 28,32. Tem resistências em 64,78  e 99,8.</t>
  </si>
  <si>
    <t>BOVA11 está em tendência de alta no curto prazo e acima de 188,96 projetaria de 217,09 a 262,62. Tem suportes em 184,87 e 170,8.</t>
  </si>
  <si>
    <t>Ishares Cap5</t>
  </si>
  <si>
    <t>CAPE11</t>
  </si>
  <si>
    <t>CAPE11 está em tendência de alta no curto prazo e acima de 156,6 projetaria de 175,13 a 205,12. Tem suportes em 152,88 e 143,61.</t>
  </si>
  <si>
    <t>BIVB39 está em tendência de baixa no curto prazo e abaixo de 88,11 projetaria de 85,28 a 82,45. Tem resistências em 89,6  e 95,25.</t>
  </si>
  <si>
    <t>iShares Gold Trust</t>
  </si>
  <si>
    <t>BIAU39</t>
  </si>
  <si>
    <t>BIAU39 está em tendência de alta no curto prazo e acima de 135,57 projetaria de 158,17 a 194,74. Tem suportes em 126,06 e 114,75. O padrão de volume favorece a alta.</t>
  </si>
  <si>
    <t>BACW39 está em tendência de alta no curto prazo e acima de 83,29 projetaria de 90,38 a 101,87. Tem suportes em 75,41 e 71,86.</t>
  </si>
  <si>
    <t>iShares MSCI Emerging Markets Index</t>
  </si>
  <si>
    <t>BEEM39</t>
  </si>
  <si>
    <t>BEEM39 está em tendência de alta no curto prazo e acima de 55,63 projetaria de 60,87 a 69,36. Tem suportes em 53,29 e 50,66.</t>
  </si>
  <si>
    <t>IVVB11 está em tendência de baixa no curto prazo e abaixo de 395,65 projetaria de 383,63 a 371,62. Tem resistências em 400,9  e 424,92.</t>
  </si>
  <si>
    <t>BSLV39 está em tendência de alta no curto prazo e acima de 190,5 projetaria de 262 a 377,71. Tem suportes em 139,83 e 104,07.</t>
  </si>
  <si>
    <t>SMAL11 está em tendência de alta no curto prazo e acima de 130,44 projetaria de 144,76 a 167,94. Tem suportes em 126,38 e 119,21.</t>
  </si>
  <si>
    <t>It Now Divd</t>
  </si>
  <si>
    <t>DIVD11</t>
  </si>
  <si>
    <t>DIVD11 está em tendência de alta no curto prazo e acima de 68,89 projetaria de 78,34 a 93,65. Tem suportes em 67,63 e 62,9.</t>
  </si>
  <si>
    <t>BOVV11 está em tendência de alta no curto prazo e acima de 198,3 projetaria de 227,83 a 275,62. Tem suportes em 194,06 e 179,29.</t>
  </si>
  <si>
    <t>DIVO11 está em tendência de alta no curto prazo e acima de 137,62 projetaria de 156,61 a 187,35. Tem suportes em 134,95 e 125,45.</t>
  </si>
  <si>
    <t>FIND11 está em tendência de alta no curto prazo e acima de 205,65 projetaria de 237,99 a 290,33. Tem suportes em 198,59 e 182,41.</t>
  </si>
  <si>
    <t>It Now Imat</t>
  </si>
  <si>
    <t>MATB11</t>
  </si>
  <si>
    <t>MATB11 está em tendência de alta no curto prazo e acima de 70,91 projetaria de 81,23 a 97,94. Tem suportes em 67,91 e 62,74.</t>
  </si>
  <si>
    <t>SPXR11 está em tendência de alta no curto prazo e acima de 65,54 projetaria de 69,43 a 75,73. Tem suportes em 63,88 e 61,93.</t>
  </si>
  <si>
    <t>SPXI11 está em tendência de baixa no curto prazo e abaixo de 48,13 projetaria de 46,52 a 44,92. Tem resistências em 48,62  e 51,82.</t>
  </si>
  <si>
    <t>TECK11 está em tendência de baixa no curto prazo e abaixo de 95,5 projetaria de 87,25 a 79. Tem resistências em 96,89  e 113,38.</t>
  </si>
  <si>
    <t>Nu Rend Ibov</t>
  </si>
  <si>
    <t>NDIV11</t>
  </si>
  <si>
    <t>NDIV11 está em tendência de alta no curto prazo e acima de 137,1 projetaria de 154,18 a 181,82. Tem suportes em 134,86 e 126,31.</t>
  </si>
  <si>
    <t>HIGH11 está em tendência de baixa no curto prazo e abaixo de 103,88 projetaria de 98,34 a 92,81. Tem resistências em 105,9  e 116,96.</t>
  </si>
  <si>
    <t>Pibb Ind Brasil 50</t>
  </si>
  <si>
    <t>PIBB11</t>
  </si>
  <si>
    <t>PIBB11 está em tendência de alta no curto prazo e acima de 342,5 projetaria de 394,88 a 479,64. Tem suportes em 335,47 e 309,27.</t>
  </si>
  <si>
    <t>QBTC11 está em tendência de baixa no curto prazo e abaixo de 20,43 projetaria de 14,82 a 9,22. Tem resistências em 20,88  e 32,08.</t>
  </si>
  <si>
    <t>Trend Acwi</t>
  </si>
  <si>
    <t>ACWI11</t>
  </si>
  <si>
    <t>ACWI11 está em tendência de baixa no curto prazo e abaixo de 15,85 projetaria de 15,31 a 14,77. Tem resistências em 15,99  e 17,06.</t>
  </si>
  <si>
    <t>Trend China</t>
  </si>
  <si>
    <t>XINA11</t>
  </si>
  <si>
    <t>XINA11 está em tendência de baixa no curto prazo e abaixo de 7,82 projetaria de 7,43 a 7,04. Tem resistências em 7,94  e 8,71. O IFR sobrevendido alerta para recuperações se superar 7,94</t>
  </si>
  <si>
    <t>BOVX11 está em tendência de alta no curto prazo e acima de 19,84 projetaria de 22,84 a 27,71. Tem suportes em 19,31 e 17,8.</t>
  </si>
  <si>
    <t>NASD11 está em tendência de baixa no curto prazo e abaixo de 17,69 projetaria de 16,98 a 16,28. Tem resistências em 17,96  e 19,36.</t>
  </si>
  <si>
    <t>GOLD11 está em tendência de alta no curto prazo e acima de 30,14 projetaria de 35,21 a 43,43. Tem suportes em 27,82 e 25,28.</t>
  </si>
  <si>
    <t>USAL11 está em tendência de baixa no curto prazo e abaixo de 15,09 projetaria de 14,6 a 14,11. Tem resistências em 15,49  e 16,46.</t>
  </si>
  <si>
    <t>Trend Us Tec</t>
  </si>
  <si>
    <t>UTEC11</t>
  </si>
  <si>
    <t>UTEC11 está em tendência de baixa no curto prazo e abaixo de 22,56 projetaria de 21,44 a 20,33. Tem resistências em 22,84  e 25,06.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</si>
</sst>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0">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zoomScale="77" zoomScaleNormal="77" workbookViewId="0">
      <selection activeCell="W14" sqref="W14"/>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V7" s="21">
        <f>COUNTIF($P$15:$P$350,"ALTA")</f>
        <v>144</v>
      </c>
      <c r="W7" s="21">
        <f>COUNTIF($P$15:$P$350,"Baixa")</f>
        <v>151</v>
      </c>
      <c r="X7" s="21"/>
      <c r="Y7" s="21">
        <f>V7+W7</f>
        <v>295</v>
      </c>
    </row>
    <row r="8" spans="2:259" ht="15" customHeight="1" x14ac:dyDescent="0.25">
      <c r="B8" s="3"/>
      <c r="C8" s="31"/>
      <c r="D8" s="32"/>
      <c r="E8" s="32"/>
      <c r="F8" s="32"/>
      <c r="G8" s="32"/>
      <c r="H8" s="32"/>
      <c r="I8" s="32"/>
      <c r="J8" s="32"/>
      <c r="K8" s="32"/>
      <c r="L8" s="32"/>
      <c r="M8" s="32"/>
      <c r="N8" s="32"/>
      <c r="O8" s="33"/>
      <c r="P8" s="32"/>
      <c r="Q8" s="34"/>
      <c r="R8" s="23"/>
      <c r="V8" s="37">
        <f>V7/Y7</f>
        <v>0.488135593220339</v>
      </c>
      <c r="W8" s="37">
        <f>W7/Y7</f>
        <v>0.51186440677966105</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8" t="s">
        <v>2</v>
      </c>
      <c r="D11" s="48"/>
      <c r="E11" s="48"/>
      <c r="F11" s="48"/>
      <c r="G11" s="48"/>
      <c r="H11" s="48"/>
      <c r="I11" s="48"/>
      <c r="J11" s="48"/>
      <c r="K11" s="48"/>
      <c r="L11" s="48"/>
      <c r="M11" s="48"/>
      <c r="N11" s="48"/>
      <c r="O11" s="48"/>
      <c r="P11" s="48"/>
      <c r="Q11" s="49"/>
      <c r="R11" s="4"/>
    </row>
    <row r="12" spans="2:259" ht="136.5" customHeight="1" x14ac:dyDescent="0.25">
      <c r="B12" s="3"/>
      <c r="C12" s="46" t="s">
        <v>11</v>
      </c>
      <c r="D12" s="47"/>
      <c r="E12" s="47"/>
      <c r="F12" s="47"/>
      <c r="G12" s="47"/>
      <c r="H12" s="47"/>
      <c r="I12" s="47"/>
      <c r="J12" s="47"/>
      <c r="K12" s="47"/>
      <c r="L12" s="47"/>
      <c r="M12" s="47"/>
      <c r="N12" s="47"/>
      <c r="O12" s="47"/>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46083</v>
      </c>
      <c r="R13" s="23"/>
    </row>
    <row r="14" spans="2:259" ht="25.15" customHeight="1" x14ac:dyDescent="0.25">
      <c r="B14" s="3"/>
      <c r="C14" s="44" t="s">
        <v>0</v>
      </c>
      <c r="D14" s="44"/>
      <c r="E14" s="6"/>
      <c r="F14" s="44" t="s">
        <v>1</v>
      </c>
      <c r="G14" s="44"/>
      <c r="H14" s="44"/>
      <c r="I14" s="6"/>
      <c r="J14" s="45" t="s">
        <v>5</v>
      </c>
      <c r="K14" s="45"/>
      <c r="L14" s="45"/>
      <c r="M14" s="7"/>
      <c r="N14" s="7" t="s">
        <v>6</v>
      </c>
      <c r="O14" s="6" t="s">
        <v>7</v>
      </c>
      <c r="P14" s="5" t="s">
        <v>8</v>
      </c>
      <c r="Q14" s="8" t="s">
        <v>10</v>
      </c>
      <c r="R14" s="4"/>
    </row>
    <row r="15" spans="2:259" s="12" customFormat="1" ht="54" customHeight="1" x14ac:dyDescent="0.25">
      <c r="B15" s="3"/>
      <c r="C15" s="9" t="s">
        <v>15</v>
      </c>
      <c r="D15" s="19" t="s">
        <v>200</v>
      </c>
      <c r="E15" s="16"/>
      <c r="F15" s="18">
        <v>17.079999999999998</v>
      </c>
      <c r="G15" s="18">
        <v>16.07</v>
      </c>
      <c r="H15" s="18">
        <v>15.06</v>
      </c>
      <c r="I15" s="17"/>
      <c r="J15" s="18">
        <v>17.41</v>
      </c>
      <c r="K15" s="18">
        <v>19.420000000000002</v>
      </c>
      <c r="L15" s="18">
        <v>22.69</v>
      </c>
      <c r="M15" s="18"/>
      <c r="N15" s="18">
        <v>67.635444651</v>
      </c>
      <c r="O15" s="18">
        <v>22.004553476000002</v>
      </c>
      <c r="P15" s="19" t="s">
        <v>18</v>
      </c>
      <c r="Q15" s="14" t="s">
        <v>483</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201</v>
      </c>
      <c r="E16" s="16"/>
      <c r="F16" s="17">
        <v>27.13</v>
      </c>
      <c r="G16" s="17">
        <v>24.62</v>
      </c>
      <c r="H16" s="17">
        <v>22.12</v>
      </c>
      <c r="I16" s="17"/>
      <c r="J16" s="17">
        <v>27.99</v>
      </c>
      <c r="K16" s="17">
        <v>32.99</v>
      </c>
      <c r="L16" s="17">
        <v>41.08</v>
      </c>
      <c r="M16" s="17"/>
      <c r="N16" s="17">
        <v>48.871946946999998</v>
      </c>
      <c r="O16" s="36">
        <v>18.961501238</v>
      </c>
      <c r="P16" s="20" t="s">
        <v>16</v>
      </c>
      <c r="Q16" s="15" t="s">
        <v>484</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485</v>
      </c>
      <c r="D17" s="19" t="s">
        <v>486</v>
      </c>
      <c r="E17" s="16"/>
      <c r="F17" s="18">
        <v>26.1</v>
      </c>
      <c r="G17" s="18">
        <v>21.47</v>
      </c>
      <c r="H17" s="18">
        <v>16.84</v>
      </c>
      <c r="I17" s="17"/>
      <c r="J17" s="18">
        <v>26.96</v>
      </c>
      <c r="K17" s="18">
        <v>36.21</v>
      </c>
      <c r="L17" s="18">
        <v>51.19</v>
      </c>
      <c r="M17" s="18"/>
      <c r="N17" s="18">
        <v>40.274806011999999</v>
      </c>
      <c r="O17" s="18">
        <v>1.6472711523999999</v>
      </c>
      <c r="P17" s="19" t="s">
        <v>16</v>
      </c>
      <c r="Q17" s="14" t="s">
        <v>487</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19</v>
      </c>
      <c r="D18" s="20" t="s">
        <v>202</v>
      </c>
      <c r="E18" s="16"/>
      <c r="F18" s="17">
        <v>126.99</v>
      </c>
      <c r="G18" s="17">
        <v>110.66</v>
      </c>
      <c r="H18" s="17">
        <v>94.33</v>
      </c>
      <c r="I18" s="17"/>
      <c r="J18" s="17">
        <v>130.05000000000001</v>
      </c>
      <c r="K18" s="17">
        <v>162.69999999999999</v>
      </c>
      <c r="L18" s="17">
        <v>215.54</v>
      </c>
      <c r="M18" s="17"/>
      <c r="N18" s="17">
        <v>36.932969673999999</v>
      </c>
      <c r="O18" s="36">
        <v>17.784854369000001</v>
      </c>
      <c r="P18" s="20" t="s">
        <v>16</v>
      </c>
      <c r="Q18" s="15" t="s">
        <v>488</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20</v>
      </c>
      <c r="D19" s="19" t="s">
        <v>203</v>
      </c>
      <c r="E19" s="16"/>
      <c r="F19" s="18">
        <v>26.31</v>
      </c>
      <c r="G19" s="18">
        <v>23.71</v>
      </c>
      <c r="H19" s="18">
        <v>21.11</v>
      </c>
      <c r="I19" s="17"/>
      <c r="J19" s="18">
        <v>26.93</v>
      </c>
      <c r="K19" s="18">
        <v>32.119999999999997</v>
      </c>
      <c r="L19" s="18">
        <v>40.53</v>
      </c>
      <c r="M19" s="18"/>
      <c r="N19" s="18">
        <v>16.484479154999999</v>
      </c>
      <c r="O19" s="18">
        <v>10.420862402000001</v>
      </c>
      <c r="P19" s="19" t="s">
        <v>16</v>
      </c>
      <c r="Q19" s="14" t="s">
        <v>489</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447</v>
      </c>
      <c r="D20" s="20" t="s">
        <v>448</v>
      </c>
      <c r="E20" s="16"/>
      <c r="F20" s="17">
        <v>7.29</v>
      </c>
      <c r="G20" s="17">
        <v>6.82</v>
      </c>
      <c r="H20" s="17">
        <v>6.35</v>
      </c>
      <c r="I20" s="17"/>
      <c r="J20" s="17">
        <v>7.55</v>
      </c>
      <c r="K20" s="17">
        <v>8.48</v>
      </c>
      <c r="L20" s="17">
        <v>10</v>
      </c>
      <c r="M20" s="17"/>
      <c r="N20" s="17">
        <v>28.276822756000001</v>
      </c>
      <c r="O20" s="36">
        <v>4.5574160951999998</v>
      </c>
      <c r="P20" s="20" t="s">
        <v>16</v>
      </c>
      <c r="Q20" s="15" t="s">
        <v>490</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21</v>
      </c>
      <c r="D21" s="19" t="s">
        <v>204</v>
      </c>
      <c r="E21" s="16"/>
      <c r="F21" s="18">
        <v>32.25</v>
      </c>
      <c r="G21" s="18">
        <v>29.29</v>
      </c>
      <c r="H21" s="18">
        <v>26.34</v>
      </c>
      <c r="I21" s="17"/>
      <c r="J21" s="18">
        <v>32.880000000000003</v>
      </c>
      <c r="K21" s="18">
        <v>38.78</v>
      </c>
      <c r="L21" s="18">
        <v>48.33</v>
      </c>
      <c r="M21" s="18"/>
      <c r="N21" s="18">
        <v>72.430342097999997</v>
      </c>
      <c r="O21" s="18">
        <v>184.56439718999999</v>
      </c>
      <c r="P21" s="19" t="s">
        <v>18</v>
      </c>
      <c r="Q21" s="14" t="s">
        <v>491</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22</v>
      </c>
      <c r="D22" s="20" t="s">
        <v>205</v>
      </c>
      <c r="E22" s="16"/>
      <c r="F22" s="17">
        <v>15.17</v>
      </c>
      <c r="G22" s="17">
        <v>12.83</v>
      </c>
      <c r="H22" s="17">
        <v>10.49</v>
      </c>
      <c r="I22" s="17"/>
      <c r="J22" s="17">
        <v>16.22</v>
      </c>
      <c r="K22" s="17">
        <v>20.89</v>
      </c>
      <c r="L22" s="17">
        <v>28.45</v>
      </c>
      <c r="M22" s="17"/>
      <c r="N22" s="17">
        <v>63.978068397000001</v>
      </c>
      <c r="O22" s="36">
        <v>30.469178428999999</v>
      </c>
      <c r="P22" s="20" t="s">
        <v>18</v>
      </c>
      <c r="Q22" s="15" t="s">
        <v>492</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23</v>
      </c>
      <c r="D23" s="19" t="s">
        <v>206</v>
      </c>
      <c r="E23" s="16"/>
      <c r="F23" s="18">
        <v>130.4</v>
      </c>
      <c r="G23" s="18">
        <v>119.79</v>
      </c>
      <c r="H23" s="18">
        <v>109.19</v>
      </c>
      <c r="I23" s="17"/>
      <c r="J23" s="18">
        <v>133</v>
      </c>
      <c r="K23" s="18">
        <v>154.19999999999999</v>
      </c>
      <c r="L23" s="18">
        <v>188.51</v>
      </c>
      <c r="M23" s="18"/>
      <c r="N23" s="18">
        <v>35.865541481999998</v>
      </c>
      <c r="O23" s="18">
        <v>41.526094830000005</v>
      </c>
      <c r="P23" s="19" t="s">
        <v>16</v>
      </c>
      <c r="Q23" s="14" t="s">
        <v>493</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24</v>
      </c>
      <c r="D24" s="20" t="s">
        <v>207</v>
      </c>
      <c r="E24" s="16"/>
      <c r="F24" s="17">
        <v>35.549999999999997</v>
      </c>
      <c r="G24" s="17">
        <v>33.659999999999997</v>
      </c>
      <c r="H24" s="17">
        <v>31.78</v>
      </c>
      <c r="I24" s="17"/>
      <c r="J24" s="17">
        <v>36.44</v>
      </c>
      <c r="K24" s="17">
        <v>40.200000000000003</v>
      </c>
      <c r="L24" s="17">
        <v>46.3</v>
      </c>
      <c r="M24" s="17"/>
      <c r="N24" s="17">
        <v>54.998104478999998</v>
      </c>
      <c r="O24" s="36">
        <v>33.209895571000004</v>
      </c>
      <c r="P24" s="20" t="s">
        <v>18</v>
      </c>
      <c r="Q24" s="15" t="s">
        <v>494</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25</v>
      </c>
      <c r="D25" s="19" t="s">
        <v>208</v>
      </c>
      <c r="E25" s="16"/>
      <c r="F25" s="18">
        <v>52.92</v>
      </c>
      <c r="G25" s="18">
        <v>47.33</v>
      </c>
      <c r="H25" s="18">
        <v>41.74</v>
      </c>
      <c r="I25" s="17"/>
      <c r="J25" s="18">
        <v>53.95</v>
      </c>
      <c r="K25" s="18">
        <v>65.12</v>
      </c>
      <c r="L25" s="18">
        <v>83.2</v>
      </c>
      <c r="M25" s="18"/>
      <c r="N25" s="18">
        <v>37.751606824</v>
      </c>
      <c r="O25" s="18">
        <v>70.224014182000005</v>
      </c>
      <c r="P25" s="19" t="s">
        <v>16</v>
      </c>
      <c r="Q25" s="14" t="s">
        <v>495</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26</v>
      </c>
      <c r="D26" s="20" t="s">
        <v>209</v>
      </c>
      <c r="E26" s="16"/>
      <c r="F26" s="17">
        <v>16.25</v>
      </c>
      <c r="G26" s="17">
        <v>14.57</v>
      </c>
      <c r="H26" s="17">
        <v>12.9</v>
      </c>
      <c r="I26" s="17"/>
      <c r="J26" s="17">
        <v>16.77</v>
      </c>
      <c r="K26" s="17">
        <v>20.11</v>
      </c>
      <c r="L26" s="17">
        <v>25.53</v>
      </c>
      <c r="M26" s="17"/>
      <c r="N26" s="17">
        <v>62.020228899000003</v>
      </c>
      <c r="O26" s="36">
        <v>465.00524170999995</v>
      </c>
      <c r="P26" s="20" t="s">
        <v>18</v>
      </c>
      <c r="Q26" s="15" t="s">
        <v>496</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27</v>
      </c>
      <c r="D27" s="19" t="s">
        <v>210</v>
      </c>
      <c r="E27" s="16"/>
      <c r="F27" s="18">
        <v>0.24</v>
      </c>
      <c r="G27" s="18">
        <v>0.18</v>
      </c>
      <c r="H27" s="18">
        <v>0.12</v>
      </c>
      <c r="I27" s="17"/>
      <c r="J27" s="18">
        <v>0.26</v>
      </c>
      <c r="K27" s="18">
        <v>0.37</v>
      </c>
      <c r="L27" s="18">
        <v>0.56000000000000005</v>
      </c>
      <c r="M27" s="18"/>
      <c r="N27" s="18">
        <v>25.910786757</v>
      </c>
      <c r="O27" s="18">
        <v>2.5114333332999998</v>
      </c>
      <c r="P27" s="19" t="s">
        <v>16</v>
      </c>
      <c r="Q27" s="14" t="s">
        <v>497</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28</v>
      </c>
      <c r="D28" s="20" t="s">
        <v>211</v>
      </c>
      <c r="E28" s="16"/>
      <c r="F28" s="17">
        <v>5.59</v>
      </c>
      <c r="G28" s="17">
        <v>4.72</v>
      </c>
      <c r="H28" s="17">
        <v>3.86</v>
      </c>
      <c r="I28" s="17"/>
      <c r="J28" s="17">
        <v>7.39</v>
      </c>
      <c r="K28" s="17">
        <v>9.11</v>
      </c>
      <c r="L28" s="17">
        <v>11.9</v>
      </c>
      <c r="M28" s="17"/>
      <c r="N28" s="17">
        <v>55.592730160999999</v>
      </c>
      <c r="O28" s="36">
        <v>9.4477252857000007</v>
      </c>
      <c r="P28" s="20" t="s">
        <v>18</v>
      </c>
      <c r="Q28" s="15" t="s">
        <v>498</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29</v>
      </c>
      <c r="D29" s="19" t="s">
        <v>212</v>
      </c>
      <c r="E29" s="16"/>
      <c r="F29" s="18" t="s">
        <v>35</v>
      </c>
      <c r="G29" s="18" t="s">
        <v>35</v>
      </c>
      <c r="H29" s="18" t="s">
        <v>35</v>
      </c>
      <c r="I29" s="17"/>
      <c r="J29" s="18" t="s">
        <v>35</v>
      </c>
      <c r="K29" s="18" t="s">
        <v>35</v>
      </c>
      <c r="L29" s="18" t="s">
        <v>35</v>
      </c>
      <c r="M29" s="18"/>
      <c r="N29" s="18" t="s">
        <v>35</v>
      </c>
      <c r="O29" s="18" t="s">
        <v>35</v>
      </c>
      <c r="P29" s="19" t="s">
        <v>35</v>
      </c>
      <c r="Q29" s="14" t="s">
        <v>213</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30</v>
      </c>
      <c r="D30" s="20" t="s">
        <v>214</v>
      </c>
      <c r="E30" s="16"/>
      <c r="F30" s="17">
        <v>67.41</v>
      </c>
      <c r="G30" s="17">
        <v>63.76</v>
      </c>
      <c r="H30" s="17">
        <v>60.11</v>
      </c>
      <c r="I30" s="17"/>
      <c r="J30" s="17">
        <v>70.459999999999994</v>
      </c>
      <c r="K30" s="17">
        <v>77.75</v>
      </c>
      <c r="L30" s="17">
        <v>89.55</v>
      </c>
      <c r="M30" s="17"/>
      <c r="N30" s="17">
        <v>38.850926438999998</v>
      </c>
      <c r="O30" s="36">
        <v>25.566173299999999</v>
      </c>
      <c r="P30" s="20" t="s">
        <v>16</v>
      </c>
      <c r="Q30" s="15" t="s">
        <v>499</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500</v>
      </c>
      <c r="D31" s="19" t="s">
        <v>501</v>
      </c>
      <c r="E31" s="16"/>
      <c r="F31" s="18">
        <v>185</v>
      </c>
      <c r="G31" s="18">
        <v>156.4</v>
      </c>
      <c r="H31" s="18">
        <v>127.81</v>
      </c>
      <c r="I31" s="17"/>
      <c r="J31" s="18">
        <v>203.9</v>
      </c>
      <c r="K31" s="18">
        <v>261.08</v>
      </c>
      <c r="L31" s="18">
        <v>353.6</v>
      </c>
      <c r="M31" s="18"/>
      <c r="N31" s="18">
        <v>59.700810505</v>
      </c>
      <c r="O31" s="18">
        <v>1.4527615766999999</v>
      </c>
      <c r="P31" s="19" t="s">
        <v>18</v>
      </c>
      <c r="Q31" s="14" t="s">
        <v>502</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503</v>
      </c>
      <c r="D32" s="20" t="s">
        <v>504</v>
      </c>
      <c r="E32" s="16"/>
      <c r="F32" s="17">
        <v>163.91</v>
      </c>
      <c r="G32" s="17">
        <v>144.21</v>
      </c>
      <c r="H32" s="17">
        <v>124.51</v>
      </c>
      <c r="I32" s="17"/>
      <c r="J32" s="17">
        <v>170.43</v>
      </c>
      <c r="K32" s="17">
        <v>209.82</v>
      </c>
      <c r="L32" s="17">
        <v>273.57</v>
      </c>
      <c r="M32" s="17"/>
      <c r="N32" s="17">
        <v>44.055366735</v>
      </c>
      <c r="O32" s="36">
        <v>1.7251424495000001</v>
      </c>
      <c r="P32" s="20" t="s">
        <v>16</v>
      </c>
      <c r="Q32" s="15" t="s">
        <v>505</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31</v>
      </c>
      <c r="D33" s="19" t="s">
        <v>215</v>
      </c>
      <c r="E33" s="16"/>
      <c r="F33" s="18">
        <v>5.82</v>
      </c>
      <c r="G33" s="18">
        <v>4.8099999999999996</v>
      </c>
      <c r="H33" s="18">
        <v>3.8</v>
      </c>
      <c r="I33" s="17"/>
      <c r="J33" s="18">
        <v>6.3</v>
      </c>
      <c r="K33" s="18">
        <v>8.31</v>
      </c>
      <c r="L33" s="18">
        <v>11.56</v>
      </c>
      <c r="M33" s="18"/>
      <c r="N33" s="18">
        <v>71.667745053999994</v>
      </c>
      <c r="O33" s="18">
        <v>5.2895541904999996</v>
      </c>
      <c r="P33" s="19" t="s">
        <v>18</v>
      </c>
      <c r="Q33" s="14" t="s">
        <v>506</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507</v>
      </c>
      <c r="D34" s="20" t="s">
        <v>508</v>
      </c>
      <c r="E34" s="16"/>
      <c r="F34" s="17">
        <v>133.08000000000001</v>
      </c>
      <c r="G34" s="17">
        <v>117.14</v>
      </c>
      <c r="H34" s="17">
        <v>101.2</v>
      </c>
      <c r="I34" s="17"/>
      <c r="J34" s="17">
        <v>135.97999999999999</v>
      </c>
      <c r="K34" s="17">
        <v>167.85</v>
      </c>
      <c r="L34" s="17">
        <v>219.43</v>
      </c>
      <c r="M34" s="17"/>
      <c r="N34" s="17">
        <v>44.571202542000002</v>
      </c>
      <c r="O34" s="36">
        <v>3.6110125795000001</v>
      </c>
      <c r="P34" s="20" t="s">
        <v>16</v>
      </c>
      <c r="Q34" s="15" t="s">
        <v>509</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32</v>
      </c>
      <c r="D35" s="19" t="s">
        <v>216</v>
      </c>
      <c r="E35" s="16"/>
      <c r="F35" s="18">
        <v>9.1999999999999993</v>
      </c>
      <c r="G35" s="18">
        <v>8.17</v>
      </c>
      <c r="H35" s="18">
        <v>7.14</v>
      </c>
      <c r="I35" s="17"/>
      <c r="J35" s="18">
        <v>10.23</v>
      </c>
      <c r="K35" s="18">
        <v>12.28</v>
      </c>
      <c r="L35" s="18">
        <v>15.6</v>
      </c>
      <c r="M35" s="18"/>
      <c r="N35" s="18">
        <v>54.044833126</v>
      </c>
      <c r="O35" s="18">
        <v>173.93697675999999</v>
      </c>
      <c r="P35" s="19" t="s">
        <v>18</v>
      </c>
      <c r="Q35" s="14" t="s">
        <v>510</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33</v>
      </c>
      <c r="D36" s="20" t="s">
        <v>217</v>
      </c>
      <c r="E36" s="16"/>
      <c r="F36" s="17">
        <v>137.13</v>
      </c>
      <c r="G36" s="17">
        <v>104.61</v>
      </c>
      <c r="H36" s="17">
        <v>72.09</v>
      </c>
      <c r="I36" s="17"/>
      <c r="J36" s="17">
        <v>154.44999999999999</v>
      </c>
      <c r="K36" s="17">
        <v>219.48</v>
      </c>
      <c r="L36" s="17">
        <v>324.72000000000003</v>
      </c>
      <c r="M36" s="17"/>
      <c r="N36" s="17">
        <v>65.644348993999998</v>
      </c>
      <c r="O36" s="36">
        <v>170.80113725000001</v>
      </c>
      <c r="P36" s="20" t="s">
        <v>18</v>
      </c>
      <c r="Q36" s="15" t="s">
        <v>511</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34</v>
      </c>
      <c r="D37" s="19" t="s">
        <v>218</v>
      </c>
      <c r="E37" s="16"/>
      <c r="F37" s="18">
        <v>11.8</v>
      </c>
      <c r="G37" s="18">
        <v>11</v>
      </c>
      <c r="H37" s="18">
        <v>10.210000000000001</v>
      </c>
      <c r="I37" s="17"/>
      <c r="J37" s="18">
        <v>12.99</v>
      </c>
      <c r="K37" s="18">
        <v>14.57</v>
      </c>
      <c r="L37" s="18">
        <v>17.14</v>
      </c>
      <c r="M37" s="18"/>
      <c r="N37" s="18">
        <v>54.380130096999999</v>
      </c>
      <c r="O37" s="18">
        <v>52.583115189999994</v>
      </c>
      <c r="P37" s="19" t="s">
        <v>18</v>
      </c>
      <c r="Q37" s="14" t="s">
        <v>512</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513</v>
      </c>
      <c r="D38" s="20" t="s">
        <v>514</v>
      </c>
      <c r="E38" s="16"/>
      <c r="F38" s="17">
        <v>60</v>
      </c>
      <c r="G38" s="17">
        <v>53.32</v>
      </c>
      <c r="H38" s="17">
        <v>46.64</v>
      </c>
      <c r="I38" s="17"/>
      <c r="J38" s="17">
        <v>63.14</v>
      </c>
      <c r="K38" s="17">
        <v>76.489999999999995</v>
      </c>
      <c r="L38" s="17">
        <v>98.1</v>
      </c>
      <c r="M38" s="17"/>
      <c r="N38" s="17">
        <v>62.414353057</v>
      </c>
      <c r="O38" s="36">
        <v>641.49694019000003</v>
      </c>
      <c r="P38" s="20" t="s">
        <v>18</v>
      </c>
      <c r="Q38" s="15" t="s">
        <v>515</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513</v>
      </c>
      <c r="D39" s="19" t="s">
        <v>516</v>
      </c>
      <c r="E39" s="16"/>
      <c r="F39" s="18">
        <v>65.430000000000007</v>
      </c>
      <c r="G39" s="18">
        <v>57.59</v>
      </c>
      <c r="H39" s="18">
        <v>49.75</v>
      </c>
      <c r="I39" s="17"/>
      <c r="J39" s="18">
        <v>68.819999999999993</v>
      </c>
      <c r="K39" s="18">
        <v>84.49</v>
      </c>
      <c r="L39" s="18">
        <v>109.85</v>
      </c>
      <c r="M39" s="18"/>
      <c r="N39" s="18">
        <v>66.314319580000003</v>
      </c>
      <c r="O39" s="18">
        <v>97.168313951999991</v>
      </c>
      <c r="P39" s="19" t="s">
        <v>18</v>
      </c>
      <c r="Q39" s="14" t="s">
        <v>517</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513</v>
      </c>
      <c r="D40" s="20" t="s">
        <v>518</v>
      </c>
      <c r="E40" s="16"/>
      <c r="F40" s="17">
        <v>58.04</v>
      </c>
      <c r="G40" s="17">
        <v>53.76</v>
      </c>
      <c r="H40" s="17">
        <v>49.49</v>
      </c>
      <c r="I40" s="17"/>
      <c r="J40" s="17">
        <v>61.01</v>
      </c>
      <c r="K40" s="17">
        <v>69.55</v>
      </c>
      <c r="L40" s="17">
        <v>83.38</v>
      </c>
      <c r="M40" s="17"/>
      <c r="N40" s="17">
        <v>59.760832358999998</v>
      </c>
      <c r="O40" s="36">
        <v>144.31897395000001</v>
      </c>
      <c r="P40" s="20" t="s">
        <v>18</v>
      </c>
      <c r="Q40" s="15" t="s">
        <v>519</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36</v>
      </c>
      <c r="D41" s="19" t="s">
        <v>520</v>
      </c>
      <c r="E41" s="16"/>
      <c r="F41" s="18" t="s">
        <v>35</v>
      </c>
      <c r="G41" s="18" t="s">
        <v>35</v>
      </c>
      <c r="H41" s="18" t="s">
        <v>35</v>
      </c>
      <c r="I41" s="17"/>
      <c r="J41" s="18">
        <v>0</v>
      </c>
      <c r="K41" s="18">
        <v>0</v>
      </c>
      <c r="L41" s="18">
        <v>0.01</v>
      </c>
      <c r="M41" s="18"/>
      <c r="N41" s="18">
        <v>22.524354491</v>
      </c>
      <c r="O41" s="18">
        <v>5.8930278651999997</v>
      </c>
      <c r="P41" s="19" t="s">
        <v>16</v>
      </c>
      <c r="Q41" s="14" t="s">
        <v>35</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37</v>
      </c>
      <c r="D42" s="20" t="s">
        <v>219</v>
      </c>
      <c r="E42" s="16"/>
      <c r="F42" s="17">
        <v>25.92</v>
      </c>
      <c r="G42" s="17">
        <v>24.21</v>
      </c>
      <c r="H42" s="17">
        <v>22.5</v>
      </c>
      <c r="I42" s="17"/>
      <c r="J42" s="17">
        <v>27.89</v>
      </c>
      <c r="K42" s="17">
        <v>31.3</v>
      </c>
      <c r="L42" s="17">
        <v>36.840000000000003</v>
      </c>
      <c r="M42" s="17"/>
      <c r="N42" s="17">
        <v>55.912433638000003</v>
      </c>
      <c r="O42" s="36">
        <v>67.467505810000006</v>
      </c>
      <c r="P42" s="20" t="s">
        <v>18</v>
      </c>
      <c r="Q42" s="15" t="s">
        <v>521</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38</v>
      </c>
      <c r="D43" s="20" t="s">
        <v>220</v>
      </c>
      <c r="E43" s="16"/>
      <c r="F43" s="17">
        <v>17.829999999999998</v>
      </c>
      <c r="G43" s="17">
        <v>15.83</v>
      </c>
      <c r="H43" s="17">
        <v>13.83</v>
      </c>
      <c r="I43" s="17"/>
      <c r="J43" s="17">
        <v>18.54</v>
      </c>
      <c r="K43" s="17">
        <v>22.53</v>
      </c>
      <c r="L43" s="17">
        <v>29</v>
      </c>
      <c r="M43" s="17"/>
      <c r="N43" s="17">
        <v>63.573420609999999</v>
      </c>
      <c r="O43" s="36">
        <v>756.18300962000001</v>
      </c>
      <c r="P43" s="20" t="s">
        <v>18</v>
      </c>
      <c r="Q43" s="15" t="s">
        <v>522</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412</v>
      </c>
      <c r="D44" s="19" t="s">
        <v>413</v>
      </c>
      <c r="E44" s="16"/>
      <c r="F44" s="18">
        <v>4.78</v>
      </c>
      <c r="G44" s="18">
        <v>4.24</v>
      </c>
      <c r="H44" s="18">
        <v>3.71</v>
      </c>
      <c r="I44" s="17"/>
      <c r="J44" s="18">
        <v>5.3</v>
      </c>
      <c r="K44" s="18">
        <v>6.36</v>
      </c>
      <c r="L44" s="18">
        <v>8.08</v>
      </c>
      <c r="M44" s="18"/>
      <c r="N44" s="18">
        <v>61.816706246999999</v>
      </c>
      <c r="O44" s="18">
        <v>5.5553509524000004</v>
      </c>
      <c r="P44" s="19" t="s">
        <v>18</v>
      </c>
      <c r="Q44" s="14" t="s">
        <v>523</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524</v>
      </c>
      <c r="D45" s="20" t="s">
        <v>525</v>
      </c>
      <c r="E45" s="16"/>
      <c r="F45" s="17">
        <v>63.3</v>
      </c>
      <c r="G45" s="17">
        <v>58.55</v>
      </c>
      <c r="H45" s="17">
        <v>53.8</v>
      </c>
      <c r="I45" s="17"/>
      <c r="J45" s="17">
        <v>66.28</v>
      </c>
      <c r="K45" s="17">
        <v>75.77</v>
      </c>
      <c r="L45" s="17">
        <v>91.13</v>
      </c>
      <c r="M45" s="17"/>
      <c r="N45" s="17">
        <v>29.967879507999999</v>
      </c>
      <c r="O45" s="36">
        <v>1.1390782167</v>
      </c>
      <c r="P45" s="20" t="s">
        <v>16</v>
      </c>
      <c r="Q45" s="15" t="s">
        <v>526</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39</v>
      </c>
      <c r="D46" s="19" t="s">
        <v>221</v>
      </c>
      <c r="E46" s="16"/>
      <c r="F46" s="18">
        <v>18.510000000000002</v>
      </c>
      <c r="G46" s="18">
        <v>16.3</v>
      </c>
      <c r="H46" s="18">
        <v>14.09</v>
      </c>
      <c r="I46" s="17"/>
      <c r="J46" s="18">
        <v>19.2</v>
      </c>
      <c r="K46" s="18">
        <v>23.61</v>
      </c>
      <c r="L46" s="18">
        <v>30.76</v>
      </c>
      <c r="M46" s="18"/>
      <c r="N46" s="18">
        <v>53.893958234000003</v>
      </c>
      <c r="O46" s="18">
        <v>34.036388189999997</v>
      </c>
      <c r="P46" s="19" t="s">
        <v>18</v>
      </c>
      <c r="Q46" s="14" t="s">
        <v>527</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40</v>
      </c>
      <c r="D47" s="20" t="s">
        <v>222</v>
      </c>
      <c r="E47" s="16"/>
      <c r="F47" s="17">
        <v>34.65</v>
      </c>
      <c r="G47" s="17">
        <v>32.58</v>
      </c>
      <c r="H47" s="17">
        <v>30.52</v>
      </c>
      <c r="I47" s="17"/>
      <c r="J47" s="17">
        <v>35.21</v>
      </c>
      <c r="K47" s="17">
        <v>39.33</v>
      </c>
      <c r="L47" s="17">
        <v>46.01</v>
      </c>
      <c r="M47" s="17"/>
      <c r="N47" s="17">
        <v>51.705195666999998</v>
      </c>
      <c r="O47" s="36">
        <v>336.67154719000001</v>
      </c>
      <c r="P47" s="20" t="s">
        <v>16</v>
      </c>
      <c r="Q47" s="15" t="s">
        <v>528</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41</v>
      </c>
      <c r="D48" s="19" t="s">
        <v>223</v>
      </c>
      <c r="E48" s="16"/>
      <c r="F48" s="18">
        <v>23.93</v>
      </c>
      <c r="G48" s="18">
        <v>21.92</v>
      </c>
      <c r="H48" s="18">
        <v>19.920000000000002</v>
      </c>
      <c r="I48" s="17"/>
      <c r="J48" s="18">
        <v>24.61</v>
      </c>
      <c r="K48" s="18">
        <v>28.61</v>
      </c>
      <c r="L48" s="18">
        <v>35.08</v>
      </c>
      <c r="M48" s="18"/>
      <c r="N48" s="18">
        <v>49.507396051000001</v>
      </c>
      <c r="O48" s="18">
        <v>9.3896197618999988</v>
      </c>
      <c r="P48" s="19" t="s">
        <v>16</v>
      </c>
      <c r="Q48" s="14" t="s">
        <v>529</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42</v>
      </c>
      <c r="D49" s="20" t="s">
        <v>224</v>
      </c>
      <c r="E49" s="16"/>
      <c r="F49" s="17">
        <v>128.86000000000001</v>
      </c>
      <c r="G49" s="17">
        <v>123.3</v>
      </c>
      <c r="H49" s="17">
        <v>117.74</v>
      </c>
      <c r="I49" s="17"/>
      <c r="J49" s="17">
        <v>140.34</v>
      </c>
      <c r="K49" s="17">
        <v>151.44999999999999</v>
      </c>
      <c r="L49" s="17">
        <v>169.44</v>
      </c>
      <c r="M49" s="17"/>
      <c r="N49" s="17">
        <v>53.016570360000003</v>
      </c>
      <c r="O49" s="36">
        <v>5.8211689309999999</v>
      </c>
      <c r="P49" s="20" t="s">
        <v>18</v>
      </c>
      <c r="Q49" s="15" t="s">
        <v>530</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43</v>
      </c>
      <c r="D50" s="19" t="s">
        <v>225</v>
      </c>
      <c r="E50" s="16"/>
      <c r="F50" s="18">
        <v>10.67</v>
      </c>
      <c r="G50" s="18">
        <v>9.7799999999999994</v>
      </c>
      <c r="H50" s="18">
        <v>8.9</v>
      </c>
      <c r="I50" s="17"/>
      <c r="J50" s="18">
        <v>11.58</v>
      </c>
      <c r="K50" s="18">
        <v>13.34</v>
      </c>
      <c r="L50" s="18">
        <v>16.2</v>
      </c>
      <c r="M50" s="18"/>
      <c r="N50" s="18">
        <v>55.369342099000001</v>
      </c>
      <c r="O50" s="18">
        <v>7.1861957619000005</v>
      </c>
      <c r="P50" s="19" t="s">
        <v>18</v>
      </c>
      <c r="Q50" s="14" t="s">
        <v>531</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44</v>
      </c>
      <c r="D51" s="20" t="s">
        <v>226</v>
      </c>
      <c r="E51" s="16"/>
      <c r="F51" s="17">
        <v>8.0299999999999994</v>
      </c>
      <c r="G51" s="17">
        <v>7.2</v>
      </c>
      <c r="H51" s="17">
        <v>6.38</v>
      </c>
      <c r="I51" s="17"/>
      <c r="J51" s="17">
        <v>8.24</v>
      </c>
      <c r="K51" s="17">
        <v>9.8800000000000008</v>
      </c>
      <c r="L51" s="17">
        <v>12.53</v>
      </c>
      <c r="M51" s="17"/>
      <c r="N51" s="17">
        <v>36.233733919999999</v>
      </c>
      <c r="O51" s="36">
        <v>8.609158904800001</v>
      </c>
      <c r="P51" s="20" t="s">
        <v>16</v>
      </c>
      <c r="Q51" s="15" t="s">
        <v>532</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45</v>
      </c>
      <c r="D52" s="19" t="s">
        <v>227</v>
      </c>
      <c r="E52" s="16"/>
      <c r="F52" s="18">
        <v>19.28</v>
      </c>
      <c r="G52" s="18">
        <v>18.02</v>
      </c>
      <c r="H52" s="18">
        <v>16.760000000000002</v>
      </c>
      <c r="I52" s="17"/>
      <c r="J52" s="18">
        <v>19.809999999999999</v>
      </c>
      <c r="K52" s="18">
        <v>22.32</v>
      </c>
      <c r="L52" s="18">
        <v>26.39</v>
      </c>
      <c r="M52" s="18"/>
      <c r="N52" s="18">
        <v>49.862044472000001</v>
      </c>
      <c r="O52" s="18">
        <v>6.9427140476</v>
      </c>
      <c r="P52" s="19" t="s">
        <v>16</v>
      </c>
      <c r="Q52" s="14" t="s">
        <v>533</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46</v>
      </c>
      <c r="D53" s="20" t="s">
        <v>228</v>
      </c>
      <c r="E53" s="16"/>
      <c r="F53" s="17">
        <v>18.16</v>
      </c>
      <c r="G53" s="17">
        <v>16.87</v>
      </c>
      <c r="H53" s="17">
        <v>15.58</v>
      </c>
      <c r="I53" s="17"/>
      <c r="J53" s="17">
        <v>18.98</v>
      </c>
      <c r="K53" s="17">
        <v>21.55</v>
      </c>
      <c r="L53" s="17">
        <v>25.72</v>
      </c>
      <c r="M53" s="17"/>
      <c r="N53" s="17">
        <v>54.296426664999998</v>
      </c>
      <c r="O53" s="36">
        <v>130.40156952000001</v>
      </c>
      <c r="P53" s="20" t="s">
        <v>18</v>
      </c>
      <c r="Q53" s="15" t="s">
        <v>534</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46</v>
      </c>
      <c r="D54" s="19" t="s">
        <v>229</v>
      </c>
      <c r="E54" s="16"/>
      <c r="F54" s="18">
        <v>21.12</v>
      </c>
      <c r="G54" s="18">
        <v>19.59</v>
      </c>
      <c r="H54" s="18">
        <v>18.059999999999999</v>
      </c>
      <c r="I54" s="17"/>
      <c r="J54" s="18">
        <v>21.9</v>
      </c>
      <c r="K54" s="18">
        <v>24.95</v>
      </c>
      <c r="L54" s="18">
        <v>29.89</v>
      </c>
      <c r="M54" s="18"/>
      <c r="N54" s="18">
        <v>51.954952675999998</v>
      </c>
      <c r="O54" s="18">
        <v>859.16773248000004</v>
      </c>
      <c r="P54" s="19" t="s">
        <v>16</v>
      </c>
      <c r="Q54" s="14" t="s">
        <v>535</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47</v>
      </c>
      <c r="D55" s="20" t="s">
        <v>536</v>
      </c>
      <c r="E55" s="16"/>
      <c r="F55" s="17">
        <v>21.22</v>
      </c>
      <c r="G55" s="17">
        <v>18.78</v>
      </c>
      <c r="H55" s="17">
        <v>16.350000000000001</v>
      </c>
      <c r="I55" s="17"/>
      <c r="J55" s="17">
        <v>22.11</v>
      </c>
      <c r="K55" s="17">
        <v>26.97</v>
      </c>
      <c r="L55" s="17">
        <v>34.840000000000003</v>
      </c>
      <c r="M55" s="17"/>
      <c r="N55" s="17">
        <v>58.703516805</v>
      </c>
      <c r="O55" s="36">
        <v>2.1800275714000001</v>
      </c>
      <c r="P55" s="20" t="s">
        <v>18</v>
      </c>
      <c r="Q55" s="15" t="s">
        <v>537</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47</v>
      </c>
      <c r="D56" s="19" t="s">
        <v>230</v>
      </c>
      <c r="E56" s="16"/>
      <c r="F56" s="18">
        <v>24.66</v>
      </c>
      <c r="G56" s="18">
        <v>21.64</v>
      </c>
      <c r="H56" s="18">
        <v>18.62</v>
      </c>
      <c r="I56" s="17"/>
      <c r="J56" s="18">
        <v>25.46</v>
      </c>
      <c r="K56" s="18">
        <v>31.49</v>
      </c>
      <c r="L56" s="18">
        <v>41.25</v>
      </c>
      <c r="M56" s="18"/>
      <c r="N56" s="18">
        <v>58.250658626000003</v>
      </c>
      <c r="O56" s="18">
        <v>88.937885856999998</v>
      </c>
      <c r="P56" s="19" t="s">
        <v>18</v>
      </c>
      <c r="Q56" s="14" t="s">
        <v>538</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48</v>
      </c>
      <c r="D57" s="20" t="s">
        <v>231</v>
      </c>
      <c r="E57" s="16"/>
      <c r="F57" s="17">
        <v>26.87</v>
      </c>
      <c r="G57" s="17">
        <v>24.54</v>
      </c>
      <c r="H57" s="17">
        <v>22.22</v>
      </c>
      <c r="I57" s="17"/>
      <c r="J57" s="17">
        <v>27.81</v>
      </c>
      <c r="K57" s="17">
        <v>32.450000000000003</v>
      </c>
      <c r="L57" s="17">
        <v>39.97</v>
      </c>
      <c r="M57" s="17"/>
      <c r="N57" s="17">
        <v>65.811948627000007</v>
      </c>
      <c r="O57" s="36">
        <v>990.31957590000002</v>
      </c>
      <c r="P57" s="20" t="s">
        <v>18</v>
      </c>
      <c r="Q57" s="15" t="s">
        <v>539</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49</v>
      </c>
      <c r="D58" s="19" t="s">
        <v>232</v>
      </c>
      <c r="E58" s="16"/>
      <c r="F58" s="18">
        <v>21.24</v>
      </c>
      <c r="G58" s="18">
        <v>20.12</v>
      </c>
      <c r="H58" s="18">
        <v>19</v>
      </c>
      <c r="I58" s="17"/>
      <c r="J58" s="18">
        <v>22.21</v>
      </c>
      <c r="K58" s="18">
        <v>24.44</v>
      </c>
      <c r="L58" s="18">
        <v>28.06</v>
      </c>
      <c r="M58" s="18"/>
      <c r="N58" s="18">
        <v>56.619073817</v>
      </c>
      <c r="O58" s="18">
        <v>4.0387817142999998</v>
      </c>
      <c r="P58" s="19" t="s">
        <v>18</v>
      </c>
      <c r="Q58" s="14" t="s">
        <v>540</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50</v>
      </c>
      <c r="D59" s="19" t="s">
        <v>233</v>
      </c>
      <c r="E59" s="16"/>
      <c r="F59" s="18">
        <v>9.4</v>
      </c>
      <c r="G59" s="18">
        <v>7.94</v>
      </c>
      <c r="H59" s="18">
        <v>6.49</v>
      </c>
      <c r="I59" s="17"/>
      <c r="J59" s="18">
        <v>9.6199999999999992</v>
      </c>
      <c r="K59" s="18">
        <v>12.52</v>
      </c>
      <c r="L59" s="18">
        <v>17.22</v>
      </c>
      <c r="M59" s="18"/>
      <c r="N59" s="18">
        <v>50.776210638999999</v>
      </c>
      <c r="O59" s="18">
        <v>36.640075237999994</v>
      </c>
      <c r="P59" s="19" t="s">
        <v>16</v>
      </c>
      <c r="Q59" s="14" t="s">
        <v>541</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51</v>
      </c>
      <c r="D60" s="20" t="s">
        <v>234</v>
      </c>
      <c r="E60" s="16"/>
      <c r="F60" s="17">
        <v>18.5</v>
      </c>
      <c r="G60" s="17">
        <v>16.61</v>
      </c>
      <c r="H60" s="17">
        <v>14.73</v>
      </c>
      <c r="I60" s="17"/>
      <c r="J60" s="17">
        <v>19.39</v>
      </c>
      <c r="K60" s="17">
        <v>23.15</v>
      </c>
      <c r="L60" s="17">
        <v>29.25</v>
      </c>
      <c r="M60" s="17"/>
      <c r="N60" s="17">
        <v>58.134625960000001</v>
      </c>
      <c r="O60" s="36">
        <v>125.09185261</v>
      </c>
      <c r="P60" s="20" t="s">
        <v>18</v>
      </c>
      <c r="Q60" s="15" t="s">
        <v>542</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52</v>
      </c>
      <c r="D61" s="19" t="s">
        <v>235</v>
      </c>
      <c r="E61" s="16"/>
      <c r="F61" s="18">
        <v>22.81</v>
      </c>
      <c r="G61" s="18">
        <v>19.690000000000001</v>
      </c>
      <c r="H61" s="18">
        <v>16.579999999999998</v>
      </c>
      <c r="I61" s="17"/>
      <c r="J61" s="18">
        <v>23.5</v>
      </c>
      <c r="K61" s="18">
        <v>29.72</v>
      </c>
      <c r="L61" s="18">
        <v>39.78</v>
      </c>
      <c r="M61" s="18"/>
      <c r="N61" s="18">
        <v>34.709723580999999</v>
      </c>
      <c r="O61" s="18">
        <v>11.840913630999999</v>
      </c>
      <c r="P61" s="19" t="s">
        <v>16</v>
      </c>
      <c r="Q61" s="14" t="s">
        <v>543</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53</v>
      </c>
      <c r="D62" s="20" t="s">
        <v>236</v>
      </c>
      <c r="E62" s="16"/>
      <c r="F62" s="17">
        <v>60.8</v>
      </c>
      <c r="G62" s="17">
        <v>55.84</v>
      </c>
      <c r="H62" s="17">
        <v>50.88</v>
      </c>
      <c r="I62" s="17"/>
      <c r="J62" s="17">
        <v>62.99</v>
      </c>
      <c r="K62" s="17">
        <v>72.900000000000006</v>
      </c>
      <c r="L62" s="17">
        <v>88.94</v>
      </c>
      <c r="M62" s="17"/>
      <c r="N62" s="17">
        <v>56.163614594999999</v>
      </c>
      <c r="O62" s="36">
        <v>669.33997705000002</v>
      </c>
      <c r="P62" s="20" t="s">
        <v>18</v>
      </c>
      <c r="Q62" s="15" t="s">
        <v>544</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54</v>
      </c>
      <c r="D63" s="19" t="s">
        <v>237</v>
      </c>
      <c r="E63" s="16"/>
      <c r="F63" s="18">
        <v>17.75</v>
      </c>
      <c r="G63" s="18">
        <v>16.350000000000001</v>
      </c>
      <c r="H63" s="18">
        <v>14.95</v>
      </c>
      <c r="I63" s="17"/>
      <c r="J63" s="18">
        <v>18.649999999999999</v>
      </c>
      <c r="K63" s="18">
        <v>21.44</v>
      </c>
      <c r="L63" s="18">
        <v>25.96</v>
      </c>
      <c r="M63" s="18"/>
      <c r="N63" s="18">
        <v>46.331280995</v>
      </c>
      <c r="O63" s="18">
        <v>81.941756143000006</v>
      </c>
      <c r="P63" s="19" t="s">
        <v>16</v>
      </c>
      <c r="Q63" s="14" t="s">
        <v>545</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55</v>
      </c>
      <c r="D64" s="20" t="s">
        <v>238</v>
      </c>
      <c r="E64" s="16"/>
      <c r="F64" s="17">
        <v>6.8</v>
      </c>
      <c r="G64" s="17">
        <v>6.19</v>
      </c>
      <c r="H64" s="17">
        <v>5.58</v>
      </c>
      <c r="I64" s="17"/>
      <c r="J64" s="17">
        <v>7.1</v>
      </c>
      <c r="K64" s="17">
        <v>8.31</v>
      </c>
      <c r="L64" s="17">
        <v>10.27</v>
      </c>
      <c r="M64" s="17"/>
      <c r="N64" s="17">
        <v>58.110208927000002</v>
      </c>
      <c r="O64" s="36">
        <v>8.4654765237999996</v>
      </c>
      <c r="P64" s="20" t="s">
        <v>18</v>
      </c>
      <c r="Q64" s="15" t="s">
        <v>546</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56</v>
      </c>
      <c r="D65" s="19" t="s">
        <v>239</v>
      </c>
      <c r="E65" s="16"/>
      <c r="F65" s="18">
        <v>2.96</v>
      </c>
      <c r="G65" s="18">
        <v>2.5099999999999998</v>
      </c>
      <c r="H65" s="18">
        <v>2.0699999999999998</v>
      </c>
      <c r="I65" s="17"/>
      <c r="J65" s="18">
        <v>3.1</v>
      </c>
      <c r="K65" s="18">
        <v>3.98</v>
      </c>
      <c r="L65" s="18">
        <v>5.41</v>
      </c>
      <c r="M65" s="18"/>
      <c r="N65" s="18">
        <v>49.80454099</v>
      </c>
      <c r="O65" s="18">
        <v>12.525688809</v>
      </c>
      <c r="P65" s="19" t="s">
        <v>16</v>
      </c>
      <c r="Q65" s="14" t="s">
        <v>547</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57</v>
      </c>
      <c r="D66" s="20" t="s">
        <v>240</v>
      </c>
      <c r="E66" s="16"/>
      <c r="F66" s="17">
        <v>10.15</v>
      </c>
      <c r="G66" s="17">
        <v>8.31</v>
      </c>
      <c r="H66" s="17">
        <v>6.47</v>
      </c>
      <c r="I66" s="17"/>
      <c r="J66" s="17">
        <v>10.199999999999999</v>
      </c>
      <c r="K66" s="17">
        <v>13.87</v>
      </c>
      <c r="L66" s="17">
        <v>19.82</v>
      </c>
      <c r="M66" s="17"/>
      <c r="N66" s="17">
        <v>62.082745754999998</v>
      </c>
      <c r="O66" s="36">
        <v>104.91782038000001</v>
      </c>
      <c r="P66" s="20" t="s">
        <v>16</v>
      </c>
      <c r="Q66" s="15" t="s">
        <v>548</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58</v>
      </c>
      <c r="D67" s="19" t="s">
        <v>241</v>
      </c>
      <c r="E67" s="16"/>
      <c r="F67" s="18">
        <v>12.81</v>
      </c>
      <c r="G67" s="18">
        <v>10.16</v>
      </c>
      <c r="H67" s="18">
        <v>7.52</v>
      </c>
      <c r="I67" s="17"/>
      <c r="J67" s="18">
        <v>17.989999999999998</v>
      </c>
      <c r="K67" s="18">
        <v>23.27</v>
      </c>
      <c r="L67" s="18">
        <v>31.83</v>
      </c>
      <c r="M67" s="18"/>
      <c r="N67" s="18">
        <v>55.098017409000001</v>
      </c>
      <c r="O67" s="18">
        <v>139.90282832999998</v>
      </c>
      <c r="P67" s="19" t="s">
        <v>18</v>
      </c>
      <c r="Q67" s="14" t="s">
        <v>549</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59</v>
      </c>
      <c r="D68" s="20" t="s">
        <v>403</v>
      </c>
      <c r="E68" s="16"/>
      <c r="F68" s="17">
        <v>15.61</v>
      </c>
      <c r="G68" s="17">
        <v>14.81</v>
      </c>
      <c r="H68" s="17">
        <v>14.01</v>
      </c>
      <c r="I68" s="17"/>
      <c r="J68" s="17">
        <v>16.059999999999999</v>
      </c>
      <c r="K68" s="17">
        <v>17.649999999999999</v>
      </c>
      <c r="L68" s="17">
        <v>20.23</v>
      </c>
      <c r="M68" s="17"/>
      <c r="N68" s="17">
        <v>55.380427881999999</v>
      </c>
      <c r="O68" s="36">
        <v>1.9989137143</v>
      </c>
      <c r="P68" s="20" t="s">
        <v>18</v>
      </c>
      <c r="Q68" s="15" t="s">
        <v>550</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59</v>
      </c>
      <c r="D69" s="19" t="s">
        <v>242</v>
      </c>
      <c r="E69" s="16"/>
      <c r="F69" s="18">
        <v>12.07</v>
      </c>
      <c r="G69" s="18">
        <v>11.41</v>
      </c>
      <c r="H69" s="18">
        <v>10.76</v>
      </c>
      <c r="I69" s="17"/>
      <c r="J69" s="18">
        <v>12.44</v>
      </c>
      <c r="K69" s="18">
        <v>13.74</v>
      </c>
      <c r="L69" s="18">
        <v>15.86</v>
      </c>
      <c r="M69" s="18"/>
      <c r="N69" s="18">
        <v>58.849791543000002</v>
      </c>
      <c r="O69" s="18">
        <v>146.38067032999999</v>
      </c>
      <c r="P69" s="19" t="s">
        <v>18</v>
      </c>
      <c r="Q69" s="14" t="s">
        <v>551</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552</v>
      </c>
      <c r="D70" s="20" t="s">
        <v>553</v>
      </c>
      <c r="E70" s="16"/>
      <c r="F70" s="17">
        <v>47.84</v>
      </c>
      <c r="G70" s="17">
        <v>38.1</v>
      </c>
      <c r="H70" s="17">
        <v>28.37</v>
      </c>
      <c r="I70" s="17"/>
      <c r="J70" s="17">
        <v>48.92</v>
      </c>
      <c r="K70" s="17">
        <v>68.38</v>
      </c>
      <c r="L70" s="17">
        <v>99.88</v>
      </c>
      <c r="M70" s="17"/>
      <c r="N70" s="17">
        <v>42.436392775000002</v>
      </c>
      <c r="O70" s="36">
        <v>1.8745020271000001</v>
      </c>
      <c r="P70" s="20" t="s">
        <v>16</v>
      </c>
      <c r="Q70" s="15" t="s">
        <v>554</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414</v>
      </c>
      <c r="D71" s="19" t="s">
        <v>415</v>
      </c>
      <c r="E71" s="16"/>
      <c r="F71" s="18">
        <v>69.16</v>
      </c>
      <c r="G71" s="18">
        <v>66.099999999999994</v>
      </c>
      <c r="H71" s="18">
        <v>63.05</v>
      </c>
      <c r="I71" s="17"/>
      <c r="J71" s="18">
        <v>69.959999999999994</v>
      </c>
      <c r="K71" s="18">
        <v>76.06</v>
      </c>
      <c r="L71" s="18">
        <v>85.95</v>
      </c>
      <c r="M71" s="18"/>
      <c r="N71" s="18">
        <v>64.132189405999995</v>
      </c>
      <c r="O71" s="18">
        <v>2.4911857176000001</v>
      </c>
      <c r="P71" s="19" t="s">
        <v>18</v>
      </c>
      <c r="Q71" s="14" t="s">
        <v>555</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60</v>
      </c>
      <c r="D72" s="20" t="s">
        <v>243</v>
      </c>
      <c r="E72" s="16"/>
      <c r="F72" s="17">
        <v>3.47</v>
      </c>
      <c r="G72" s="17">
        <v>2.91</v>
      </c>
      <c r="H72" s="17">
        <v>2.36</v>
      </c>
      <c r="I72" s="17"/>
      <c r="J72" s="17">
        <v>3.56</v>
      </c>
      <c r="K72" s="17">
        <v>4.66</v>
      </c>
      <c r="L72" s="17">
        <v>6.45</v>
      </c>
      <c r="M72" s="17"/>
      <c r="N72" s="17">
        <v>33.679652814000001</v>
      </c>
      <c r="O72" s="36">
        <v>138.9837479</v>
      </c>
      <c r="P72" s="20" t="s">
        <v>16</v>
      </c>
      <c r="Q72" s="15" t="s">
        <v>556</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61</v>
      </c>
      <c r="D73" s="19" t="s">
        <v>244</v>
      </c>
      <c r="E73" s="16"/>
      <c r="F73" s="18">
        <v>35.39</v>
      </c>
      <c r="G73" s="18">
        <v>19.59</v>
      </c>
      <c r="H73" s="18">
        <v>3.79</v>
      </c>
      <c r="I73" s="17"/>
      <c r="J73" s="18">
        <v>80.150000000000006</v>
      </c>
      <c r="K73" s="18">
        <v>111.74</v>
      </c>
      <c r="L73" s="18">
        <v>162.86000000000001</v>
      </c>
      <c r="M73" s="18"/>
      <c r="N73" s="18">
        <v>51.729333871999998</v>
      </c>
      <c r="O73" s="18">
        <v>5.7798978843000004</v>
      </c>
      <c r="P73" s="19" t="s">
        <v>18</v>
      </c>
      <c r="Q73" s="14" t="s">
        <v>557</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62</v>
      </c>
      <c r="D74" s="20" t="s">
        <v>245</v>
      </c>
      <c r="E74" s="16"/>
      <c r="F74" s="17">
        <v>54</v>
      </c>
      <c r="G74" s="17">
        <v>46.83</v>
      </c>
      <c r="H74" s="17">
        <v>39.659999999999997</v>
      </c>
      <c r="I74" s="17"/>
      <c r="J74" s="17">
        <v>55.3</v>
      </c>
      <c r="K74" s="17">
        <v>69.63</v>
      </c>
      <c r="L74" s="17">
        <v>92.82</v>
      </c>
      <c r="M74" s="17"/>
      <c r="N74" s="17">
        <v>45.346396968999997</v>
      </c>
      <c r="O74" s="36">
        <v>175.92818732999999</v>
      </c>
      <c r="P74" s="20" t="s">
        <v>16</v>
      </c>
      <c r="Q74" s="15" t="s">
        <v>558</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63</v>
      </c>
      <c r="D75" s="19" t="s">
        <v>246</v>
      </c>
      <c r="E75" s="16"/>
      <c r="F75" s="18">
        <v>14.62</v>
      </c>
      <c r="G75" s="18">
        <v>13.6</v>
      </c>
      <c r="H75" s="18">
        <v>12.59</v>
      </c>
      <c r="I75" s="17"/>
      <c r="J75" s="18">
        <v>15.08</v>
      </c>
      <c r="K75" s="18">
        <v>17.100000000000001</v>
      </c>
      <c r="L75" s="18">
        <v>20.37</v>
      </c>
      <c r="M75" s="18"/>
      <c r="N75" s="18">
        <v>65.496250626999995</v>
      </c>
      <c r="O75" s="18">
        <v>363.21041875999998</v>
      </c>
      <c r="P75" s="19" t="s">
        <v>18</v>
      </c>
      <c r="Q75" s="14" t="s">
        <v>559</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64</v>
      </c>
      <c r="D76" s="20" t="s">
        <v>247</v>
      </c>
      <c r="E76" s="16"/>
      <c r="F76" s="17">
        <v>6.27</v>
      </c>
      <c r="G76" s="17">
        <v>5.65</v>
      </c>
      <c r="H76" s="17">
        <v>5.04</v>
      </c>
      <c r="I76" s="17"/>
      <c r="J76" s="17">
        <v>6.9</v>
      </c>
      <c r="K76" s="17">
        <v>8.1199999999999992</v>
      </c>
      <c r="L76" s="17">
        <v>10.1</v>
      </c>
      <c r="M76" s="17"/>
      <c r="N76" s="17">
        <v>50.928242685999997</v>
      </c>
      <c r="O76" s="36">
        <v>227.64099114000001</v>
      </c>
      <c r="P76" s="20" t="s">
        <v>18</v>
      </c>
      <c r="Q76" s="15" t="s">
        <v>560</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65</v>
      </c>
      <c r="D77" s="19" t="s">
        <v>248</v>
      </c>
      <c r="E77" s="16"/>
      <c r="F77" s="18">
        <v>50.05</v>
      </c>
      <c r="G77" s="18">
        <v>45.25</v>
      </c>
      <c r="H77" s="18">
        <v>40.450000000000003</v>
      </c>
      <c r="I77" s="17"/>
      <c r="J77" s="18">
        <v>51.13</v>
      </c>
      <c r="K77" s="18">
        <v>60.72</v>
      </c>
      <c r="L77" s="18">
        <v>76.239999999999995</v>
      </c>
      <c r="M77" s="18"/>
      <c r="N77" s="18">
        <v>46.025638782999998</v>
      </c>
      <c r="O77" s="18">
        <v>109.53141789999999</v>
      </c>
      <c r="P77" s="19" t="s">
        <v>16</v>
      </c>
      <c r="Q77" s="14" t="s">
        <v>561</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562</v>
      </c>
      <c r="D78" s="20" t="s">
        <v>563</v>
      </c>
      <c r="E78" s="16"/>
      <c r="F78" s="17">
        <v>83.99</v>
      </c>
      <c r="G78" s="17">
        <v>66.88</v>
      </c>
      <c r="H78" s="17">
        <v>49.77</v>
      </c>
      <c r="I78" s="17"/>
      <c r="J78" s="17">
        <v>87.95</v>
      </c>
      <c r="K78" s="17">
        <v>122.16</v>
      </c>
      <c r="L78" s="17">
        <v>177.52</v>
      </c>
      <c r="M78" s="17"/>
      <c r="N78" s="17">
        <v>36.886735702000003</v>
      </c>
      <c r="O78" s="36">
        <v>1.4374288232999999</v>
      </c>
      <c r="P78" s="20" t="s">
        <v>16</v>
      </c>
      <c r="Q78" s="15" t="s">
        <v>564</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565</v>
      </c>
      <c r="D79" s="19" t="s">
        <v>566</v>
      </c>
      <c r="E79" s="16"/>
      <c r="F79" s="18">
        <v>6.55</v>
      </c>
      <c r="G79" s="18">
        <v>5.91</v>
      </c>
      <c r="H79" s="18">
        <v>5.27</v>
      </c>
      <c r="I79" s="17"/>
      <c r="J79" s="18">
        <v>6.81</v>
      </c>
      <c r="K79" s="18">
        <v>8.08</v>
      </c>
      <c r="L79" s="18">
        <v>10.14</v>
      </c>
      <c r="M79" s="18"/>
      <c r="N79" s="18">
        <v>45.747085444</v>
      </c>
      <c r="O79" s="18">
        <v>3.2315651905</v>
      </c>
      <c r="P79" s="19" t="s">
        <v>16</v>
      </c>
      <c r="Q79" s="14" t="s">
        <v>567</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66</v>
      </c>
      <c r="D80" s="20" t="s">
        <v>249</v>
      </c>
      <c r="E80" s="16"/>
      <c r="F80" s="17">
        <v>5.44</v>
      </c>
      <c r="G80" s="17">
        <v>4.97</v>
      </c>
      <c r="H80" s="17">
        <v>4.51</v>
      </c>
      <c r="I80" s="17"/>
      <c r="J80" s="17">
        <v>5.52</v>
      </c>
      <c r="K80" s="17">
        <v>6.44</v>
      </c>
      <c r="L80" s="17">
        <v>7.93</v>
      </c>
      <c r="M80" s="17"/>
      <c r="N80" s="17">
        <v>41.242751986000002</v>
      </c>
      <c r="O80" s="36">
        <v>49.507830571</v>
      </c>
      <c r="P80" s="20" t="s">
        <v>16</v>
      </c>
      <c r="Q80" s="15" t="s">
        <v>568</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67</v>
      </c>
      <c r="D81" s="19" t="s">
        <v>250</v>
      </c>
      <c r="E81" s="16"/>
      <c r="F81" s="18">
        <v>38.020000000000003</v>
      </c>
      <c r="G81" s="18">
        <v>34.409999999999997</v>
      </c>
      <c r="H81" s="18">
        <v>30.81</v>
      </c>
      <c r="I81" s="17"/>
      <c r="J81" s="18">
        <v>41.76</v>
      </c>
      <c r="K81" s="18">
        <v>48.96</v>
      </c>
      <c r="L81" s="18">
        <v>60.61</v>
      </c>
      <c r="M81" s="18"/>
      <c r="N81" s="18">
        <v>51.066701803999997</v>
      </c>
      <c r="O81" s="18">
        <v>115.76045757</v>
      </c>
      <c r="P81" s="19" t="s">
        <v>18</v>
      </c>
      <c r="Q81" s="14" t="s">
        <v>569</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68</v>
      </c>
      <c r="D82" s="20" t="s">
        <v>251</v>
      </c>
      <c r="E82" s="16"/>
      <c r="F82" s="17">
        <v>2.25</v>
      </c>
      <c r="G82" s="17">
        <v>1.91</v>
      </c>
      <c r="H82" s="17">
        <v>1.58</v>
      </c>
      <c r="I82" s="17"/>
      <c r="J82" s="17">
        <v>2.34</v>
      </c>
      <c r="K82" s="17">
        <v>3</v>
      </c>
      <c r="L82" s="17">
        <v>4.07</v>
      </c>
      <c r="M82" s="17"/>
      <c r="N82" s="17">
        <v>41.171141747999997</v>
      </c>
      <c r="O82" s="36">
        <v>76.202205381000013</v>
      </c>
      <c r="P82" s="20" t="s">
        <v>16</v>
      </c>
      <c r="Q82" s="15" t="s">
        <v>570</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69</v>
      </c>
      <c r="D83" s="19" t="s">
        <v>252</v>
      </c>
      <c r="E83" s="16"/>
      <c r="F83" s="18">
        <v>30.49</v>
      </c>
      <c r="G83" s="18">
        <v>27.59</v>
      </c>
      <c r="H83" s="18">
        <v>24.7</v>
      </c>
      <c r="I83" s="17"/>
      <c r="J83" s="18">
        <v>31.38</v>
      </c>
      <c r="K83" s="18">
        <v>37.159999999999997</v>
      </c>
      <c r="L83" s="18">
        <v>46.52</v>
      </c>
      <c r="M83" s="18"/>
      <c r="N83" s="18">
        <v>47.867260373999997</v>
      </c>
      <c r="O83" s="18">
        <v>160.27257705</v>
      </c>
      <c r="P83" s="19" t="s">
        <v>16</v>
      </c>
      <c r="Q83" s="14" t="s">
        <v>571</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69</v>
      </c>
      <c r="D84" s="20" t="s">
        <v>572</v>
      </c>
      <c r="E84" s="16"/>
      <c r="F84" s="17">
        <v>28.85</v>
      </c>
      <c r="G84" s="17">
        <v>26.31</v>
      </c>
      <c r="H84" s="17">
        <v>23.78</v>
      </c>
      <c r="I84" s="17"/>
      <c r="J84" s="17">
        <v>30</v>
      </c>
      <c r="K84" s="17">
        <v>35.06</v>
      </c>
      <c r="L84" s="17">
        <v>43.25</v>
      </c>
      <c r="M84" s="17"/>
      <c r="N84" s="17">
        <v>47.563804328000003</v>
      </c>
      <c r="O84" s="36">
        <v>15.356463332999999</v>
      </c>
      <c r="P84" s="20" t="s">
        <v>16</v>
      </c>
      <c r="Q84" s="15" t="s">
        <v>573</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449</v>
      </c>
      <c r="D85" s="19" t="s">
        <v>450</v>
      </c>
      <c r="E85" s="16"/>
      <c r="F85" s="18">
        <v>4</v>
      </c>
      <c r="G85" s="18">
        <v>2.95</v>
      </c>
      <c r="H85" s="18">
        <v>1.91</v>
      </c>
      <c r="I85" s="17"/>
      <c r="J85" s="18">
        <v>4.13</v>
      </c>
      <c r="K85" s="18">
        <v>6.21</v>
      </c>
      <c r="L85" s="18">
        <v>9.59</v>
      </c>
      <c r="M85" s="18"/>
      <c r="N85" s="18">
        <v>38.243993959000001</v>
      </c>
      <c r="O85" s="18">
        <v>5.2976381904999998</v>
      </c>
      <c r="P85" s="19" t="s">
        <v>16</v>
      </c>
      <c r="Q85" s="14" t="s">
        <v>574</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575</v>
      </c>
      <c r="D86" s="20" t="s">
        <v>576</v>
      </c>
      <c r="E86" s="16"/>
      <c r="F86" s="17">
        <v>695.13</v>
      </c>
      <c r="G86" s="17">
        <v>596.84</v>
      </c>
      <c r="H86" s="17">
        <v>498.55</v>
      </c>
      <c r="I86" s="17"/>
      <c r="J86" s="17">
        <v>899.04</v>
      </c>
      <c r="K86" s="17">
        <v>1095.6099999999999</v>
      </c>
      <c r="L86" s="17">
        <v>1413.7</v>
      </c>
      <c r="M86" s="17"/>
      <c r="N86" s="17">
        <v>78.126247547999995</v>
      </c>
      <c r="O86" s="36">
        <v>1.12363985</v>
      </c>
      <c r="P86" s="20" t="s">
        <v>18</v>
      </c>
      <c r="Q86" s="15" t="s">
        <v>577</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441</v>
      </c>
      <c r="D87" s="19" t="s">
        <v>442</v>
      </c>
      <c r="E87" s="16"/>
      <c r="F87" s="18">
        <v>13.16</v>
      </c>
      <c r="G87" s="18">
        <v>11.19</v>
      </c>
      <c r="H87" s="18">
        <v>9.2200000000000006</v>
      </c>
      <c r="I87" s="17"/>
      <c r="J87" s="18">
        <v>13.51</v>
      </c>
      <c r="K87" s="18">
        <v>17.440000000000001</v>
      </c>
      <c r="L87" s="18">
        <v>23.81</v>
      </c>
      <c r="M87" s="18"/>
      <c r="N87" s="18">
        <v>31.247978663000001</v>
      </c>
      <c r="O87" s="18">
        <v>24.609096047999998</v>
      </c>
      <c r="P87" s="19" t="s">
        <v>16</v>
      </c>
      <c r="Q87" s="14" t="s">
        <v>578</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70</v>
      </c>
      <c r="D88" s="20" t="s">
        <v>253</v>
      </c>
      <c r="E88" s="16"/>
      <c r="F88" s="17">
        <v>5.4</v>
      </c>
      <c r="G88" s="17">
        <v>4.87</v>
      </c>
      <c r="H88" s="17">
        <v>4.34</v>
      </c>
      <c r="I88" s="17"/>
      <c r="J88" s="17">
        <v>5.61</v>
      </c>
      <c r="K88" s="17">
        <v>6.66</v>
      </c>
      <c r="L88" s="17">
        <v>8.3699999999999992</v>
      </c>
      <c r="M88" s="17"/>
      <c r="N88" s="17">
        <v>36.722906737999999</v>
      </c>
      <c r="O88" s="36">
        <v>13.225988380999999</v>
      </c>
      <c r="P88" s="20" t="s">
        <v>16</v>
      </c>
      <c r="Q88" s="15" t="s">
        <v>579</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71</v>
      </c>
      <c r="D89" s="19" t="s">
        <v>254</v>
      </c>
      <c r="E89" s="16"/>
      <c r="F89" s="18">
        <v>15.82</v>
      </c>
      <c r="G89" s="18">
        <v>13.45</v>
      </c>
      <c r="H89" s="18">
        <v>11.08</v>
      </c>
      <c r="I89" s="17"/>
      <c r="J89" s="18">
        <v>16.57</v>
      </c>
      <c r="K89" s="18">
        <v>21.3</v>
      </c>
      <c r="L89" s="18">
        <v>28.97</v>
      </c>
      <c r="M89" s="18"/>
      <c r="N89" s="18">
        <v>70.220281599000003</v>
      </c>
      <c r="O89" s="18">
        <v>23.555754429</v>
      </c>
      <c r="P89" s="19" t="s">
        <v>18</v>
      </c>
      <c r="Q89" s="14" t="s">
        <v>580</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72</v>
      </c>
      <c r="D90" s="20" t="s">
        <v>255</v>
      </c>
      <c r="E90" s="16"/>
      <c r="F90" s="17">
        <v>16.05</v>
      </c>
      <c r="G90" s="17">
        <v>14.58</v>
      </c>
      <c r="H90" s="17">
        <v>13.12</v>
      </c>
      <c r="I90" s="17"/>
      <c r="J90" s="17">
        <v>17.25</v>
      </c>
      <c r="K90" s="17">
        <v>20.170000000000002</v>
      </c>
      <c r="L90" s="17">
        <v>24.91</v>
      </c>
      <c r="M90" s="17"/>
      <c r="N90" s="17">
        <v>59.001198711999997</v>
      </c>
      <c r="O90" s="36">
        <v>110.65291452000001</v>
      </c>
      <c r="P90" s="20" t="s">
        <v>18</v>
      </c>
      <c r="Q90" s="15" t="s">
        <v>581</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73</v>
      </c>
      <c r="D91" s="19" t="s">
        <v>256</v>
      </c>
      <c r="E91" s="16"/>
      <c r="F91" s="18">
        <v>10.4</v>
      </c>
      <c r="G91" s="18">
        <v>8.9600000000000009</v>
      </c>
      <c r="H91" s="18">
        <v>7.52</v>
      </c>
      <c r="I91" s="17"/>
      <c r="J91" s="18">
        <v>10.77</v>
      </c>
      <c r="K91" s="18">
        <v>13.64</v>
      </c>
      <c r="L91" s="18">
        <v>18.3</v>
      </c>
      <c r="M91" s="18"/>
      <c r="N91" s="18">
        <v>46.687282594999999</v>
      </c>
      <c r="O91" s="18">
        <v>81.455048332999993</v>
      </c>
      <c r="P91" s="19" t="s">
        <v>16</v>
      </c>
      <c r="Q91" s="14" t="s">
        <v>582</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466</v>
      </c>
      <c r="D92" s="20" t="s">
        <v>467</v>
      </c>
      <c r="E92" s="16"/>
      <c r="F92" s="17">
        <v>174.77</v>
      </c>
      <c r="G92" s="17">
        <v>155.1</v>
      </c>
      <c r="H92" s="17">
        <v>135.43</v>
      </c>
      <c r="I92" s="17"/>
      <c r="J92" s="17">
        <v>178.7</v>
      </c>
      <c r="K92" s="17">
        <v>218.03</v>
      </c>
      <c r="L92" s="17">
        <v>281.67</v>
      </c>
      <c r="M92" s="17"/>
      <c r="N92" s="17">
        <v>48.783950933</v>
      </c>
      <c r="O92" s="36">
        <v>3.6671777642999999</v>
      </c>
      <c r="P92" s="20" t="s">
        <v>16</v>
      </c>
      <c r="Q92" s="15" t="s">
        <v>583</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451</v>
      </c>
      <c r="D93" s="19" t="s">
        <v>452</v>
      </c>
      <c r="E93" s="16"/>
      <c r="F93" s="18" t="s">
        <v>35</v>
      </c>
      <c r="G93" s="18" t="s">
        <v>35</v>
      </c>
      <c r="H93" s="18" t="s">
        <v>35</v>
      </c>
      <c r="I93" s="17"/>
      <c r="J93" s="18" t="s">
        <v>35</v>
      </c>
      <c r="K93" s="18" t="s">
        <v>35</v>
      </c>
      <c r="L93" s="18" t="s">
        <v>35</v>
      </c>
      <c r="M93" s="18"/>
      <c r="N93" s="18">
        <v>94.064508982000007</v>
      </c>
      <c r="O93" s="18">
        <v>1.0764285713999999</v>
      </c>
      <c r="P93" s="19" t="s">
        <v>18</v>
      </c>
      <c r="Q93" s="14" t="s">
        <v>35</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74</v>
      </c>
      <c r="D94" s="20" t="s">
        <v>584</v>
      </c>
      <c r="E94" s="16"/>
      <c r="F94" s="17">
        <v>91.84</v>
      </c>
      <c r="G94" s="17">
        <v>84</v>
      </c>
      <c r="H94" s="17">
        <v>76.16</v>
      </c>
      <c r="I94" s="17"/>
      <c r="J94" s="17">
        <v>93.45</v>
      </c>
      <c r="K94" s="17">
        <v>109.12</v>
      </c>
      <c r="L94" s="17">
        <v>134.47999999999999</v>
      </c>
      <c r="M94" s="17"/>
      <c r="N94" s="17">
        <v>41.478437077999999</v>
      </c>
      <c r="O94" s="36">
        <v>378.65021543</v>
      </c>
      <c r="P94" s="20" t="s">
        <v>16</v>
      </c>
      <c r="Q94" s="15" t="s">
        <v>585</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75</v>
      </c>
      <c r="D95" s="19" t="s">
        <v>257</v>
      </c>
      <c r="E95" s="16"/>
      <c r="F95" s="18">
        <v>53.8</v>
      </c>
      <c r="G95" s="18">
        <v>50.52</v>
      </c>
      <c r="H95" s="18">
        <v>47.25</v>
      </c>
      <c r="I95" s="17"/>
      <c r="J95" s="18">
        <v>55.46</v>
      </c>
      <c r="K95" s="18">
        <v>62</v>
      </c>
      <c r="L95" s="18">
        <v>72.59</v>
      </c>
      <c r="M95" s="18"/>
      <c r="N95" s="18">
        <v>60.632807628999998</v>
      </c>
      <c r="O95" s="18">
        <v>143.91786581</v>
      </c>
      <c r="P95" s="19" t="s">
        <v>18</v>
      </c>
      <c r="Q95" s="14" t="s">
        <v>586</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76</v>
      </c>
      <c r="D96" s="20" t="s">
        <v>258</v>
      </c>
      <c r="E96" s="16"/>
      <c r="F96" s="17">
        <v>21.1</v>
      </c>
      <c r="G96" s="17">
        <v>19.45</v>
      </c>
      <c r="H96" s="17">
        <v>17.809999999999999</v>
      </c>
      <c r="I96" s="17"/>
      <c r="J96" s="17">
        <v>22.79</v>
      </c>
      <c r="K96" s="17">
        <v>26.07</v>
      </c>
      <c r="L96" s="17">
        <v>31.39</v>
      </c>
      <c r="M96" s="17"/>
      <c r="N96" s="17">
        <v>49.663261265999999</v>
      </c>
      <c r="O96" s="36">
        <v>456.28608695000003</v>
      </c>
      <c r="P96" s="20" t="s">
        <v>18</v>
      </c>
      <c r="Q96" s="15" t="s">
        <v>587</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77</v>
      </c>
      <c r="D97" s="19" t="s">
        <v>259</v>
      </c>
      <c r="E97" s="16"/>
      <c r="F97" s="18">
        <v>33.24</v>
      </c>
      <c r="G97" s="18">
        <v>30.97</v>
      </c>
      <c r="H97" s="18">
        <v>28.71</v>
      </c>
      <c r="I97" s="17"/>
      <c r="J97" s="18">
        <v>35.19</v>
      </c>
      <c r="K97" s="18">
        <v>39.71</v>
      </c>
      <c r="L97" s="18">
        <v>47.04</v>
      </c>
      <c r="M97" s="18"/>
      <c r="N97" s="18">
        <v>51.997902291000003</v>
      </c>
      <c r="O97" s="18">
        <v>61.463087333000004</v>
      </c>
      <c r="P97" s="19" t="s">
        <v>18</v>
      </c>
      <c r="Q97" s="14" t="s">
        <v>588</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78</v>
      </c>
      <c r="D98" s="20" t="s">
        <v>260</v>
      </c>
      <c r="E98" s="16"/>
      <c r="F98" s="17">
        <v>41.67</v>
      </c>
      <c r="G98" s="17">
        <v>38.880000000000003</v>
      </c>
      <c r="H98" s="17">
        <v>36.1</v>
      </c>
      <c r="I98" s="17"/>
      <c r="J98" s="17">
        <v>42.9</v>
      </c>
      <c r="K98" s="17">
        <v>48.46</v>
      </c>
      <c r="L98" s="17">
        <v>57.47</v>
      </c>
      <c r="M98" s="17"/>
      <c r="N98" s="17">
        <v>57.917804035000003</v>
      </c>
      <c r="O98" s="36">
        <v>304.06158110000001</v>
      </c>
      <c r="P98" s="20" t="s">
        <v>18</v>
      </c>
      <c r="Q98" s="15" t="s">
        <v>589</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79</v>
      </c>
      <c r="D99" s="19" t="s">
        <v>261</v>
      </c>
      <c r="E99" s="16"/>
      <c r="F99" s="18">
        <v>8.2899999999999991</v>
      </c>
      <c r="G99" s="18">
        <v>7.64</v>
      </c>
      <c r="H99" s="18">
        <v>6.99</v>
      </c>
      <c r="I99" s="17"/>
      <c r="J99" s="18">
        <v>8.76</v>
      </c>
      <c r="K99" s="18">
        <v>10.050000000000001</v>
      </c>
      <c r="L99" s="18">
        <v>12.16</v>
      </c>
      <c r="M99" s="18"/>
      <c r="N99" s="18">
        <v>58.341538122000003</v>
      </c>
      <c r="O99" s="18">
        <v>5.2515510952000009</v>
      </c>
      <c r="P99" s="19" t="s">
        <v>18</v>
      </c>
      <c r="Q99" s="14" t="s">
        <v>590</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80</v>
      </c>
      <c r="D100" s="20" t="s">
        <v>262</v>
      </c>
      <c r="E100" s="16"/>
      <c r="F100" s="17">
        <v>15.42</v>
      </c>
      <c r="G100" s="17">
        <v>14.11</v>
      </c>
      <c r="H100" s="17">
        <v>12.81</v>
      </c>
      <c r="I100" s="17"/>
      <c r="J100" s="17">
        <v>16.71</v>
      </c>
      <c r="K100" s="17">
        <v>19.309999999999999</v>
      </c>
      <c r="L100" s="17">
        <v>23.53</v>
      </c>
      <c r="M100" s="17"/>
      <c r="N100" s="17">
        <v>58.296785724999999</v>
      </c>
      <c r="O100" s="36">
        <v>28.278333666999998</v>
      </c>
      <c r="P100" s="20" t="s">
        <v>18</v>
      </c>
      <c r="Q100" s="15" t="s">
        <v>591</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81</v>
      </c>
      <c r="D101" s="19" t="s">
        <v>263</v>
      </c>
      <c r="E101" s="16"/>
      <c r="F101" s="18">
        <v>8.33</v>
      </c>
      <c r="G101" s="18">
        <v>7.51</v>
      </c>
      <c r="H101" s="18">
        <v>6.69</v>
      </c>
      <c r="I101" s="17"/>
      <c r="J101" s="18">
        <v>8.9</v>
      </c>
      <c r="K101" s="18">
        <v>10.53</v>
      </c>
      <c r="L101" s="18">
        <v>13.18</v>
      </c>
      <c r="M101" s="18"/>
      <c r="N101" s="18">
        <v>65.841260348999995</v>
      </c>
      <c r="O101" s="18">
        <v>7.3643483333000006</v>
      </c>
      <c r="P101" s="19" t="s">
        <v>18</v>
      </c>
      <c r="Q101" s="14" t="s">
        <v>592</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82</v>
      </c>
      <c r="D102" s="20" t="s">
        <v>264</v>
      </c>
      <c r="E102" s="16"/>
      <c r="F102" s="17">
        <v>16.82</v>
      </c>
      <c r="G102" s="17">
        <v>15.38</v>
      </c>
      <c r="H102" s="17">
        <v>13.94</v>
      </c>
      <c r="I102" s="17"/>
      <c r="J102" s="17">
        <v>17.239999999999998</v>
      </c>
      <c r="K102" s="17">
        <v>20.11</v>
      </c>
      <c r="L102" s="17">
        <v>24.77</v>
      </c>
      <c r="M102" s="17"/>
      <c r="N102" s="17">
        <v>38.860645390999998</v>
      </c>
      <c r="O102" s="36">
        <v>52.182393857000001</v>
      </c>
      <c r="P102" s="20" t="s">
        <v>16</v>
      </c>
      <c r="Q102" s="15" t="s">
        <v>593</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83</v>
      </c>
      <c r="D103" s="20" t="s">
        <v>265</v>
      </c>
      <c r="E103" s="16"/>
      <c r="F103" s="17">
        <v>24.3</v>
      </c>
      <c r="G103" s="17">
        <v>23.08</v>
      </c>
      <c r="H103" s="17">
        <v>21.87</v>
      </c>
      <c r="I103" s="17"/>
      <c r="J103" s="17">
        <v>25.43</v>
      </c>
      <c r="K103" s="17">
        <v>27.85</v>
      </c>
      <c r="L103" s="17">
        <v>31.79</v>
      </c>
      <c r="M103" s="17"/>
      <c r="N103" s="17">
        <v>56.254863845000003</v>
      </c>
      <c r="O103" s="36">
        <v>6.4143422856999992</v>
      </c>
      <c r="P103" s="20" t="s">
        <v>18</v>
      </c>
      <c r="Q103" s="15" t="s">
        <v>594</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595</v>
      </c>
      <c r="D104" s="19" t="s">
        <v>596</v>
      </c>
      <c r="E104" s="16"/>
      <c r="F104" s="18">
        <v>114.61</v>
      </c>
      <c r="G104" s="18">
        <v>98.78</v>
      </c>
      <c r="H104" s="18">
        <v>82.95</v>
      </c>
      <c r="I104" s="17"/>
      <c r="J104" s="18">
        <v>120</v>
      </c>
      <c r="K104" s="18">
        <v>151.65</v>
      </c>
      <c r="L104" s="18">
        <v>202.87</v>
      </c>
      <c r="M104" s="18"/>
      <c r="N104" s="18">
        <v>62.047294618999999</v>
      </c>
      <c r="O104" s="18">
        <v>3.3824690976</v>
      </c>
      <c r="P104" s="19" t="s">
        <v>18</v>
      </c>
      <c r="Q104" s="14" t="s">
        <v>597</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84</v>
      </c>
      <c r="D105" s="20" t="s">
        <v>266</v>
      </c>
      <c r="E105" s="16"/>
      <c r="F105" s="17">
        <v>2.31</v>
      </c>
      <c r="G105" s="17">
        <v>0.67</v>
      </c>
      <c r="H105" s="17">
        <v>-0.95</v>
      </c>
      <c r="I105" s="17"/>
      <c r="J105" s="17">
        <v>2.89</v>
      </c>
      <c r="K105" s="17">
        <v>6.15</v>
      </c>
      <c r="L105" s="17">
        <v>11.44</v>
      </c>
      <c r="M105" s="17"/>
      <c r="N105" s="17">
        <v>25.328761597</v>
      </c>
      <c r="O105" s="36">
        <v>3.7911578571</v>
      </c>
      <c r="P105" s="20" t="s">
        <v>16</v>
      </c>
      <c r="Q105" s="15" t="s">
        <v>598</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85</v>
      </c>
      <c r="D106" s="19" t="s">
        <v>267</v>
      </c>
      <c r="E106" s="16"/>
      <c r="F106" s="18">
        <v>20.73</v>
      </c>
      <c r="G106" s="18">
        <v>18.78</v>
      </c>
      <c r="H106" s="18">
        <v>16.829999999999998</v>
      </c>
      <c r="I106" s="17"/>
      <c r="J106" s="18">
        <v>20.99</v>
      </c>
      <c r="K106" s="18">
        <v>24.88</v>
      </c>
      <c r="L106" s="18">
        <v>31.17</v>
      </c>
      <c r="M106" s="18"/>
      <c r="N106" s="18">
        <v>33.730998294000003</v>
      </c>
      <c r="O106" s="18">
        <v>318.46853195</v>
      </c>
      <c r="P106" s="19" t="s">
        <v>16</v>
      </c>
      <c r="Q106" s="14" t="s">
        <v>599</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86</v>
      </c>
      <c r="D107" s="20" t="s">
        <v>268</v>
      </c>
      <c r="E107" s="16"/>
      <c r="F107" s="17">
        <v>9.2899999999999991</v>
      </c>
      <c r="G107" s="17">
        <v>8.34</v>
      </c>
      <c r="H107" s="17">
        <v>7.4</v>
      </c>
      <c r="I107" s="17"/>
      <c r="J107" s="17">
        <v>9.4700000000000006</v>
      </c>
      <c r="K107" s="17">
        <v>11.35</v>
      </c>
      <c r="L107" s="17">
        <v>14.39</v>
      </c>
      <c r="M107" s="17"/>
      <c r="N107" s="17">
        <v>32.876576507000003</v>
      </c>
      <c r="O107" s="36">
        <v>120.73911733</v>
      </c>
      <c r="P107" s="20" t="s">
        <v>16</v>
      </c>
      <c r="Q107" s="15" t="s">
        <v>600</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601</v>
      </c>
      <c r="D108" s="19" t="s">
        <v>602</v>
      </c>
      <c r="E108" s="16"/>
      <c r="F108" s="18">
        <v>0</v>
      </c>
      <c r="G108" s="18">
        <v>0</v>
      </c>
      <c r="H108" s="18">
        <v>0</v>
      </c>
      <c r="I108" s="17"/>
      <c r="J108" s="18">
        <v>0.01</v>
      </c>
      <c r="K108" s="18">
        <v>0.01</v>
      </c>
      <c r="L108" s="18">
        <v>0.02</v>
      </c>
      <c r="M108" s="18"/>
      <c r="N108" s="18">
        <v>77.634790543999998</v>
      </c>
      <c r="O108" s="18">
        <v>1.8661992485999999</v>
      </c>
      <c r="P108" s="19" t="s">
        <v>18</v>
      </c>
      <c r="Q108" s="14" t="s">
        <v>603</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87</v>
      </c>
      <c r="D109" s="20" t="s">
        <v>269</v>
      </c>
      <c r="E109" s="16"/>
      <c r="F109" s="17">
        <v>18.41</v>
      </c>
      <c r="G109" s="17">
        <v>17.100000000000001</v>
      </c>
      <c r="H109" s="17">
        <v>15.8</v>
      </c>
      <c r="I109" s="17"/>
      <c r="J109" s="17">
        <v>18.899999999999999</v>
      </c>
      <c r="K109" s="17">
        <v>21.5</v>
      </c>
      <c r="L109" s="17">
        <v>25.71</v>
      </c>
      <c r="M109" s="17"/>
      <c r="N109" s="17">
        <v>40.389534277000003</v>
      </c>
      <c r="O109" s="36">
        <v>52.146911524000004</v>
      </c>
      <c r="P109" s="20" t="s">
        <v>16</v>
      </c>
      <c r="Q109" s="15" t="s">
        <v>604</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88</v>
      </c>
      <c r="D110" s="19" t="s">
        <v>270</v>
      </c>
      <c r="E110" s="16"/>
      <c r="F110" s="18">
        <v>5.04</v>
      </c>
      <c r="G110" s="18">
        <v>4.53</v>
      </c>
      <c r="H110" s="18">
        <v>4.03</v>
      </c>
      <c r="I110" s="17"/>
      <c r="J110" s="18">
        <v>5.15</v>
      </c>
      <c r="K110" s="18">
        <v>6.15</v>
      </c>
      <c r="L110" s="18">
        <v>7.77</v>
      </c>
      <c r="M110" s="18"/>
      <c r="N110" s="18">
        <v>75.695794050999993</v>
      </c>
      <c r="O110" s="18">
        <v>19.307982285999998</v>
      </c>
      <c r="P110" s="19" t="s">
        <v>18</v>
      </c>
      <c r="Q110" s="14" t="s">
        <v>605</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89</v>
      </c>
      <c r="D111" s="20" t="s">
        <v>271</v>
      </c>
      <c r="E111" s="16"/>
      <c r="F111" s="17">
        <v>5.7</v>
      </c>
      <c r="G111" s="17">
        <v>4.9800000000000004</v>
      </c>
      <c r="H111" s="17">
        <v>4.26</v>
      </c>
      <c r="I111" s="17"/>
      <c r="J111" s="17">
        <v>6.57</v>
      </c>
      <c r="K111" s="17">
        <v>8</v>
      </c>
      <c r="L111" s="17">
        <v>10.33</v>
      </c>
      <c r="M111" s="17"/>
      <c r="N111" s="17">
        <v>72.468574380000007</v>
      </c>
      <c r="O111" s="36">
        <v>46.912958095</v>
      </c>
      <c r="P111" s="20" t="s">
        <v>18</v>
      </c>
      <c r="Q111" s="15" t="s">
        <v>606</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90</v>
      </c>
      <c r="D112" s="19" t="s">
        <v>272</v>
      </c>
      <c r="E112" s="16"/>
      <c r="F112" s="18">
        <v>12.58</v>
      </c>
      <c r="G112" s="18">
        <v>11.27</v>
      </c>
      <c r="H112" s="18">
        <v>9.9700000000000006</v>
      </c>
      <c r="I112" s="17"/>
      <c r="J112" s="18">
        <v>12.99</v>
      </c>
      <c r="K112" s="18">
        <v>15.59</v>
      </c>
      <c r="L112" s="18">
        <v>19.8</v>
      </c>
      <c r="M112" s="18"/>
      <c r="N112" s="18">
        <v>39.475084922999997</v>
      </c>
      <c r="O112" s="18">
        <v>32.579184810000001</v>
      </c>
      <c r="P112" s="19" t="s">
        <v>16</v>
      </c>
      <c r="Q112" s="14" t="s">
        <v>607</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91</v>
      </c>
      <c r="D113" s="20" t="s">
        <v>273</v>
      </c>
      <c r="E113" s="16"/>
      <c r="F113" s="17">
        <v>10.43</v>
      </c>
      <c r="G113" s="17">
        <v>3.31</v>
      </c>
      <c r="H113" s="17">
        <v>-3.8</v>
      </c>
      <c r="I113" s="17"/>
      <c r="J113" s="17">
        <v>11.12</v>
      </c>
      <c r="K113" s="17">
        <v>25.35</v>
      </c>
      <c r="L113" s="17">
        <v>48.38</v>
      </c>
      <c r="M113" s="17"/>
      <c r="N113" s="17">
        <v>39.229673302000002</v>
      </c>
      <c r="O113" s="36">
        <v>125.47022933</v>
      </c>
      <c r="P113" s="20" t="s">
        <v>16</v>
      </c>
      <c r="Q113" s="15" t="s">
        <v>608</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416</v>
      </c>
      <c r="D114" s="19" t="s">
        <v>417</v>
      </c>
      <c r="E114" s="16"/>
      <c r="F114" s="18">
        <v>3.25</v>
      </c>
      <c r="G114" s="18">
        <v>2.92</v>
      </c>
      <c r="H114" s="18">
        <v>2.59</v>
      </c>
      <c r="I114" s="17"/>
      <c r="J114" s="18">
        <v>3.38</v>
      </c>
      <c r="K114" s="18">
        <v>4.03</v>
      </c>
      <c r="L114" s="18">
        <v>5.08</v>
      </c>
      <c r="M114" s="18"/>
      <c r="N114" s="18">
        <v>32.974851073000004</v>
      </c>
      <c r="O114" s="18">
        <v>3.5241423810000003</v>
      </c>
      <c r="P114" s="19" t="s">
        <v>16</v>
      </c>
      <c r="Q114" s="14" t="s">
        <v>609</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92</v>
      </c>
      <c r="D115" s="20" t="s">
        <v>274</v>
      </c>
      <c r="E115" s="16"/>
      <c r="F115" s="17">
        <v>3.02</v>
      </c>
      <c r="G115" s="17">
        <v>2.4500000000000002</v>
      </c>
      <c r="H115" s="17">
        <v>1.89</v>
      </c>
      <c r="I115" s="17"/>
      <c r="J115" s="17">
        <v>4.05</v>
      </c>
      <c r="K115" s="17">
        <v>5.17</v>
      </c>
      <c r="L115" s="17">
        <v>7</v>
      </c>
      <c r="M115" s="17"/>
      <c r="N115" s="17">
        <v>51.306069231000002</v>
      </c>
      <c r="O115" s="36">
        <v>3.6223366190000004</v>
      </c>
      <c r="P115" s="20" t="s">
        <v>18</v>
      </c>
      <c r="Q115" s="15" t="s">
        <v>610</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93</v>
      </c>
      <c r="D116" s="19" t="s">
        <v>275</v>
      </c>
      <c r="E116" s="16"/>
      <c r="F116" s="18">
        <v>4.07</v>
      </c>
      <c r="G116" s="18">
        <v>3.84</v>
      </c>
      <c r="H116" s="18">
        <v>3.61</v>
      </c>
      <c r="I116" s="17"/>
      <c r="J116" s="18">
        <v>4.24</v>
      </c>
      <c r="K116" s="18">
        <v>4.6900000000000004</v>
      </c>
      <c r="L116" s="18">
        <v>5.42</v>
      </c>
      <c r="M116" s="18"/>
      <c r="N116" s="18">
        <v>73.978495781000007</v>
      </c>
      <c r="O116" s="18">
        <v>8.538273095200001</v>
      </c>
      <c r="P116" s="19" t="s">
        <v>18</v>
      </c>
      <c r="Q116" s="14" t="s">
        <v>611</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94</v>
      </c>
      <c r="D117" s="20" t="s">
        <v>276</v>
      </c>
      <c r="E117" s="16"/>
      <c r="F117" s="17">
        <v>23.08</v>
      </c>
      <c r="G117" s="17">
        <v>21.33</v>
      </c>
      <c r="H117" s="17">
        <v>19.59</v>
      </c>
      <c r="I117" s="17"/>
      <c r="J117" s="17">
        <v>23.73</v>
      </c>
      <c r="K117" s="17">
        <v>27.21</v>
      </c>
      <c r="L117" s="17">
        <v>32.85</v>
      </c>
      <c r="M117" s="17"/>
      <c r="N117" s="17">
        <v>37.369598455999999</v>
      </c>
      <c r="O117" s="36">
        <v>69.958264714000009</v>
      </c>
      <c r="P117" s="20" t="s">
        <v>16</v>
      </c>
      <c r="Q117" s="15" t="s">
        <v>612</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95</v>
      </c>
      <c r="D118" s="19" t="s">
        <v>277</v>
      </c>
      <c r="E118" s="16"/>
      <c r="F118" s="18">
        <v>29.07</v>
      </c>
      <c r="G118" s="18">
        <v>27.15</v>
      </c>
      <c r="H118" s="18">
        <v>25.24</v>
      </c>
      <c r="I118" s="17"/>
      <c r="J118" s="18">
        <v>30.13</v>
      </c>
      <c r="K118" s="18">
        <v>33.950000000000003</v>
      </c>
      <c r="L118" s="18">
        <v>40.14</v>
      </c>
      <c r="M118" s="18"/>
      <c r="N118" s="18">
        <v>57.162901751</v>
      </c>
      <c r="O118" s="18">
        <v>71.758203094999999</v>
      </c>
      <c r="P118" s="19" t="s">
        <v>18</v>
      </c>
      <c r="Q118" s="14" t="s">
        <v>613</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418</v>
      </c>
      <c r="D119" s="20" t="s">
        <v>419</v>
      </c>
      <c r="E119" s="16"/>
      <c r="F119" s="17">
        <v>37.979999999999997</v>
      </c>
      <c r="G119" s="17">
        <v>32.17</v>
      </c>
      <c r="H119" s="17">
        <v>26.36</v>
      </c>
      <c r="I119" s="17"/>
      <c r="J119" s="17">
        <v>39.85</v>
      </c>
      <c r="K119" s="17">
        <v>51.46</v>
      </c>
      <c r="L119" s="17">
        <v>70.260000000000005</v>
      </c>
      <c r="M119" s="17"/>
      <c r="N119" s="17">
        <v>42.868818199000003</v>
      </c>
      <c r="O119" s="36">
        <v>12.308778910000001</v>
      </c>
      <c r="P119" s="20" t="s">
        <v>16</v>
      </c>
      <c r="Q119" s="15" t="s">
        <v>614</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96</v>
      </c>
      <c r="D120" s="19" t="s">
        <v>278</v>
      </c>
      <c r="E120" s="16"/>
      <c r="F120" s="18">
        <v>13.52</v>
      </c>
      <c r="G120" s="18">
        <v>12.32</v>
      </c>
      <c r="H120" s="18">
        <v>11.13</v>
      </c>
      <c r="I120" s="17"/>
      <c r="J120" s="18">
        <v>14.35</v>
      </c>
      <c r="K120" s="18">
        <v>16.73</v>
      </c>
      <c r="L120" s="18">
        <v>20.59</v>
      </c>
      <c r="M120" s="18"/>
      <c r="N120" s="18">
        <v>75.076088201000005</v>
      </c>
      <c r="O120" s="18">
        <v>23.545375951999997</v>
      </c>
      <c r="P120" s="19" t="s">
        <v>18</v>
      </c>
      <c r="Q120" s="14" t="s">
        <v>615</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97</v>
      </c>
      <c r="D121" s="20" t="s">
        <v>279</v>
      </c>
      <c r="E121" s="16"/>
      <c r="F121" s="17">
        <v>44</v>
      </c>
      <c r="G121" s="17">
        <v>40.659999999999997</v>
      </c>
      <c r="H121" s="17">
        <v>37.32</v>
      </c>
      <c r="I121" s="17"/>
      <c r="J121" s="17">
        <v>45.88</v>
      </c>
      <c r="K121" s="17">
        <v>52.55</v>
      </c>
      <c r="L121" s="17">
        <v>63.34</v>
      </c>
      <c r="M121" s="17"/>
      <c r="N121" s="17">
        <v>39.981713434</v>
      </c>
      <c r="O121" s="36">
        <v>96.301994550000003</v>
      </c>
      <c r="P121" s="20" t="s">
        <v>16</v>
      </c>
      <c r="Q121" s="15" t="s">
        <v>616</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98</v>
      </c>
      <c r="D122" s="19" t="s">
        <v>280</v>
      </c>
      <c r="E122" s="16"/>
      <c r="F122" s="18">
        <v>10.42</v>
      </c>
      <c r="G122" s="18">
        <v>9.91</v>
      </c>
      <c r="H122" s="18">
        <v>9.41</v>
      </c>
      <c r="I122" s="17"/>
      <c r="J122" s="18">
        <v>10.58</v>
      </c>
      <c r="K122" s="18">
        <v>11.58</v>
      </c>
      <c r="L122" s="18">
        <v>13.2</v>
      </c>
      <c r="M122" s="18"/>
      <c r="N122" s="18">
        <v>49.587231484</v>
      </c>
      <c r="O122" s="18">
        <v>13.292256523000001</v>
      </c>
      <c r="P122" s="19" t="s">
        <v>16</v>
      </c>
      <c r="Q122" s="14" t="s">
        <v>617</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99</v>
      </c>
      <c r="D123" s="20" t="s">
        <v>281</v>
      </c>
      <c r="E123" s="16"/>
      <c r="F123" s="17">
        <v>9.57</v>
      </c>
      <c r="G123" s="17">
        <v>9.1</v>
      </c>
      <c r="H123" s="17">
        <v>8.6300000000000008</v>
      </c>
      <c r="I123" s="17"/>
      <c r="J123" s="17">
        <v>9.86</v>
      </c>
      <c r="K123" s="17">
        <v>10.79</v>
      </c>
      <c r="L123" s="17">
        <v>12.3</v>
      </c>
      <c r="M123" s="17"/>
      <c r="N123" s="17">
        <v>71.499612323999997</v>
      </c>
      <c r="O123" s="36">
        <v>6.5683123333000006</v>
      </c>
      <c r="P123" s="20" t="s">
        <v>18</v>
      </c>
      <c r="Q123" s="15" t="s">
        <v>618</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100</v>
      </c>
      <c r="D124" s="19" t="s">
        <v>282</v>
      </c>
      <c r="E124" s="16"/>
      <c r="F124" s="18">
        <v>61.81</v>
      </c>
      <c r="G124" s="18">
        <v>55.76</v>
      </c>
      <c r="H124" s="18">
        <v>49.72</v>
      </c>
      <c r="I124" s="17"/>
      <c r="J124" s="18">
        <v>66.650000000000006</v>
      </c>
      <c r="K124" s="18">
        <v>78.73</v>
      </c>
      <c r="L124" s="18">
        <v>98.29</v>
      </c>
      <c r="M124" s="18"/>
      <c r="N124" s="18">
        <v>60.032201377</v>
      </c>
      <c r="O124" s="18">
        <v>59.062378143000004</v>
      </c>
      <c r="P124" s="19" t="s">
        <v>18</v>
      </c>
      <c r="Q124" s="14" t="s">
        <v>619</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101</v>
      </c>
      <c r="D125" s="20" t="s">
        <v>283</v>
      </c>
      <c r="E125" s="16"/>
      <c r="F125" s="17">
        <v>28.26</v>
      </c>
      <c r="G125" s="17">
        <v>26.11</v>
      </c>
      <c r="H125" s="17">
        <v>23.97</v>
      </c>
      <c r="I125" s="17"/>
      <c r="J125" s="17">
        <v>28.9</v>
      </c>
      <c r="K125" s="17">
        <v>33.18</v>
      </c>
      <c r="L125" s="17">
        <v>40.119999999999997</v>
      </c>
      <c r="M125" s="17"/>
      <c r="N125" s="17">
        <v>45.140835670999998</v>
      </c>
      <c r="O125" s="36">
        <v>79.304855762000003</v>
      </c>
      <c r="P125" s="20" t="s">
        <v>16</v>
      </c>
      <c r="Q125" s="15" t="s">
        <v>620</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102</v>
      </c>
      <c r="D126" s="19" t="s">
        <v>621</v>
      </c>
      <c r="E126" s="16"/>
      <c r="F126" s="18">
        <v>14.3</v>
      </c>
      <c r="G126" s="18">
        <v>12.84</v>
      </c>
      <c r="H126" s="18">
        <v>11.39</v>
      </c>
      <c r="I126" s="17"/>
      <c r="J126" s="18">
        <v>14.6</v>
      </c>
      <c r="K126" s="18">
        <v>17.5</v>
      </c>
      <c r="L126" s="18">
        <v>22.21</v>
      </c>
      <c r="M126" s="18"/>
      <c r="N126" s="18">
        <v>49.243612939000002</v>
      </c>
      <c r="O126" s="18">
        <v>2.0920898094999996</v>
      </c>
      <c r="P126" s="19" t="s">
        <v>16</v>
      </c>
      <c r="Q126" s="14" t="s">
        <v>622</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102</v>
      </c>
      <c r="D127" s="20" t="s">
        <v>284</v>
      </c>
      <c r="E127" s="16"/>
      <c r="F127" s="17">
        <v>14.25</v>
      </c>
      <c r="G127" s="17">
        <v>12.77</v>
      </c>
      <c r="H127" s="17">
        <v>11.29</v>
      </c>
      <c r="I127" s="17"/>
      <c r="J127" s="17">
        <v>14.6</v>
      </c>
      <c r="K127" s="17">
        <v>17.55</v>
      </c>
      <c r="L127" s="17">
        <v>22.33</v>
      </c>
      <c r="M127" s="17"/>
      <c r="N127" s="17">
        <v>47.198373920000002</v>
      </c>
      <c r="O127" s="36">
        <v>495.95666980999999</v>
      </c>
      <c r="P127" s="20" t="s">
        <v>16</v>
      </c>
      <c r="Q127" s="15" t="s">
        <v>623</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103</v>
      </c>
      <c r="D128" s="19" t="s">
        <v>285</v>
      </c>
      <c r="E128" s="16"/>
      <c r="F128" s="18">
        <v>43.4</v>
      </c>
      <c r="G128" s="18">
        <v>38.729999999999997</v>
      </c>
      <c r="H128" s="18">
        <v>34.06</v>
      </c>
      <c r="I128" s="17"/>
      <c r="J128" s="18">
        <v>44.5</v>
      </c>
      <c r="K128" s="18">
        <v>53.83</v>
      </c>
      <c r="L128" s="18">
        <v>68.930000000000007</v>
      </c>
      <c r="M128" s="18"/>
      <c r="N128" s="18">
        <v>47.538123622999997</v>
      </c>
      <c r="O128" s="18">
        <v>53.524813190000003</v>
      </c>
      <c r="P128" s="19" t="s">
        <v>16</v>
      </c>
      <c r="Q128" s="14" t="s">
        <v>624</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103</v>
      </c>
      <c r="D129" s="20" t="s">
        <v>286</v>
      </c>
      <c r="E129" s="16"/>
      <c r="F129" s="17">
        <v>46.28</v>
      </c>
      <c r="G129" s="17">
        <v>41.75</v>
      </c>
      <c r="H129" s="17">
        <v>37.22</v>
      </c>
      <c r="I129" s="17"/>
      <c r="J129" s="17">
        <v>47.62</v>
      </c>
      <c r="K129" s="17">
        <v>56.67</v>
      </c>
      <c r="L129" s="17">
        <v>71.33</v>
      </c>
      <c r="M129" s="17"/>
      <c r="N129" s="17">
        <v>47.119649072000001</v>
      </c>
      <c r="O129" s="36">
        <v>1742.4016826</v>
      </c>
      <c r="P129" s="20" t="s">
        <v>16</v>
      </c>
      <c r="Q129" s="15" t="s">
        <v>625</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104</v>
      </c>
      <c r="D130" s="19" t="s">
        <v>287</v>
      </c>
      <c r="E130" s="16"/>
      <c r="F130" s="18">
        <v>3</v>
      </c>
      <c r="G130" s="18">
        <v>2.76</v>
      </c>
      <c r="H130" s="18">
        <v>2.5299999999999998</v>
      </c>
      <c r="I130" s="17"/>
      <c r="J130" s="18">
        <v>3.36</v>
      </c>
      <c r="K130" s="18">
        <v>3.82</v>
      </c>
      <c r="L130" s="18">
        <v>4.58</v>
      </c>
      <c r="M130" s="18"/>
      <c r="N130" s="18">
        <v>49.522205548999999</v>
      </c>
      <c r="O130" s="18">
        <v>3.5093375713999997</v>
      </c>
      <c r="P130" s="19" t="s">
        <v>18</v>
      </c>
      <c r="Q130" s="14" t="s">
        <v>626</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420</v>
      </c>
      <c r="D131" s="20" t="s">
        <v>421</v>
      </c>
      <c r="E131" s="16"/>
      <c r="F131" s="17">
        <v>84.81</v>
      </c>
      <c r="G131" s="17">
        <v>79.12</v>
      </c>
      <c r="H131" s="17">
        <v>73.430000000000007</v>
      </c>
      <c r="I131" s="17"/>
      <c r="J131" s="17">
        <v>86.75</v>
      </c>
      <c r="K131" s="17">
        <v>98.12</v>
      </c>
      <c r="L131" s="17">
        <v>116.52</v>
      </c>
      <c r="M131" s="17"/>
      <c r="N131" s="17">
        <v>63.226579522000002</v>
      </c>
      <c r="O131" s="36">
        <v>70.679021134999999</v>
      </c>
      <c r="P131" s="20" t="s">
        <v>18</v>
      </c>
      <c r="Q131" s="15" t="s">
        <v>627</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105</v>
      </c>
      <c r="D132" s="19" t="s">
        <v>288</v>
      </c>
      <c r="E132" s="16"/>
      <c r="F132" s="18">
        <v>9.83</v>
      </c>
      <c r="G132" s="18">
        <v>8.5399999999999991</v>
      </c>
      <c r="H132" s="18">
        <v>7.25</v>
      </c>
      <c r="I132" s="17"/>
      <c r="J132" s="18">
        <v>10.210000000000001</v>
      </c>
      <c r="K132" s="18">
        <v>12.78</v>
      </c>
      <c r="L132" s="18">
        <v>16.95</v>
      </c>
      <c r="M132" s="18"/>
      <c r="N132" s="18">
        <v>60.897925422</v>
      </c>
      <c r="O132" s="18">
        <v>36.877407904999998</v>
      </c>
      <c r="P132" s="19" t="s">
        <v>18</v>
      </c>
      <c r="Q132" s="14" t="s">
        <v>628</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422</v>
      </c>
      <c r="D133" s="20" t="s">
        <v>423</v>
      </c>
      <c r="E133" s="16"/>
      <c r="F133" s="17">
        <v>151.44</v>
      </c>
      <c r="G133" s="17">
        <v>141.66999999999999</v>
      </c>
      <c r="H133" s="17">
        <v>131.91</v>
      </c>
      <c r="I133" s="17"/>
      <c r="J133" s="17">
        <v>156.85</v>
      </c>
      <c r="K133" s="17">
        <v>176.37</v>
      </c>
      <c r="L133" s="17">
        <v>207.97</v>
      </c>
      <c r="M133" s="17"/>
      <c r="N133" s="17">
        <v>35.630538356999999</v>
      </c>
      <c r="O133" s="36">
        <v>16.762640163</v>
      </c>
      <c r="P133" s="20" t="s">
        <v>16</v>
      </c>
      <c r="Q133" s="15" t="s">
        <v>629</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400</v>
      </c>
      <c r="D134" s="19" t="s">
        <v>401</v>
      </c>
      <c r="E134" s="16"/>
      <c r="F134" s="18">
        <v>7.72</v>
      </c>
      <c r="G134" s="18">
        <v>6.22</v>
      </c>
      <c r="H134" s="18">
        <v>4.7300000000000004</v>
      </c>
      <c r="I134" s="17"/>
      <c r="J134" s="18">
        <v>8.75</v>
      </c>
      <c r="K134" s="18">
        <v>11.73</v>
      </c>
      <c r="L134" s="18">
        <v>16.57</v>
      </c>
      <c r="M134" s="18"/>
      <c r="N134" s="18">
        <v>55.000531424000002</v>
      </c>
      <c r="O134" s="18">
        <v>11.676306809</v>
      </c>
      <c r="P134" s="19" t="s">
        <v>18</v>
      </c>
      <c r="Q134" s="14" t="s">
        <v>630</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106</v>
      </c>
      <c r="D135" s="20" t="s">
        <v>289</v>
      </c>
      <c r="E135" s="16"/>
      <c r="F135" s="17">
        <v>9.44</v>
      </c>
      <c r="G135" s="17">
        <v>8.42</v>
      </c>
      <c r="H135" s="17">
        <v>7.4</v>
      </c>
      <c r="I135" s="17"/>
      <c r="J135" s="17">
        <v>9.8699999999999992</v>
      </c>
      <c r="K135" s="17">
        <v>11.9</v>
      </c>
      <c r="L135" s="17">
        <v>15.19</v>
      </c>
      <c r="M135" s="17"/>
      <c r="N135" s="17">
        <v>45.582865439000003</v>
      </c>
      <c r="O135" s="36">
        <v>34.041923000000004</v>
      </c>
      <c r="P135" s="20" t="s">
        <v>16</v>
      </c>
      <c r="Q135" s="15" t="s">
        <v>631</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107</v>
      </c>
      <c r="D136" s="19" t="s">
        <v>453</v>
      </c>
      <c r="E136" s="16"/>
      <c r="F136" s="18">
        <v>4.0999999999999996</v>
      </c>
      <c r="G136" s="18">
        <v>3.8</v>
      </c>
      <c r="H136" s="18">
        <v>3.5</v>
      </c>
      <c r="I136" s="17"/>
      <c r="J136" s="18">
        <v>4.24</v>
      </c>
      <c r="K136" s="18">
        <v>4.83</v>
      </c>
      <c r="L136" s="18">
        <v>5.78</v>
      </c>
      <c r="M136" s="18"/>
      <c r="N136" s="18">
        <v>62.410503738000003</v>
      </c>
      <c r="O136" s="18">
        <v>3.1418031428999997</v>
      </c>
      <c r="P136" s="19" t="s">
        <v>18</v>
      </c>
      <c r="Q136" s="14" t="s">
        <v>632</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107</v>
      </c>
      <c r="D137" s="20" t="s">
        <v>290</v>
      </c>
      <c r="E137" s="16"/>
      <c r="F137" s="17">
        <v>4.09</v>
      </c>
      <c r="G137" s="17">
        <v>3.8</v>
      </c>
      <c r="H137" s="17">
        <v>3.51</v>
      </c>
      <c r="I137" s="17"/>
      <c r="J137" s="17">
        <v>4.21</v>
      </c>
      <c r="K137" s="17">
        <v>4.78</v>
      </c>
      <c r="L137" s="17">
        <v>5.72</v>
      </c>
      <c r="M137" s="17"/>
      <c r="N137" s="17">
        <v>64.107106376000004</v>
      </c>
      <c r="O137" s="36">
        <v>13.008180427999999</v>
      </c>
      <c r="P137" s="20" t="s">
        <v>18</v>
      </c>
      <c r="Q137" s="15" t="s">
        <v>633</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107</v>
      </c>
      <c r="D138" s="19" t="s">
        <v>291</v>
      </c>
      <c r="E138" s="16"/>
      <c r="F138" s="18">
        <v>20.5</v>
      </c>
      <c r="G138" s="18">
        <v>18.98</v>
      </c>
      <c r="H138" s="18">
        <v>17.46</v>
      </c>
      <c r="I138" s="17"/>
      <c r="J138" s="18">
        <v>21.25</v>
      </c>
      <c r="K138" s="18">
        <v>24.28</v>
      </c>
      <c r="L138" s="18">
        <v>29.2</v>
      </c>
      <c r="M138" s="18"/>
      <c r="N138" s="18">
        <v>61.517059326999998</v>
      </c>
      <c r="O138" s="18">
        <v>135.22163448000001</v>
      </c>
      <c r="P138" s="19" t="s">
        <v>18</v>
      </c>
      <c r="Q138" s="14" t="s">
        <v>634</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635</v>
      </c>
      <c r="D139" s="19" t="s">
        <v>636</v>
      </c>
      <c r="E139" s="16"/>
      <c r="F139" s="18">
        <v>27.3</v>
      </c>
      <c r="G139" s="18">
        <v>22.19</v>
      </c>
      <c r="H139" s="18">
        <v>17.09</v>
      </c>
      <c r="I139" s="17"/>
      <c r="J139" s="18">
        <v>28.11</v>
      </c>
      <c r="K139" s="18">
        <v>38.31</v>
      </c>
      <c r="L139" s="18">
        <v>54.82</v>
      </c>
      <c r="M139" s="18"/>
      <c r="N139" s="18">
        <v>46.450436076000003</v>
      </c>
      <c r="O139" s="18">
        <v>1.4990272376</v>
      </c>
      <c r="P139" s="19" t="s">
        <v>16</v>
      </c>
      <c r="Q139" s="14" t="s">
        <v>637</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108</v>
      </c>
      <c r="D140" s="20" t="s">
        <v>292</v>
      </c>
      <c r="E140" s="16"/>
      <c r="F140" s="17">
        <v>18.21</v>
      </c>
      <c r="G140" s="17">
        <v>16.149999999999999</v>
      </c>
      <c r="H140" s="17">
        <v>14.1</v>
      </c>
      <c r="I140" s="17"/>
      <c r="J140" s="17">
        <v>18.98</v>
      </c>
      <c r="K140" s="17">
        <v>23.08</v>
      </c>
      <c r="L140" s="17">
        <v>29.72</v>
      </c>
      <c r="M140" s="17"/>
      <c r="N140" s="17">
        <v>62.091932241999999</v>
      </c>
      <c r="O140" s="36">
        <v>11.937072713999999</v>
      </c>
      <c r="P140" s="20" t="s">
        <v>18</v>
      </c>
      <c r="Q140" s="15" t="s">
        <v>638</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109</v>
      </c>
      <c r="D141" s="19" t="s">
        <v>293</v>
      </c>
      <c r="E141" s="16"/>
      <c r="F141" s="18">
        <v>4.71</v>
      </c>
      <c r="G141" s="18">
        <v>3.99</v>
      </c>
      <c r="H141" s="18">
        <v>3.28</v>
      </c>
      <c r="I141" s="17"/>
      <c r="J141" s="18">
        <v>4.93</v>
      </c>
      <c r="K141" s="18">
        <v>6.35</v>
      </c>
      <c r="L141" s="18">
        <v>8.65</v>
      </c>
      <c r="M141" s="18"/>
      <c r="N141" s="18">
        <v>52.844969018</v>
      </c>
      <c r="O141" s="18">
        <v>7.8211802381000002</v>
      </c>
      <c r="P141" s="19" t="s">
        <v>16</v>
      </c>
      <c r="Q141" s="14" t="s">
        <v>639</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110</v>
      </c>
      <c r="D142" s="20" t="s">
        <v>294</v>
      </c>
      <c r="E142" s="16"/>
      <c r="F142" s="17">
        <v>50.55</v>
      </c>
      <c r="G142" s="17">
        <v>45.43</v>
      </c>
      <c r="H142" s="17">
        <v>40.31</v>
      </c>
      <c r="I142" s="17"/>
      <c r="J142" s="17">
        <v>53</v>
      </c>
      <c r="K142" s="17">
        <v>63.23</v>
      </c>
      <c r="L142" s="17">
        <v>79.78</v>
      </c>
      <c r="M142" s="17"/>
      <c r="N142" s="17">
        <v>53.090873283999997</v>
      </c>
      <c r="O142" s="36">
        <v>433.37548729000002</v>
      </c>
      <c r="P142" s="20" t="s">
        <v>18</v>
      </c>
      <c r="Q142" s="15" t="s">
        <v>640</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110</v>
      </c>
      <c r="D143" s="19" t="s">
        <v>641</v>
      </c>
      <c r="E143" s="16"/>
      <c r="F143" s="18">
        <v>48.81</v>
      </c>
      <c r="G143" s="18">
        <v>45.05</v>
      </c>
      <c r="H143" s="18">
        <v>41.29</v>
      </c>
      <c r="I143" s="17"/>
      <c r="J143" s="18">
        <v>50.52</v>
      </c>
      <c r="K143" s="18">
        <v>58.03</v>
      </c>
      <c r="L143" s="18">
        <v>70.19</v>
      </c>
      <c r="M143" s="18"/>
      <c r="N143" s="18">
        <v>50.932161911999998</v>
      </c>
      <c r="O143" s="18">
        <v>10.340595857</v>
      </c>
      <c r="P143" s="19" t="s">
        <v>16</v>
      </c>
      <c r="Q143" s="14" t="s">
        <v>642</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111</v>
      </c>
      <c r="D144" s="20" t="s">
        <v>295</v>
      </c>
      <c r="E144" s="16"/>
      <c r="F144" s="17">
        <v>27.82</v>
      </c>
      <c r="G144" s="17">
        <v>24.94</v>
      </c>
      <c r="H144" s="17">
        <v>22.06</v>
      </c>
      <c r="I144" s="17"/>
      <c r="J144" s="17">
        <v>29.23</v>
      </c>
      <c r="K144" s="17">
        <v>34.979999999999997</v>
      </c>
      <c r="L144" s="17">
        <v>44.28</v>
      </c>
      <c r="M144" s="17"/>
      <c r="N144" s="17">
        <v>58.557407140000002</v>
      </c>
      <c r="O144" s="36">
        <v>12.366071523</v>
      </c>
      <c r="P144" s="20" t="s">
        <v>18</v>
      </c>
      <c r="Q144" s="15" t="s">
        <v>643</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112</v>
      </c>
      <c r="D145" s="19" t="s">
        <v>296</v>
      </c>
      <c r="E145" s="16"/>
      <c r="F145" s="18">
        <v>15.58</v>
      </c>
      <c r="G145" s="18">
        <v>14.39</v>
      </c>
      <c r="H145" s="18">
        <v>13.21</v>
      </c>
      <c r="I145" s="17"/>
      <c r="J145" s="18">
        <v>16.25</v>
      </c>
      <c r="K145" s="18">
        <v>18.61</v>
      </c>
      <c r="L145" s="18">
        <v>22.43</v>
      </c>
      <c r="M145" s="18"/>
      <c r="N145" s="18">
        <v>53.797389281999997</v>
      </c>
      <c r="O145" s="18">
        <v>210.23577632999999</v>
      </c>
      <c r="P145" s="19" t="s">
        <v>18</v>
      </c>
      <c r="Q145" s="14" t="s">
        <v>644</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113</v>
      </c>
      <c r="D146" s="20" t="s">
        <v>297</v>
      </c>
      <c r="E146" s="16"/>
      <c r="F146" s="17">
        <v>3.52</v>
      </c>
      <c r="G146" s="17">
        <v>3.09</v>
      </c>
      <c r="H146" s="17">
        <v>2.67</v>
      </c>
      <c r="I146" s="17"/>
      <c r="J146" s="17">
        <v>3.73</v>
      </c>
      <c r="K146" s="17">
        <v>4.57</v>
      </c>
      <c r="L146" s="17">
        <v>5.95</v>
      </c>
      <c r="M146" s="17"/>
      <c r="N146" s="17">
        <v>34.154805691999996</v>
      </c>
      <c r="O146" s="36">
        <v>29.000233380999997</v>
      </c>
      <c r="P146" s="20" t="s">
        <v>16</v>
      </c>
      <c r="Q146" s="15" t="s">
        <v>645</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114</v>
      </c>
      <c r="D147" s="19" t="s">
        <v>298</v>
      </c>
      <c r="E147" s="16"/>
      <c r="F147" s="18">
        <v>22.45</v>
      </c>
      <c r="G147" s="18">
        <v>20.399999999999999</v>
      </c>
      <c r="H147" s="18">
        <v>18.36</v>
      </c>
      <c r="I147" s="17"/>
      <c r="J147" s="18">
        <v>24.03</v>
      </c>
      <c r="K147" s="18">
        <v>28.11</v>
      </c>
      <c r="L147" s="18">
        <v>34.729999999999997</v>
      </c>
      <c r="M147" s="18"/>
      <c r="N147" s="18">
        <v>30.322169907999999</v>
      </c>
      <c r="O147" s="18">
        <v>16.761207951999999</v>
      </c>
      <c r="P147" s="19" t="s">
        <v>16</v>
      </c>
      <c r="Q147" s="14" t="s">
        <v>646</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115</v>
      </c>
      <c r="D148" s="20" t="s">
        <v>299</v>
      </c>
      <c r="E148" s="16"/>
      <c r="F148" s="17">
        <v>9.35</v>
      </c>
      <c r="G148" s="17">
        <v>8.17</v>
      </c>
      <c r="H148" s="17">
        <v>7</v>
      </c>
      <c r="I148" s="17"/>
      <c r="J148" s="17">
        <v>9.65</v>
      </c>
      <c r="K148" s="17">
        <v>11.99</v>
      </c>
      <c r="L148" s="17">
        <v>15.78</v>
      </c>
      <c r="M148" s="17"/>
      <c r="N148" s="17">
        <v>37.807797721999997</v>
      </c>
      <c r="O148" s="36">
        <v>194.78287919000002</v>
      </c>
      <c r="P148" s="20" t="s">
        <v>16</v>
      </c>
      <c r="Q148" s="15" t="s">
        <v>647</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116</v>
      </c>
      <c r="D149" s="19" t="s">
        <v>424</v>
      </c>
      <c r="E149" s="16"/>
      <c r="F149" s="18">
        <v>6.49</v>
      </c>
      <c r="G149" s="18">
        <v>5.99</v>
      </c>
      <c r="H149" s="18">
        <v>5.5</v>
      </c>
      <c r="I149" s="17"/>
      <c r="J149" s="18">
        <v>6.65</v>
      </c>
      <c r="K149" s="18">
        <v>7.63</v>
      </c>
      <c r="L149" s="18">
        <v>9.2200000000000006</v>
      </c>
      <c r="M149" s="18"/>
      <c r="N149" s="18">
        <v>67.255197858000002</v>
      </c>
      <c r="O149" s="18">
        <v>4.5944380000000002</v>
      </c>
      <c r="P149" s="19" t="s">
        <v>18</v>
      </c>
      <c r="Q149" s="14" t="s">
        <v>648</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116</v>
      </c>
      <c r="D150" s="20" t="s">
        <v>300</v>
      </c>
      <c r="E150" s="16"/>
      <c r="F150" s="17">
        <v>6.88</v>
      </c>
      <c r="G150" s="17">
        <v>6.31</v>
      </c>
      <c r="H150" s="17">
        <v>5.74</v>
      </c>
      <c r="I150" s="17"/>
      <c r="J150" s="17">
        <v>7.29</v>
      </c>
      <c r="K150" s="17">
        <v>8.42</v>
      </c>
      <c r="L150" s="17">
        <v>10.25</v>
      </c>
      <c r="M150" s="17"/>
      <c r="N150" s="17">
        <v>64.903500148000006</v>
      </c>
      <c r="O150" s="36">
        <v>71.307591238000001</v>
      </c>
      <c r="P150" s="20" t="s">
        <v>18</v>
      </c>
      <c r="Q150" s="15" t="s">
        <v>649</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301</v>
      </c>
      <c r="D151" s="19" t="s">
        <v>454</v>
      </c>
      <c r="E151" s="16"/>
      <c r="F151" s="18">
        <v>20</v>
      </c>
      <c r="G151" s="18">
        <v>16.48</v>
      </c>
      <c r="H151" s="18">
        <v>12.97</v>
      </c>
      <c r="I151" s="17"/>
      <c r="J151" s="18">
        <v>26.83</v>
      </c>
      <c r="K151" s="18">
        <v>33.85</v>
      </c>
      <c r="L151" s="18">
        <v>45.22</v>
      </c>
      <c r="M151" s="18"/>
      <c r="N151" s="18">
        <v>72.980100781999994</v>
      </c>
      <c r="O151" s="18">
        <v>205.30136614</v>
      </c>
      <c r="P151" s="19" t="s">
        <v>18</v>
      </c>
      <c r="Q151" s="14" t="s">
        <v>650</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651</v>
      </c>
      <c r="D152" s="20" t="s">
        <v>652</v>
      </c>
      <c r="E152" s="16"/>
      <c r="F152" s="17">
        <v>83.51</v>
      </c>
      <c r="G152" s="17">
        <v>75.400000000000006</v>
      </c>
      <c r="H152" s="17">
        <v>67.3</v>
      </c>
      <c r="I152" s="17"/>
      <c r="J152" s="17">
        <v>85.79</v>
      </c>
      <c r="K152" s="17">
        <v>101.99</v>
      </c>
      <c r="L152" s="17">
        <v>128.22</v>
      </c>
      <c r="M152" s="17"/>
      <c r="N152" s="17">
        <v>33.399671169000001</v>
      </c>
      <c r="O152" s="36">
        <v>1.809737361</v>
      </c>
      <c r="P152" s="20" t="s">
        <v>16</v>
      </c>
      <c r="Q152" s="15" t="s">
        <v>653</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117</v>
      </c>
      <c r="D153" s="19" t="s">
        <v>302</v>
      </c>
      <c r="E153" s="16"/>
      <c r="F153" s="18">
        <v>3.38</v>
      </c>
      <c r="G153" s="18">
        <v>2.81</v>
      </c>
      <c r="H153" s="18">
        <v>2.2400000000000002</v>
      </c>
      <c r="I153" s="17"/>
      <c r="J153" s="18">
        <v>3.54</v>
      </c>
      <c r="K153" s="18">
        <v>4.67</v>
      </c>
      <c r="L153" s="18">
        <v>6.51</v>
      </c>
      <c r="M153" s="18"/>
      <c r="N153" s="18">
        <v>38.99763205</v>
      </c>
      <c r="O153" s="18">
        <v>6.4652116189999997</v>
      </c>
      <c r="P153" s="19" t="s">
        <v>16</v>
      </c>
      <c r="Q153" s="14" t="s">
        <v>654</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455</v>
      </c>
      <c r="D154" s="20" t="s">
        <v>456</v>
      </c>
      <c r="E154" s="16"/>
      <c r="F154" s="17">
        <v>3.98</v>
      </c>
      <c r="G154" s="17">
        <v>3.75</v>
      </c>
      <c r="H154" s="17">
        <v>3.53</v>
      </c>
      <c r="I154" s="17"/>
      <c r="J154" s="17">
        <v>4.13</v>
      </c>
      <c r="K154" s="17">
        <v>4.57</v>
      </c>
      <c r="L154" s="17">
        <v>5.29</v>
      </c>
      <c r="M154" s="17"/>
      <c r="N154" s="17">
        <v>57.465048551999999</v>
      </c>
      <c r="O154" s="36">
        <v>2.1408655714</v>
      </c>
      <c r="P154" s="20" t="s">
        <v>18</v>
      </c>
      <c r="Q154" s="15" t="s">
        <v>655</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303</v>
      </c>
      <c r="D155" s="19" t="s">
        <v>304</v>
      </c>
      <c r="E155" s="16"/>
      <c r="F155" s="18">
        <v>73.819999999999993</v>
      </c>
      <c r="G155" s="18">
        <v>62.34</v>
      </c>
      <c r="H155" s="18">
        <v>50.87</v>
      </c>
      <c r="I155" s="17"/>
      <c r="J155" s="18">
        <v>76.099999999999994</v>
      </c>
      <c r="K155" s="18">
        <v>99.04</v>
      </c>
      <c r="L155" s="18">
        <v>136.16</v>
      </c>
      <c r="M155" s="18"/>
      <c r="N155" s="18">
        <v>20.537448808000001</v>
      </c>
      <c r="O155" s="18">
        <v>170.12505595000002</v>
      </c>
      <c r="P155" s="19" t="s">
        <v>16</v>
      </c>
      <c r="Q155" s="14" t="s">
        <v>656</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657</v>
      </c>
      <c r="D156" s="20" t="s">
        <v>658</v>
      </c>
      <c r="E156" s="16"/>
      <c r="F156" s="17">
        <v>78.989999999999995</v>
      </c>
      <c r="G156" s="17">
        <v>67.73</v>
      </c>
      <c r="H156" s="17">
        <v>56.47</v>
      </c>
      <c r="I156" s="17"/>
      <c r="J156" s="17">
        <v>83.86</v>
      </c>
      <c r="K156" s="17">
        <v>106.37</v>
      </c>
      <c r="L156" s="17">
        <v>142.79</v>
      </c>
      <c r="M156" s="17"/>
      <c r="N156" s="17">
        <v>71.869236849000004</v>
      </c>
      <c r="O156" s="36">
        <v>2.7471671904999999</v>
      </c>
      <c r="P156" s="20" t="s">
        <v>18</v>
      </c>
      <c r="Q156" s="15" t="s">
        <v>659</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118</v>
      </c>
      <c r="D157" s="19" t="s">
        <v>305</v>
      </c>
      <c r="E157" s="16"/>
      <c r="F157" s="18">
        <v>117.04</v>
      </c>
      <c r="G157" s="18">
        <v>106.39</v>
      </c>
      <c r="H157" s="18">
        <v>95.74</v>
      </c>
      <c r="I157" s="17"/>
      <c r="J157" s="18">
        <v>120.19</v>
      </c>
      <c r="K157" s="18">
        <v>141.47999999999999</v>
      </c>
      <c r="L157" s="18">
        <v>175.94</v>
      </c>
      <c r="M157" s="18"/>
      <c r="N157" s="18">
        <v>39.986385980999998</v>
      </c>
      <c r="O157" s="18">
        <v>29.005601091999999</v>
      </c>
      <c r="P157" s="19" t="s">
        <v>16</v>
      </c>
      <c r="Q157" s="14" t="s">
        <v>660</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119</v>
      </c>
      <c r="D158" s="20" t="s">
        <v>306</v>
      </c>
      <c r="E158" s="16"/>
      <c r="F158" s="17">
        <v>36.090000000000003</v>
      </c>
      <c r="G158" s="17">
        <v>33.18</v>
      </c>
      <c r="H158" s="17">
        <v>30.27</v>
      </c>
      <c r="I158" s="17"/>
      <c r="J158" s="17">
        <v>36.96</v>
      </c>
      <c r="K158" s="17">
        <v>42.77</v>
      </c>
      <c r="L158" s="17">
        <v>52.18</v>
      </c>
      <c r="M158" s="17"/>
      <c r="N158" s="17">
        <v>56.718433881000003</v>
      </c>
      <c r="O158" s="36">
        <v>11.985763571</v>
      </c>
      <c r="P158" s="20" t="s">
        <v>18</v>
      </c>
      <c r="Q158" s="15" t="s">
        <v>661</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468</v>
      </c>
      <c r="D159" s="19" t="s">
        <v>469</v>
      </c>
      <c r="E159" s="16"/>
      <c r="F159" s="18">
        <v>344.89</v>
      </c>
      <c r="G159" s="18">
        <v>275.81</v>
      </c>
      <c r="H159" s="18">
        <v>206.74</v>
      </c>
      <c r="I159" s="17"/>
      <c r="J159" s="18">
        <v>357.89</v>
      </c>
      <c r="K159" s="18">
        <v>496.03</v>
      </c>
      <c r="L159" s="18">
        <v>719.57</v>
      </c>
      <c r="M159" s="18"/>
      <c r="N159" s="18">
        <v>47.098761248999999</v>
      </c>
      <c r="O159" s="18">
        <v>22.285171224999999</v>
      </c>
      <c r="P159" s="19" t="s">
        <v>16</v>
      </c>
      <c r="Q159" s="14" t="s">
        <v>662</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120</v>
      </c>
      <c r="D160" s="20" t="s">
        <v>307</v>
      </c>
      <c r="E160" s="16"/>
      <c r="F160" s="17">
        <v>83.74</v>
      </c>
      <c r="G160" s="17">
        <v>70.81</v>
      </c>
      <c r="H160" s="17">
        <v>57.89</v>
      </c>
      <c r="I160" s="17"/>
      <c r="J160" s="17">
        <v>85.5</v>
      </c>
      <c r="K160" s="17">
        <v>111.34</v>
      </c>
      <c r="L160" s="17">
        <v>153.15</v>
      </c>
      <c r="M160" s="17"/>
      <c r="N160" s="17">
        <v>33.520088643000001</v>
      </c>
      <c r="O160" s="36">
        <v>55.456113930999997</v>
      </c>
      <c r="P160" s="20" t="s">
        <v>16</v>
      </c>
      <c r="Q160" s="15" t="s">
        <v>663</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309</v>
      </c>
      <c r="D161" s="19" t="s">
        <v>310</v>
      </c>
      <c r="E161" s="16"/>
      <c r="F161" s="18">
        <v>15.03</v>
      </c>
      <c r="G161" s="18">
        <v>13.8</v>
      </c>
      <c r="H161" s="18">
        <v>12.58</v>
      </c>
      <c r="I161" s="17"/>
      <c r="J161" s="18">
        <v>15.27</v>
      </c>
      <c r="K161" s="18">
        <v>17.71</v>
      </c>
      <c r="L161" s="18">
        <v>21.67</v>
      </c>
      <c r="M161" s="18"/>
      <c r="N161" s="18">
        <v>46.750862321</v>
      </c>
      <c r="O161" s="18">
        <v>13.196698381000001</v>
      </c>
      <c r="P161" s="19" t="s">
        <v>16</v>
      </c>
      <c r="Q161" s="14" t="s">
        <v>664</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121</v>
      </c>
      <c r="D162" s="20" t="s">
        <v>311</v>
      </c>
      <c r="E162" s="16"/>
      <c r="F162" s="17">
        <v>5.21</v>
      </c>
      <c r="G162" s="17">
        <v>4.49</v>
      </c>
      <c r="H162" s="17">
        <v>3.78</v>
      </c>
      <c r="I162" s="17"/>
      <c r="J162" s="17">
        <v>5.28</v>
      </c>
      <c r="K162" s="17">
        <v>6.7</v>
      </c>
      <c r="L162" s="17">
        <v>9</v>
      </c>
      <c r="M162" s="17"/>
      <c r="N162" s="17">
        <v>21.489719925999999</v>
      </c>
      <c r="O162" s="36">
        <v>79.764680999999996</v>
      </c>
      <c r="P162" s="20" t="s">
        <v>16</v>
      </c>
      <c r="Q162" s="15" t="s">
        <v>665</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425</v>
      </c>
      <c r="D163" s="19" t="s">
        <v>426</v>
      </c>
      <c r="E163" s="16"/>
      <c r="F163" s="18">
        <v>4.0199999999999996</v>
      </c>
      <c r="G163" s="18">
        <v>3.71</v>
      </c>
      <c r="H163" s="18">
        <v>3.4</v>
      </c>
      <c r="I163" s="17"/>
      <c r="J163" s="18">
        <v>4.1100000000000003</v>
      </c>
      <c r="K163" s="18">
        <v>4.72</v>
      </c>
      <c r="L163" s="18">
        <v>5.72</v>
      </c>
      <c r="M163" s="18"/>
      <c r="N163" s="18">
        <v>48.169638720999998</v>
      </c>
      <c r="O163" s="18">
        <v>2.4352743810000002</v>
      </c>
      <c r="P163" s="19" t="s">
        <v>16</v>
      </c>
      <c r="Q163" s="14" t="s">
        <v>666</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122</v>
      </c>
      <c r="D164" s="20" t="s">
        <v>312</v>
      </c>
      <c r="E164" s="16"/>
      <c r="F164" s="17">
        <v>16.47</v>
      </c>
      <c r="G164" s="17">
        <v>15.58</v>
      </c>
      <c r="H164" s="17">
        <v>14.69</v>
      </c>
      <c r="I164" s="17"/>
      <c r="J164" s="17">
        <v>16.760000000000002</v>
      </c>
      <c r="K164" s="17">
        <v>18.53</v>
      </c>
      <c r="L164" s="17">
        <v>21.41</v>
      </c>
      <c r="M164" s="17"/>
      <c r="N164" s="17">
        <v>50.217546400000003</v>
      </c>
      <c r="O164" s="36">
        <v>216.20763033</v>
      </c>
      <c r="P164" s="20" t="s">
        <v>16</v>
      </c>
      <c r="Q164" s="15" t="s">
        <v>667</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123</v>
      </c>
      <c r="D165" s="19" t="s">
        <v>313</v>
      </c>
      <c r="E165" s="16"/>
      <c r="F165" s="18">
        <v>32.950000000000003</v>
      </c>
      <c r="G165" s="18">
        <v>28.63</v>
      </c>
      <c r="H165" s="18">
        <v>24.31</v>
      </c>
      <c r="I165" s="17"/>
      <c r="J165" s="18">
        <v>34.28</v>
      </c>
      <c r="K165" s="18">
        <v>42.91</v>
      </c>
      <c r="L165" s="18">
        <v>56.89</v>
      </c>
      <c r="M165" s="18"/>
      <c r="N165" s="18">
        <v>63.105031865999997</v>
      </c>
      <c r="O165" s="18">
        <v>47.590623189999995</v>
      </c>
      <c r="P165" s="19" t="s">
        <v>18</v>
      </c>
      <c r="Q165" s="14" t="s">
        <v>668</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124</v>
      </c>
      <c r="D166" s="20" t="s">
        <v>314</v>
      </c>
      <c r="E166" s="16"/>
      <c r="F166" s="17">
        <v>14.18</v>
      </c>
      <c r="G166" s="17">
        <v>11.78</v>
      </c>
      <c r="H166" s="17">
        <v>9.3800000000000008</v>
      </c>
      <c r="I166" s="17"/>
      <c r="J166" s="17">
        <v>14.97</v>
      </c>
      <c r="K166" s="17">
        <v>19.760000000000002</v>
      </c>
      <c r="L166" s="17">
        <v>27.51</v>
      </c>
      <c r="M166" s="17"/>
      <c r="N166" s="17">
        <v>67.819286399000006</v>
      </c>
      <c r="O166" s="36">
        <v>57.131991571</v>
      </c>
      <c r="P166" s="20" t="s">
        <v>18</v>
      </c>
      <c r="Q166" s="15" t="s">
        <v>669</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125</v>
      </c>
      <c r="D167" s="19" t="s">
        <v>315</v>
      </c>
      <c r="E167" s="16"/>
      <c r="F167" s="18">
        <v>10.14</v>
      </c>
      <c r="G167" s="18">
        <v>9.0299999999999994</v>
      </c>
      <c r="H167" s="18">
        <v>7.93</v>
      </c>
      <c r="I167" s="17"/>
      <c r="J167" s="18">
        <v>10.53</v>
      </c>
      <c r="K167" s="18">
        <v>12.73</v>
      </c>
      <c r="L167" s="18">
        <v>16.3</v>
      </c>
      <c r="M167" s="18"/>
      <c r="N167" s="18">
        <v>70.836464788000001</v>
      </c>
      <c r="O167" s="18">
        <v>77.481586095000011</v>
      </c>
      <c r="P167" s="19" t="s">
        <v>18</v>
      </c>
      <c r="Q167" s="14" t="s">
        <v>670</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126</v>
      </c>
      <c r="D168" s="20" t="s">
        <v>316</v>
      </c>
      <c r="E168" s="16"/>
      <c r="F168" s="17">
        <v>34.99</v>
      </c>
      <c r="G168" s="17">
        <v>31.99</v>
      </c>
      <c r="H168" s="17">
        <v>28.99</v>
      </c>
      <c r="I168" s="17"/>
      <c r="J168" s="17">
        <v>35.96</v>
      </c>
      <c r="K168" s="17">
        <v>41.95</v>
      </c>
      <c r="L168" s="17">
        <v>51.65</v>
      </c>
      <c r="M168" s="17"/>
      <c r="N168" s="17">
        <v>70.452248147000006</v>
      </c>
      <c r="O168" s="36">
        <v>161.97378370999999</v>
      </c>
      <c r="P168" s="20" t="s">
        <v>18</v>
      </c>
      <c r="Q168" s="15" t="s">
        <v>671</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405</v>
      </c>
      <c r="D169" s="19" t="s">
        <v>406</v>
      </c>
      <c r="E169" s="16"/>
      <c r="F169" s="18">
        <v>9.09</v>
      </c>
      <c r="G169" s="18">
        <v>8.19</v>
      </c>
      <c r="H169" s="18">
        <v>7.29</v>
      </c>
      <c r="I169" s="17"/>
      <c r="J169" s="18">
        <v>9.61</v>
      </c>
      <c r="K169" s="18">
        <v>11.4</v>
      </c>
      <c r="L169" s="18">
        <v>14.31</v>
      </c>
      <c r="M169" s="18"/>
      <c r="N169" s="18">
        <v>46.036232855000002</v>
      </c>
      <c r="O169" s="18">
        <v>77.087472238000004</v>
      </c>
      <c r="P169" s="19" t="s">
        <v>16</v>
      </c>
      <c r="Q169" s="14" t="s">
        <v>672</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127</v>
      </c>
      <c r="D170" s="20" t="s">
        <v>317</v>
      </c>
      <c r="E170" s="16"/>
      <c r="F170" s="17">
        <v>32.82</v>
      </c>
      <c r="G170" s="17">
        <v>30.64</v>
      </c>
      <c r="H170" s="17">
        <v>28.46</v>
      </c>
      <c r="I170" s="17"/>
      <c r="J170" s="17">
        <v>32.9</v>
      </c>
      <c r="K170" s="17">
        <v>37.25</v>
      </c>
      <c r="L170" s="17">
        <v>44.31</v>
      </c>
      <c r="M170" s="17"/>
      <c r="N170" s="17">
        <v>94.207525578000002</v>
      </c>
      <c r="O170" s="36">
        <v>51.023043618999999</v>
      </c>
      <c r="P170" s="20" t="s">
        <v>18</v>
      </c>
      <c r="Q170" s="15" t="s">
        <v>673</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427</v>
      </c>
      <c r="D171" s="19" t="s">
        <v>428</v>
      </c>
      <c r="E171" s="16"/>
      <c r="F171" s="18">
        <v>9.32</v>
      </c>
      <c r="G171" s="18">
        <v>7.89</v>
      </c>
      <c r="H171" s="18">
        <v>6.46</v>
      </c>
      <c r="I171" s="17"/>
      <c r="J171" s="18">
        <v>12.33</v>
      </c>
      <c r="K171" s="18">
        <v>15.18</v>
      </c>
      <c r="L171" s="18">
        <v>19.79</v>
      </c>
      <c r="M171" s="18"/>
      <c r="N171" s="18">
        <v>76.082074544999998</v>
      </c>
      <c r="O171" s="18">
        <v>24.585073530999999</v>
      </c>
      <c r="P171" s="19" t="s">
        <v>18</v>
      </c>
      <c r="Q171" s="14" t="s">
        <v>674</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675</v>
      </c>
      <c r="D172" s="20" t="s">
        <v>676</v>
      </c>
      <c r="E172" s="16"/>
      <c r="F172" s="17">
        <v>31.8</v>
      </c>
      <c r="G172" s="17">
        <v>29.95</v>
      </c>
      <c r="H172" s="17">
        <v>28.1</v>
      </c>
      <c r="I172" s="17"/>
      <c r="J172" s="17">
        <v>33.01</v>
      </c>
      <c r="K172" s="17">
        <v>36.700000000000003</v>
      </c>
      <c r="L172" s="17">
        <v>42.67</v>
      </c>
      <c r="M172" s="17"/>
      <c r="N172" s="17">
        <v>40.512096597999999</v>
      </c>
      <c r="O172" s="36">
        <v>1.3751740290000001</v>
      </c>
      <c r="P172" s="20" t="s">
        <v>16</v>
      </c>
      <c r="Q172" s="15" t="s">
        <v>677</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128</v>
      </c>
      <c r="D173" s="19" t="s">
        <v>318</v>
      </c>
      <c r="E173" s="16"/>
      <c r="F173" s="18">
        <v>12.61</v>
      </c>
      <c r="G173" s="18">
        <v>11.38</v>
      </c>
      <c r="H173" s="18">
        <v>10.16</v>
      </c>
      <c r="I173" s="17"/>
      <c r="J173" s="18">
        <v>13.06</v>
      </c>
      <c r="K173" s="18">
        <v>15.5</v>
      </c>
      <c r="L173" s="18">
        <v>19.46</v>
      </c>
      <c r="M173" s="18"/>
      <c r="N173" s="18">
        <v>19.981430069999998</v>
      </c>
      <c r="O173" s="18">
        <v>135.06258374999999</v>
      </c>
      <c r="P173" s="19" t="s">
        <v>16</v>
      </c>
      <c r="Q173" s="14" t="s">
        <v>678</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129</v>
      </c>
      <c r="D174" s="20" t="s">
        <v>319</v>
      </c>
      <c r="E174" s="16"/>
      <c r="F174" s="17">
        <v>18.989999999999998</v>
      </c>
      <c r="G174" s="17">
        <v>17.5</v>
      </c>
      <c r="H174" s="17">
        <v>16.010000000000002</v>
      </c>
      <c r="I174" s="17"/>
      <c r="J174" s="17">
        <v>19.79</v>
      </c>
      <c r="K174" s="17">
        <v>22.76</v>
      </c>
      <c r="L174" s="17">
        <v>27.58</v>
      </c>
      <c r="M174" s="17"/>
      <c r="N174" s="17">
        <v>31.779174532999999</v>
      </c>
      <c r="O174" s="36">
        <v>112.92115138</v>
      </c>
      <c r="P174" s="20" t="s">
        <v>16</v>
      </c>
      <c r="Q174" s="15" t="s">
        <v>679</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130</v>
      </c>
      <c r="D175" s="19" t="s">
        <v>320</v>
      </c>
      <c r="E175" s="16"/>
      <c r="F175" s="18">
        <v>9.42</v>
      </c>
      <c r="G175" s="18">
        <v>8.7100000000000009</v>
      </c>
      <c r="H175" s="18">
        <v>8.01</v>
      </c>
      <c r="I175" s="17"/>
      <c r="J175" s="18">
        <v>9.6999999999999993</v>
      </c>
      <c r="K175" s="18">
        <v>11.1</v>
      </c>
      <c r="L175" s="18">
        <v>13.38</v>
      </c>
      <c r="M175" s="18"/>
      <c r="N175" s="18">
        <v>59.106055245</v>
      </c>
      <c r="O175" s="18">
        <v>4.4136151429000003</v>
      </c>
      <c r="P175" s="19" t="s">
        <v>18</v>
      </c>
      <c r="Q175" s="14" t="s">
        <v>680</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131</v>
      </c>
      <c r="D176" s="20" t="s">
        <v>321</v>
      </c>
      <c r="E176" s="16"/>
      <c r="F176" s="17">
        <v>13.91</v>
      </c>
      <c r="G176" s="17">
        <v>12</v>
      </c>
      <c r="H176" s="17">
        <v>10.09</v>
      </c>
      <c r="I176" s="17"/>
      <c r="J176" s="17">
        <v>16.57</v>
      </c>
      <c r="K176" s="17">
        <v>20.38</v>
      </c>
      <c r="L176" s="17">
        <v>26.56</v>
      </c>
      <c r="M176" s="17"/>
      <c r="N176" s="17">
        <v>90.358874849000003</v>
      </c>
      <c r="O176" s="36">
        <v>50.102853762000002</v>
      </c>
      <c r="P176" s="20" t="s">
        <v>18</v>
      </c>
      <c r="Q176" s="15" t="s">
        <v>681</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132</v>
      </c>
      <c r="D177" s="19" t="s">
        <v>322</v>
      </c>
      <c r="E177" s="16"/>
      <c r="F177" s="18" t="s">
        <v>35</v>
      </c>
      <c r="G177" s="18" t="s">
        <v>35</v>
      </c>
      <c r="H177" s="18" t="s">
        <v>35</v>
      </c>
      <c r="I177" s="17"/>
      <c r="J177" s="18" t="s">
        <v>35</v>
      </c>
      <c r="K177" s="18" t="s">
        <v>35</v>
      </c>
      <c r="L177" s="18" t="s">
        <v>35</v>
      </c>
      <c r="M177" s="18"/>
      <c r="N177" s="18" t="s">
        <v>35</v>
      </c>
      <c r="O177" s="18" t="s">
        <v>35</v>
      </c>
      <c r="P177" s="19" t="s">
        <v>35</v>
      </c>
      <c r="Q177" s="14" t="s">
        <v>213</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457</v>
      </c>
      <c r="D178" s="20" t="s">
        <v>458</v>
      </c>
      <c r="E178" s="16"/>
      <c r="F178" s="17">
        <v>121.75</v>
      </c>
      <c r="G178" s="17">
        <v>78.94</v>
      </c>
      <c r="H178" s="17">
        <v>36.14</v>
      </c>
      <c r="I178" s="17"/>
      <c r="J178" s="17">
        <v>126.85</v>
      </c>
      <c r="K178" s="17">
        <v>212.45</v>
      </c>
      <c r="L178" s="17">
        <v>350.96</v>
      </c>
      <c r="M178" s="17"/>
      <c r="N178" s="17">
        <v>34.930620167000001</v>
      </c>
      <c r="O178" s="36">
        <v>13.199585016</v>
      </c>
      <c r="P178" s="20" t="s">
        <v>16</v>
      </c>
      <c r="Q178" s="15" t="s">
        <v>682</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683</v>
      </c>
      <c r="D179" s="19" t="s">
        <v>684</v>
      </c>
      <c r="E179" s="16"/>
      <c r="F179" s="18">
        <v>6.84</v>
      </c>
      <c r="G179" s="18">
        <v>4.0999999999999996</v>
      </c>
      <c r="H179" s="18">
        <v>1.36</v>
      </c>
      <c r="I179" s="17"/>
      <c r="J179" s="18">
        <v>14.92</v>
      </c>
      <c r="K179" s="18">
        <v>20.39</v>
      </c>
      <c r="L179" s="18">
        <v>29.25</v>
      </c>
      <c r="M179" s="18"/>
      <c r="N179" s="18">
        <v>53.646757090999998</v>
      </c>
      <c r="O179" s="18">
        <v>5.5311988571000006</v>
      </c>
      <c r="P179" s="19" t="s">
        <v>18</v>
      </c>
      <c r="Q179" s="14" t="s">
        <v>685</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133</v>
      </c>
      <c r="D180" s="20" t="s">
        <v>323</v>
      </c>
      <c r="E180" s="16"/>
      <c r="F180" s="17">
        <v>74.33</v>
      </c>
      <c r="G180" s="17">
        <v>67.349999999999994</v>
      </c>
      <c r="H180" s="17">
        <v>60.38</v>
      </c>
      <c r="I180" s="17"/>
      <c r="J180" s="17">
        <v>77.069999999999993</v>
      </c>
      <c r="K180" s="17">
        <v>91.01</v>
      </c>
      <c r="L180" s="17">
        <v>113.58</v>
      </c>
      <c r="M180" s="17"/>
      <c r="N180" s="17">
        <v>59.944673328</v>
      </c>
      <c r="O180" s="36">
        <v>45.744971095000004</v>
      </c>
      <c r="P180" s="20" t="s">
        <v>18</v>
      </c>
      <c r="Q180" s="15" t="s">
        <v>686</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134</v>
      </c>
      <c r="D181" s="19" t="s">
        <v>324</v>
      </c>
      <c r="E181" s="16"/>
      <c r="F181" s="18">
        <v>3.08</v>
      </c>
      <c r="G181" s="18">
        <v>2.65</v>
      </c>
      <c r="H181" s="18">
        <v>2.23</v>
      </c>
      <c r="I181" s="17"/>
      <c r="J181" s="18">
        <v>3.33</v>
      </c>
      <c r="K181" s="18">
        <v>4.17</v>
      </c>
      <c r="L181" s="18">
        <v>5.53</v>
      </c>
      <c r="M181" s="18"/>
      <c r="N181" s="18">
        <v>33.250109627999997</v>
      </c>
      <c r="O181" s="18">
        <v>44.485041571000004</v>
      </c>
      <c r="P181" s="19" t="s">
        <v>16</v>
      </c>
      <c r="Q181" s="14" t="s">
        <v>687</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135</v>
      </c>
      <c r="D182" s="20" t="s">
        <v>325</v>
      </c>
      <c r="E182" s="16"/>
      <c r="F182" s="17">
        <v>6.58</v>
      </c>
      <c r="G182" s="17">
        <v>5.32</v>
      </c>
      <c r="H182" s="17">
        <v>4.0599999999999996</v>
      </c>
      <c r="I182" s="17"/>
      <c r="J182" s="17">
        <v>7.62</v>
      </c>
      <c r="K182" s="17">
        <v>10.130000000000001</v>
      </c>
      <c r="L182" s="17">
        <v>14.19</v>
      </c>
      <c r="M182" s="17"/>
      <c r="N182" s="17">
        <v>47.029134053</v>
      </c>
      <c r="O182" s="36">
        <v>37.829649189999998</v>
      </c>
      <c r="P182" s="20" t="s">
        <v>18</v>
      </c>
      <c r="Q182" s="15" t="s">
        <v>688</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429</v>
      </c>
      <c r="D183" s="19" t="s">
        <v>430</v>
      </c>
      <c r="E183" s="16"/>
      <c r="F183" s="18">
        <v>229.01</v>
      </c>
      <c r="G183" s="18">
        <v>180.83</v>
      </c>
      <c r="H183" s="18">
        <v>132.66</v>
      </c>
      <c r="I183" s="17"/>
      <c r="J183" s="18">
        <v>235.88</v>
      </c>
      <c r="K183" s="18">
        <v>332.22</v>
      </c>
      <c r="L183" s="18">
        <v>488.12</v>
      </c>
      <c r="M183" s="18"/>
      <c r="N183" s="18">
        <v>43.883147409000003</v>
      </c>
      <c r="O183" s="18">
        <v>8.3848303018999992</v>
      </c>
      <c r="P183" s="19" t="s">
        <v>16</v>
      </c>
      <c r="Q183" s="14" t="s">
        <v>689</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690</v>
      </c>
      <c r="D184" s="20" t="s">
        <v>691</v>
      </c>
      <c r="E184" s="16"/>
      <c r="F184" s="17">
        <v>0.63</v>
      </c>
      <c r="G184" s="17">
        <v>0.4</v>
      </c>
      <c r="H184" s="17">
        <v>0.18</v>
      </c>
      <c r="I184" s="17"/>
      <c r="J184" s="17">
        <v>0.68</v>
      </c>
      <c r="K184" s="17">
        <v>1.1200000000000001</v>
      </c>
      <c r="L184" s="17">
        <v>1.84</v>
      </c>
      <c r="M184" s="17"/>
      <c r="N184" s="17">
        <v>35.586138200000001</v>
      </c>
      <c r="O184" s="36">
        <v>1.6666781905000001</v>
      </c>
      <c r="P184" s="20" t="s">
        <v>16</v>
      </c>
      <c r="Q184" s="15" t="s">
        <v>692</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136</v>
      </c>
      <c r="D185" s="19" t="s">
        <v>326</v>
      </c>
      <c r="E185" s="16"/>
      <c r="F185" s="18">
        <v>42.53</v>
      </c>
      <c r="G185" s="18">
        <v>38.44</v>
      </c>
      <c r="H185" s="18">
        <v>34.36</v>
      </c>
      <c r="I185" s="17"/>
      <c r="J185" s="18">
        <v>43.58</v>
      </c>
      <c r="K185" s="18">
        <v>51.74</v>
      </c>
      <c r="L185" s="18">
        <v>64.959999999999994</v>
      </c>
      <c r="M185" s="18"/>
      <c r="N185" s="18">
        <v>75.079185117999998</v>
      </c>
      <c r="O185" s="18">
        <v>487.65946729000001</v>
      </c>
      <c r="P185" s="19" t="s">
        <v>18</v>
      </c>
      <c r="Q185" s="14" t="s">
        <v>693</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136</v>
      </c>
      <c r="D186" s="20" t="s">
        <v>327</v>
      </c>
      <c r="E186" s="16"/>
      <c r="F186" s="17">
        <v>39.33</v>
      </c>
      <c r="G186" s="17">
        <v>35.74</v>
      </c>
      <c r="H186" s="17">
        <v>32.15</v>
      </c>
      <c r="I186" s="17"/>
      <c r="J186" s="17">
        <v>40.270000000000003</v>
      </c>
      <c r="K186" s="17">
        <v>47.44</v>
      </c>
      <c r="L186" s="17">
        <v>59.06</v>
      </c>
      <c r="M186" s="17"/>
      <c r="N186" s="17">
        <v>72.482059159000002</v>
      </c>
      <c r="O186" s="36">
        <v>1529.4765808000002</v>
      </c>
      <c r="P186" s="20" t="s">
        <v>18</v>
      </c>
      <c r="Q186" s="15" t="s">
        <v>694</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137</v>
      </c>
      <c r="D187" s="19" t="s">
        <v>328</v>
      </c>
      <c r="E187" s="16"/>
      <c r="F187" s="18">
        <v>12.19</v>
      </c>
      <c r="G187" s="18">
        <v>11.27</v>
      </c>
      <c r="H187" s="18">
        <v>10.35</v>
      </c>
      <c r="I187" s="17"/>
      <c r="J187" s="18">
        <v>12.4</v>
      </c>
      <c r="K187" s="18">
        <v>14.23</v>
      </c>
      <c r="L187" s="18">
        <v>17.2</v>
      </c>
      <c r="M187" s="18"/>
      <c r="N187" s="18">
        <v>77.020700547999994</v>
      </c>
      <c r="O187" s="18">
        <v>42.965390952</v>
      </c>
      <c r="P187" s="19" t="s">
        <v>18</v>
      </c>
      <c r="Q187" s="14" t="s">
        <v>695</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138</v>
      </c>
      <c r="D188" s="20" t="s">
        <v>329</v>
      </c>
      <c r="E188" s="16"/>
      <c r="F188" s="17">
        <v>52.13</v>
      </c>
      <c r="G188" s="17">
        <v>45.8</v>
      </c>
      <c r="H188" s="17">
        <v>39.47</v>
      </c>
      <c r="I188" s="17"/>
      <c r="J188" s="17">
        <v>56.05</v>
      </c>
      <c r="K188" s="17">
        <v>68.7</v>
      </c>
      <c r="L188" s="17">
        <v>89.18</v>
      </c>
      <c r="M188" s="17"/>
      <c r="N188" s="17">
        <v>61.474740965999999</v>
      </c>
      <c r="O188" s="36">
        <v>596.89271742999995</v>
      </c>
      <c r="P188" s="20" t="s">
        <v>18</v>
      </c>
      <c r="Q188" s="15" t="s">
        <v>696</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697</v>
      </c>
      <c r="D189" s="19" t="s">
        <v>698</v>
      </c>
      <c r="E189" s="16"/>
      <c r="F189" s="18">
        <v>3.01</v>
      </c>
      <c r="G189" s="18">
        <v>2.63</v>
      </c>
      <c r="H189" s="18">
        <v>2.25</v>
      </c>
      <c r="I189" s="17"/>
      <c r="J189" s="18">
        <v>3.09</v>
      </c>
      <c r="K189" s="18">
        <v>3.84</v>
      </c>
      <c r="L189" s="18">
        <v>5.0599999999999996</v>
      </c>
      <c r="M189" s="18"/>
      <c r="N189" s="18">
        <v>43.266222917</v>
      </c>
      <c r="O189" s="18">
        <v>14.856045808999999</v>
      </c>
      <c r="P189" s="19" t="s">
        <v>16</v>
      </c>
      <c r="Q189" s="14" t="s">
        <v>699</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146</v>
      </c>
      <c r="D190" s="20" t="s">
        <v>459</v>
      </c>
      <c r="E190" s="16"/>
      <c r="F190" s="17">
        <v>13.25</v>
      </c>
      <c r="G190" s="17">
        <v>11.3</v>
      </c>
      <c r="H190" s="17">
        <v>9.35</v>
      </c>
      <c r="I190" s="17"/>
      <c r="J190" s="17">
        <v>14.06</v>
      </c>
      <c r="K190" s="17">
        <v>17.95</v>
      </c>
      <c r="L190" s="17">
        <v>24.24</v>
      </c>
      <c r="M190" s="17"/>
      <c r="N190" s="17">
        <v>48.467651926999999</v>
      </c>
      <c r="O190" s="36">
        <v>9.5015126189999997</v>
      </c>
      <c r="P190" s="20" t="s">
        <v>16</v>
      </c>
      <c r="Q190" s="15" t="s">
        <v>700</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139</v>
      </c>
      <c r="D191" s="19" t="s">
        <v>330</v>
      </c>
      <c r="E191" s="16"/>
      <c r="F191" s="18">
        <v>15.32</v>
      </c>
      <c r="G191" s="18">
        <v>14.26</v>
      </c>
      <c r="H191" s="18">
        <v>13.2</v>
      </c>
      <c r="I191" s="17"/>
      <c r="J191" s="18">
        <v>15.94</v>
      </c>
      <c r="K191" s="18">
        <v>18.05</v>
      </c>
      <c r="L191" s="18">
        <v>21.48</v>
      </c>
      <c r="M191" s="18"/>
      <c r="N191" s="18">
        <v>47.995261919999997</v>
      </c>
      <c r="O191" s="18">
        <v>30.662653047999999</v>
      </c>
      <c r="P191" s="19" t="s">
        <v>16</v>
      </c>
      <c r="Q191" s="14" t="s">
        <v>701</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140</v>
      </c>
      <c r="D192" s="20" t="s">
        <v>331</v>
      </c>
      <c r="E192" s="16"/>
      <c r="F192" s="17">
        <v>51.82</v>
      </c>
      <c r="G192" s="17">
        <v>48.96</v>
      </c>
      <c r="H192" s="17">
        <v>46.11</v>
      </c>
      <c r="I192" s="17"/>
      <c r="J192" s="17">
        <v>53.81</v>
      </c>
      <c r="K192" s="17">
        <v>59.51</v>
      </c>
      <c r="L192" s="17">
        <v>68.73</v>
      </c>
      <c r="M192" s="17"/>
      <c r="N192" s="17">
        <v>58.534114828</v>
      </c>
      <c r="O192" s="36">
        <v>122.82489389999999</v>
      </c>
      <c r="P192" s="20" t="s">
        <v>18</v>
      </c>
      <c r="Q192" s="15" t="s">
        <v>702</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141</v>
      </c>
      <c r="D193" s="19" t="s">
        <v>332</v>
      </c>
      <c r="E193" s="16"/>
      <c r="F193" s="18">
        <v>4.03</v>
      </c>
      <c r="G193" s="18">
        <v>3.74</v>
      </c>
      <c r="H193" s="18">
        <v>3.46</v>
      </c>
      <c r="I193" s="17"/>
      <c r="J193" s="18">
        <v>4.1500000000000004</v>
      </c>
      <c r="K193" s="18">
        <v>4.71</v>
      </c>
      <c r="L193" s="18">
        <v>5.63</v>
      </c>
      <c r="M193" s="18"/>
      <c r="N193" s="18">
        <v>38.698191940000001</v>
      </c>
      <c r="O193" s="18">
        <v>6.2611666667000003</v>
      </c>
      <c r="P193" s="19" t="s">
        <v>16</v>
      </c>
      <c r="Q193" s="14" t="s">
        <v>703</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142</v>
      </c>
      <c r="D194" s="20" t="s">
        <v>333</v>
      </c>
      <c r="E194" s="16"/>
      <c r="F194" s="17">
        <v>21.61</v>
      </c>
      <c r="G194" s="17">
        <v>19.34</v>
      </c>
      <c r="H194" s="17">
        <v>17.07</v>
      </c>
      <c r="I194" s="17"/>
      <c r="J194" s="17">
        <v>22.09</v>
      </c>
      <c r="K194" s="17">
        <v>26.62</v>
      </c>
      <c r="L194" s="17">
        <v>33.96</v>
      </c>
      <c r="M194" s="17"/>
      <c r="N194" s="17">
        <v>78.842281921999998</v>
      </c>
      <c r="O194" s="36">
        <v>12.571881571</v>
      </c>
      <c r="P194" s="20" t="s">
        <v>18</v>
      </c>
      <c r="Q194" s="15" t="s">
        <v>704</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460</v>
      </c>
      <c r="D195" s="19" t="s">
        <v>461</v>
      </c>
      <c r="E195" s="16"/>
      <c r="F195" s="18">
        <v>8.91</v>
      </c>
      <c r="G195" s="18">
        <v>7.9</v>
      </c>
      <c r="H195" s="18">
        <v>6.9</v>
      </c>
      <c r="I195" s="17"/>
      <c r="J195" s="18">
        <v>9.6999999999999993</v>
      </c>
      <c r="K195" s="18">
        <v>11.7</v>
      </c>
      <c r="L195" s="18">
        <v>14.94</v>
      </c>
      <c r="M195" s="18"/>
      <c r="N195" s="18">
        <v>51.889690299999998</v>
      </c>
      <c r="O195" s="18">
        <v>2.1656220951999998</v>
      </c>
      <c r="P195" s="19" t="s">
        <v>18</v>
      </c>
      <c r="Q195" s="14" t="s">
        <v>705</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143</v>
      </c>
      <c r="D196" s="20" t="s">
        <v>334</v>
      </c>
      <c r="E196" s="16"/>
      <c r="F196" s="17">
        <v>1.83</v>
      </c>
      <c r="G196" s="17">
        <v>1.52</v>
      </c>
      <c r="H196" s="17">
        <v>1.21</v>
      </c>
      <c r="I196" s="17"/>
      <c r="J196" s="17">
        <v>2.41</v>
      </c>
      <c r="K196" s="17">
        <v>3.02</v>
      </c>
      <c r="L196" s="17">
        <v>4.01</v>
      </c>
      <c r="M196" s="17"/>
      <c r="N196" s="17">
        <v>35.703975966999998</v>
      </c>
      <c r="O196" s="36">
        <v>11.270218666</v>
      </c>
      <c r="P196" s="20" t="s">
        <v>16</v>
      </c>
      <c r="Q196" s="15" t="s">
        <v>706</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144</v>
      </c>
      <c r="D197" s="19" t="s">
        <v>335</v>
      </c>
      <c r="E197" s="16"/>
      <c r="F197" s="18">
        <v>2.14</v>
      </c>
      <c r="G197" s="18">
        <v>1.9</v>
      </c>
      <c r="H197" s="18">
        <v>1.66</v>
      </c>
      <c r="I197" s="17"/>
      <c r="J197" s="18">
        <v>2.21</v>
      </c>
      <c r="K197" s="18">
        <v>2.68</v>
      </c>
      <c r="L197" s="18">
        <v>3.45</v>
      </c>
      <c r="M197" s="18"/>
      <c r="N197" s="18">
        <v>34.701768790999999</v>
      </c>
      <c r="O197" s="18">
        <v>7.8329626189999999</v>
      </c>
      <c r="P197" s="19" t="s">
        <v>16</v>
      </c>
      <c r="Q197" s="14" t="s">
        <v>707</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145</v>
      </c>
      <c r="D198" s="20" t="s">
        <v>336</v>
      </c>
      <c r="E198" s="16"/>
      <c r="F198" s="17">
        <v>24.94</v>
      </c>
      <c r="G198" s="17">
        <v>21.99</v>
      </c>
      <c r="H198" s="17">
        <v>19.04</v>
      </c>
      <c r="I198" s="17"/>
      <c r="J198" s="17">
        <v>25.94</v>
      </c>
      <c r="K198" s="17">
        <v>31.83</v>
      </c>
      <c r="L198" s="17">
        <v>41.38</v>
      </c>
      <c r="M198" s="17"/>
      <c r="N198" s="17">
        <v>38.507507324999999</v>
      </c>
      <c r="O198" s="36">
        <v>253.85186762000001</v>
      </c>
      <c r="P198" s="20" t="s">
        <v>16</v>
      </c>
      <c r="Q198" s="15" t="s">
        <v>708</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443</v>
      </c>
      <c r="D199" s="19" t="s">
        <v>337</v>
      </c>
      <c r="E199" s="16"/>
      <c r="F199" s="18">
        <v>0.63</v>
      </c>
      <c r="G199" s="18">
        <v>0.46</v>
      </c>
      <c r="H199" s="18">
        <v>0.28999999999999998</v>
      </c>
      <c r="I199" s="17"/>
      <c r="J199" s="18">
        <v>0.65</v>
      </c>
      <c r="K199" s="18">
        <v>0.98</v>
      </c>
      <c r="L199" s="18">
        <v>1.53</v>
      </c>
      <c r="M199" s="18"/>
      <c r="N199" s="18">
        <v>34.213087360000003</v>
      </c>
      <c r="O199" s="18">
        <v>46.821272857000004</v>
      </c>
      <c r="P199" s="19" t="s">
        <v>16</v>
      </c>
      <c r="Q199" s="14" t="s">
        <v>709</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147</v>
      </c>
      <c r="D200" s="20" t="s">
        <v>338</v>
      </c>
      <c r="E200" s="16"/>
      <c r="F200" s="17">
        <v>6.63</v>
      </c>
      <c r="G200" s="17">
        <v>6.1</v>
      </c>
      <c r="H200" s="17">
        <v>5.57</v>
      </c>
      <c r="I200" s="17"/>
      <c r="J200" s="17">
        <v>7.02</v>
      </c>
      <c r="K200" s="17">
        <v>8.07</v>
      </c>
      <c r="L200" s="17">
        <v>9.77</v>
      </c>
      <c r="M200" s="17"/>
      <c r="N200" s="17">
        <v>56.063200801999997</v>
      </c>
      <c r="O200" s="36">
        <v>31.895177285999999</v>
      </c>
      <c r="P200" s="20" t="s">
        <v>18</v>
      </c>
      <c r="Q200" s="15" t="s">
        <v>710</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711</v>
      </c>
      <c r="D201" s="20" t="s">
        <v>411</v>
      </c>
      <c r="E201" s="16"/>
      <c r="F201" s="17">
        <v>5.4</v>
      </c>
      <c r="G201" s="17">
        <v>2.4700000000000002</v>
      </c>
      <c r="H201" s="17">
        <v>-0.44</v>
      </c>
      <c r="I201" s="17"/>
      <c r="J201" s="17">
        <v>5.92</v>
      </c>
      <c r="K201" s="17">
        <v>11.76</v>
      </c>
      <c r="L201" s="17">
        <v>21.21</v>
      </c>
      <c r="M201" s="17"/>
      <c r="N201" s="17">
        <v>35.693184449999997</v>
      </c>
      <c r="O201" s="36">
        <v>34.135367810000005</v>
      </c>
      <c r="P201" s="20" t="s">
        <v>16</v>
      </c>
      <c r="Q201" s="15" t="s">
        <v>712</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404</v>
      </c>
      <c r="D202" s="19" t="s">
        <v>339</v>
      </c>
      <c r="E202" s="16"/>
      <c r="F202" s="18">
        <v>40.25</v>
      </c>
      <c r="G202" s="18">
        <v>38.21</v>
      </c>
      <c r="H202" s="18">
        <v>36.18</v>
      </c>
      <c r="I202" s="17"/>
      <c r="J202" s="18">
        <v>41.46</v>
      </c>
      <c r="K202" s="18">
        <v>45.52</v>
      </c>
      <c r="L202" s="18">
        <v>52.09</v>
      </c>
      <c r="M202" s="18"/>
      <c r="N202" s="18">
        <v>32.725409136000003</v>
      </c>
      <c r="O202" s="18">
        <v>317.41465352</v>
      </c>
      <c r="P202" s="19" t="s">
        <v>16</v>
      </c>
      <c r="Q202" s="14" t="s">
        <v>713</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714</v>
      </c>
      <c r="D203" s="20" t="s">
        <v>715</v>
      </c>
      <c r="E203" s="16"/>
      <c r="F203" s="17">
        <v>9.92</v>
      </c>
      <c r="G203" s="17">
        <v>8.7100000000000009</v>
      </c>
      <c r="H203" s="17">
        <v>7.51</v>
      </c>
      <c r="I203" s="17"/>
      <c r="J203" s="17">
        <v>10.27</v>
      </c>
      <c r="K203" s="17">
        <v>12.67</v>
      </c>
      <c r="L203" s="17">
        <v>16.559999999999999</v>
      </c>
      <c r="M203" s="17"/>
      <c r="N203" s="17">
        <v>48.096116281</v>
      </c>
      <c r="O203" s="36">
        <v>22.078187666999998</v>
      </c>
      <c r="P203" s="20" t="s">
        <v>16</v>
      </c>
      <c r="Q203" s="15" t="s">
        <v>716</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470</v>
      </c>
      <c r="D204" s="19" t="s">
        <v>462</v>
      </c>
      <c r="E204" s="16"/>
      <c r="F204" s="18">
        <v>8.14</v>
      </c>
      <c r="G204" s="18">
        <v>7.77</v>
      </c>
      <c r="H204" s="18">
        <v>7.41</v>
      </c>
      <c r="I204" s="17"/>
      <c r="J204" s="18">
        <v>8.2200000000000006</v>
      </c>
      <c r="K204" s="18">
        <v>8.94</v>
      </c>
      <c r="L204" s="18">
        <v>10.1</v>
      </c>
      <c r="M204" s="18"/>
      <c r="N204" s="18">
        <v>43.387043654999999</v>
      </c>
      <c r="O204" s="18">
        <v>2.2612744762000001</v>
      </c>
      <c r="P204" s="19" t="s">
        <v>16</v>
      </c>
      <c r="Q204" s="14" t="s">
        <v>717</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148</v>
      </c>
      <c r="D205" s="20" t="s">
        <v>340</v>
      </c>
      <c r="E205" s="16"/>
      <c r="F205" s="17">
        <v>15.92</v>
      </c>
      <c r="G205" s="17">
        <v>14.64</v>
      </c>
      <c r="H205" s="17">
        <v>13.36</v>
      </c>
      <c r="I205" s="17"/>
      <c r="J205" s="17">
        <v>17.45</v>
      </c>
      <c r="K205" s="17">
        <v>20</v>
      </c>
      <c r="L205" s="17">
        <v>24.14</v>
      </c>
      <c r="M205" s="17"/>
      <c r="N205" s="17">
        <v>47.645870299999999</v>
      </c>
      <c r="O205" s="36">
        <v>193.41807443000002</v>
      </c>
      <c r="P205" s="20" t="s">
        <v>18</v>
      </c>
      <c r="Q205" s="15" t="s">
        <v>718</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149</v>
      </c>
      <c r="D206" s="19" t="s">
        <v>341</v>
      </c>
      <c r="E206" s="16"/>
      <c r="F206" s="18">
        <v>152.1</v>
      </c>
      <c r="G206" s="18">
        <v>140.52000000000001</v>
      </c>
      <c r="H206" s="18">
        <v>128.94</v>
      </c>
      <c r="I206" s="17"/>
      <c r="J206" s="18">
        <v>158.75</v>
      </c>
      <c r="K206" s="18">
        <v>181.9</v>
      </c>
      <c r="L206" s="18">
        <v>219.37</v>
      </c>
      <c r="M206" s="18"/>
      <c r="N206" s="18">
        <v>63.756743026000002</v>
      </c>
      <c r="O206" s="18">
        <v>447.96906709999996</v>
      </c>
      <c r="P206" s="19" t="s">
        <v>18</v>
      </c>
      <c r="Q206" s="14" t="s">
        <v>719</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150</v>
      </c>
      <c r="D207" s="20" t="s">
        <v>342</v>
      </c>
      <c r="E207" s="16"/>
      <c r="F207" s="17">
        <v>10.55</v>
      </c>
      <c r="G207" s="17">
        <v>8.99</v>
      </c>
      <c r="H207" s="17">
        <v>7.44</v>
      </c>
      <c r="I207" s="17"/>
      <c r="J207" s="17">
        <v>11.1</v>
      </c>
      <c r="K207" s="17">
        <v>14.2</v>
      </c>
      <c r="L207" s="17">
        <v>19.23</v>
      </c>
      <c r="M207" s="17"/>
      <c r="N207" s="17">
        <v>35.875732802999998</v>
      </c>
      <c r="O207" s="36">
        <v>2.4849952856999997</v>
      </c>
      <c r="P207" s="20" t="s">
        <v>16</v>
      </c>
      <c r="Q207" s="15" t="s">
        <v>720</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150</v>
      </c>
      <c r="D208" s="19" t="s">
        <v>343</v>
      </c>
      <c r="E208" s="16"/>
      <c r="F208" s="18">
        <v>8.4600000000000009</v>
      </c>
      <c r="G208" s="18">
        <v>7.62</v>
      </c>
      <c r="H208" s="18">
        <v>6.78</v>
      </c>
      <c r="I208" s="17"/>
      <c r="J208" s="18">
        <v>8.7799999999999994</v>
      </c>
      <c r="K208" s="18">
        <v>10.45</v>
      </c>
      <c r="L208" s="18">
        <v>13.15</v>
      </c>
      <c r="M208" s="18"/>
      <c r="N208" s="18">
        <v>39.264958542999999</v>
      </c>
      <c r="O208" s="18">
        <v>10.567233285</v>
      </c>
      <c r="P208" s="19" t="s">
        <v>16</v>
      </c>
      <c r="Q208" s="14" t="s">
        <v>721</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150</v>
      </c>
      <c r="D209" s="20" t="s">
        <v>344</v>
      </c>
      <c r="E209" s="16"/>
      <c r="F209" s="17">
        <v>44.46</v>
      </c>
      <c r="G209" s="17">
        <v>39.6</v>
      </c>
      <c r="H209" s="17">
        <v>34.75</v>
      </c>
      <c r="I209" s="17"/>
      <c r="J209" s="17">
        <v>46.21</v>
      </c>
      <c r="K209" s="17">
        <v>55.91</v>
      </c>
      <c r="L209" s="17">
        <v>71.61</v>
      </c>
      <c r="M209" s="17"/>
      <c r="N209" s="17">
        <v>36.067505318999999</v>
      </c>
      <c r="O209" s="36">
        <v>58.704420143</v>
      </c>
      <c r="P209" s="20" t="s">
        <v>16</v>
      </c>
      <c r="Q209" s="15" t="s">
        <v>722</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402</v>
      </c>
      <c r="D210" s="19" t="s">
        <v>723</v>
      </c>
      <c r="E210" s="16"/>
      <c r="F210" s="18">
        <v>16.5</v>
      </c>
      <c r="G210" s="18">
        <v>14.93</v>
      </c>
      <c r="H210" s="18">
        <v>13.36</v>
      </c>
      <c r="I210" s="17"/>
      <c r="J210" s="18">
        <v>16.98</v>
      </c>
      <c r="K210" s="18">
        <v>20.11</v>
      </c>
      <c r="L210" s="18">
        <v>25.18</v>
      </c>
      <c r="M210" s="18"/>
      <c r="N210" s="18">
        <v>38.698427568</v>
      </c>
      <c r="O210" s="18">
        <v>1.5135362380999999</v>
      </c>
      <c r="P210" s="19" t="s">
        <v>16</v>
      </c>
      <c r="Q210" s="14" t="s">
        <v>724</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402</v>
      </c>
      <c r="D211" s="20" t="s">
        <v>444</v>
      </c>
      <c r="E211" s="16"/>
      <c r="F211" s="17">
        <v>16.940000000000001</v>
      </c>
      <c r="G211" s="17">
        <v>15.57</v>
      </c>
      <c r="H211" s="17">
        <v>14.2</v>
      </c>
      <c r="I211" s="17"/>
      <c r="J211" s="17">
        <v>17.39</v>
      </c>
      <c r="K211" s="17">
        <v>20.12</v>
      </c>
      <c r="L211" s="17">
        <v>24.54</v>
      </c>
      <c r="M211" s="17"/>
      <c r="N211" s="17">
        <v>40.266052348999999</v>
      </c>
      <c r="O211" s="36">
        <v>1.982909381</v>
      </c>
      <c r="P211" s="20" t="s">
        <v>16</v>
      </c>
      <c r="Q211" s="15" t="s">
        <v>725</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402</v>
      </c>
      <c r="D212" s="19" t="s">
        <v>345</v>
      </c>
      <c r="E212" s="16"/>
      <c r="F212" s="18">
        <v>33.4</v>
      </c>
      <c r="G212" s="18">
        <v>30.5</v>
      </c>
      <c r="H212" s="18">
        <v>27.61</v>
      </c>
      <c r="I212" s="17"/>
      <c r="J212" s="18">
        <v>34.270000000000003</v>
      </c>
      <c r="K212" s="18">
        <v>40.049999999999997</v>
      </c>
      <c r="L212" s="18">
        <v>49.41</v>
      </c>
      <c r="M212" s="18"/>
      <c r="N212" s="18">
        <v>39.703033320999999</v>
      </c>
      <c r="O212" s="18">
        <v>186.40785781</v>
      </c>
      <c r="P212" s="19" t="s">
        <v>16</v>
      </c>
      <c r="Q212" s="14" t="s">
        <v>726</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151</v>
      </c>
      <c r="D213" s="20" t="s">
        <v>346</v>
      </c>
      <c r="E213" s="16"/>
      <c r="F213" s="17">
        <v>17.45</v>
      </c>
      <c r="G213" s="17">
        <v>15.87</v>
      </c>
      <c r="H213" s="17">
        <v>14.3</v>
      </c>
      <c r="I213" s="17"/>
      <c r="J213" s="17">
        <v>18</v>
      </c>
      <c r="K213" s="17">
        <v>21.14</v>
      </c>
      <c r="L213" s="17">
        <v>26.23</v>
      </c>
      <c r="M213" s="17"/>
      <c r="N213" s="17">
        <v>74.068960020000006</v>
      </c>
      <c r="O213" s="36">
        <v>49.438633189999997</v>
      </c>
      <c r="P213" s="20" t="s">
        <v>18</v>
      </c>
      <c r="Q213" s="15" t="s">
        <v>727</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407</v>
      </c>
      <c r="D214" s="20" t="s">
        <v>408</v>
      </c>
      <c r="E214" s="16"/>
      <c r="F214" s="17">
        <v>5.62</v>
      </c>
      <c r="G214" s="17">
        <v>5.16</v>
      </c>
      <c r="H214" s="17">
        <v>4.71</v>
      </c>
      <c r="I214" s="17"/>
      <c r="J214" s="17">
        <v>5.74</v>
      </c>
      <c r="K214" s="17">
        <v>6.64</v>
      </c>
      <c r="L214" s="17">
        <v>8.1</v>
      </c>
      <c r="M214" s="17"/>
      <c r="N214" s="17">
        <v>57.697136669000002</v>
      </c>
      <c r="O214" s="36">
        <v>2.0494933810000004</v>
      </c>
      <c r="P214" s="20" t="s">
        <v>18</v>
      </c>
      <c r="Q214" s="15" t="s">
        <v>728</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729</v>
      </c>
      <c r="D215" s="19" t="s">
        <v>730</v>
      </c>
      <c r="E215" s="16"/>
      <c r="F215" s="18">
        <v>2060.5</v>
      </c>
      <c r="G215" s="18">
        <v>1680.81</v>
      </c>
      <c r="H215" s="18">
        <v>1301.1300000000001</v>
      </c>
      <c r="I215" s="17"/>
      <c r="J215" s="18">
        <v>2139.56</v>
      </c>
      <c r="K215" s="18">
        <v>2898.92</v>
      </c>
      <c r="L215" s="18">
        <v>4127.68</v>
      </c>
      <c r="M215" s="18"/>
      <c r="N215" s="18">
        <v>49.137833157999999</v>
      </c>
      <c r="O215" s="18">
        <v>2.2658133719000002</v>
      </c>
      <c r="P215" s="19" t="s">
        <v>16</v>
      </c>
      <c r="Q215" s="14" t="s">
        <v>731</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431</v>
      </c>
      <c r="D216" s="19" t="s">
        <v>347</v>
      </c>
      <c r="E216" s="16"/>
      <c r="F216" s="18">
        <v>12.1</v>
      </c>
      <c r="G216" s="18">
        <v>10.6</v>
      </c>
      <c r="H216" s="18">
        <v>9.1</v>
      </c>
      <c r="I216" s="17"/>
      <c r="J216" s="18">
        <v>12.61</v>
      </c>
      <c r="K216" s="18">
        <v>15.6</v>
      </c>
      <c r="L216" s="18">
        <v>20.45</v>
      </c>
      <c r="M216" s="18"/>
      <c r="N216" s="18">
        <v>49.28591488</v>
      </c>
      <c r="O216" s="18">
        <v>13.101848809</v>
      </c>
      <c r="P216" s="19" t="s">
        <v>16</v>
      </c>
      <c r="Q216" s="14" t="s">
        <v>732</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152</v>
      </c>
      <c r="D217" s="20" t="s">
        <v>348</v>
      </c>
      <c r="E217" s="16"/>
      <c r="F217" s="17" t="s">
        <v>35</v>
      </c>
      <c r="G217" s="17" t="s">
        <v>35</v>
      </c>
      <c r="H217" s="17" t="s">
        <v>35</v>
      </c>
      <c r="I217" s="17"/>
      <c r="J217" s="17" t="s">
        <v>35</v>
      </c>
      <c r="K217" s="17" t="s">
        <v>35</v>
      </c>
      <c r="L217" s="17" t="s">
        <v>35</v>
      </c>
      <c r="M217" s="17"/>
      <c r="N217" s="17" t="s">
        <v>35</v>
      </c>
      <c r="O217" s="36" t="s">
        <v>35</v>
      </c>
      <c r="P217" s="20" t="s">
        <v>35</v>
      </c>
      <c r="Q217" s="15" t="s">
        <v>213</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153</v>
      </c>
      <c r="D218" s="19" t="s">
        <v>349</v>
      </c>
      <c r="E218" s="16"/>
      <c r="F218" s="18">
        <v>8.49</v>
      </c>
      <c r="G218" s="18">
        <v>7.45</v>
      </c>
      <c r="H218" s="18">
        <v>6.41</v>
      </c>
      <c r="I218" s="17"/>
      <c r="J218" s="18">
        <v>8.6199999999999992</v>
      </c>
      <c r="K218" s="18">
        <v>10.69</v>
      </c>
      <c r="L218" s="18">
        <v>14.04</v>
      </c>
      <c r="M218" s="18"/>
      <c r="N218" s="18">
        <v>35.618486611999998</v>
      </c>
      <c r="O218" s="18">
        <v>130.28048957000001</v>
      </c>
      <c r="P218" s="19" t="s">
        <v>16</v>
      </c>
      <c r="Q218" s="14" t="s">
        <v>733</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471</v>
      </c>
      <c r="D219" s="20" t="s">
        <v>472</v>
      </c>
      <c r="E219" s="16"/>
      <c r="F219" s="17">
        <v>24.27</v>
      </c>
      <c r="G219" s="17">
        <v>17.43</v>
      </c>
      <c r="H219" s="17">
        <v>10.6</v>
      </c>
      <c r="I219" s="17"/>
      <c r="J219" s="17">
        <v>30.42</v>
      </c>
      <c r="K219" s="17">
        <v>44.08</v>
      </c>
      <c r="L219" s="17">
        <v>66.19</v>
      </c>
      <c r="M219" s="17"/>
      <c r="N219" s="17">
        <v>57.860869129999998</v>
      </c>
      <c r="O219" s="36">
        <v>2.5800298695000001</v>
      </c>
      <c r="P219" s="20" t="s">
        <v>18</v>
      </c>
      <c r="Q219" s="15" t="s">
        <v>734</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154</v>
      </c>
      <c r="D220" s="19" t="s">
        <v>350</v>
      </c>
      <c r="E220" s="16"/>
      <c r="F220" s="18">
        <v>12.54</v>
      </c>
      <c r="G220" s="18">
        <v>10.66</v>
      </c>
      <c r="H220" s="18">
        <v>8.7799999999999994</v>
      </c>
      <c r="I220" s="17"/>
      <c r="J220" s="18">
        <v>12.95</v>
      </c>
      <c r="K220" s="18">
        <v>16.7</v>
      </c>
      <c r="L220" s="18">
        <v>22.78</v>
      </c>
      <c r="M220" s="18"/>
      <c r="N220" s="18">
        <v>40.783631784000001</v>
      </c>
      <c r="O220" s="18">
        <v>43.390648761999998</v>
      </c>
      <c r="P220" s="19" t="s">
        <v>16</v>
      </c>
      <c r="Q220" s="14" t="s">
        <v>735</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155</v>
      </c>
      <c r="D221" s="20" t="s">
        <v>351</v>
      </c>
      <c r="E221" s="16"/>
      <c r="F221" s="17">
        <v>16.399999999999999</v>
      </c>
      <c r="G221" s="17">
        <v>15.27</v>
      </c>
      <c r="H221" s="17">
        <v>14.14</v>
      </c>
      <c r="I221" s="17"/>
      <c r="J221" s="17">
        <v>16.940000000000001</v>
      </c>
      <c r="K221" s="17">
        <v>19.190000000000001</v>
      </c>
      <c r="L221" s="17">
        <v>22.84</v>
      </c>
      <c r="M221" s="17"/>
      <c r="N221" s="17">
        <v>63.731541071000002</v>
      </c>
      <c r="O221" s="36">
        <v>34.904769428999998</v>
      </c>
      <c r="P221" s="20" t="s">
        <v>18</v>
      </c>
      <c r="Q221" s="15" t="s">
        <v>736</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156</v>
      </c>
      <c r="D222" s="19" t="s">
        <v>352</v>
      </c>
      <c r="E222" s="16"/>
      <c r="F222" s="18">
        <v>20.190000000000001</v>
      </c>
      <c r="G222" s="18">
        <v>18.239999999999998</v>
      </c>
      <c r="H222" s="18">
        <v>16.29</v>
      </c>
      <c r="I222" s="17"/>
      <c r="J222" s="18">
        <v>20.81</v>
      </c>
      <c r="K222" s="18">
        <v>24.7</v>
      </c>
      <c r="L222" s="18">
        <v>31</v>
      </c>
      <c r="M222" s="18"/>
      <c r="N222" s="18">
        <v>32.915441526999999</v>
      </c>
      <c r="O222" s="18">
        <v>195.85025675999998</v>
      </c>
      <c r="P222" s="19" t="s">
        <v>16</v>
      </c>
      <c r="Q222" s="14" t="s">
        <v>737</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738</v>
      </c>
      <c r="D223" s="20" t="s">
        <v>739</v>
      </c>
      <c r="E223" s="16"/>
      <c r="F223" s="17">
        <v>21.08</v>
      </c>
      <c r="G223" s="17">
        <v>15.67</v>
      </c>
      <c r="H223" s="17">
        <v>10.27</v>
      </c>
      <c r="I223" s="17"/>
      <c r="J223" s="17">
        <v>21.98</v>
      </c>
      <c r="K223" s="17">
        <v>32.78</v>
      </c>
      <c r="L223" s="17">
        <v>50.27</v>
      </c>
      <c r="M223" s="17"/>
      <c r="N223" s="17">
        <v>43.984715553000001</v>
      </c>
      <c r="O223" s="36">
        <v>1.3557815089999998</v>
      </c>
      <c r="P223" s="20" t="s">
        <v>16</v>
      </c>
      <c r="Q223" s="15" t="s">
        <v>740</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398</v>
      </c>
      <c r="D224" s="19" t="s">
        <v>399</v>
      </c>
      <c r="E224" s="16"/>
      <c r="F224" s="18">
        <v>84.6</v>
      </c>
      <c r="G224" s="18">
        <v>74.87</v>
      </c>
      <c r="H224" s="18">
        <v>65.150000000000006</v>
      </c>
      <c r="I224" s="17"/>
      <c r="J224" s="18">
        <v>87.27</v>
      </c>
      <c r="K224" s="18">
        <v>106.71</v>
      </c>
      <c r="L224" s="18">
        <v>138.16999999999999</v>
      </c>
      <c r="M224" s="18"/>
      <c r="N224" s="18">
        <v>50.628501114000002</v>
      </c>
      <c r="O224" s="18">
        <v>9.9178090276000006</v>
      </c>
      <c r="P224" s="19" t="s">
        <v>16</v>
      </c>
      <c r="Q224" s="14" t="s">
        <v>741</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742</v>
      </c>
      <c r="D225" s="20" t="s">
        <v>308</v>
      </c>
      <c r="E225" s="16"/>
      <c r="F225" s="17">
        <v>9.4</v>
      </c>
      <c r="G225" s="17">
        <v>4.67</v>
      </c>
      <c r="H225" s="17">
        <v>-0.05</v>
      </c>
      <c r="I225" s="17"/>
      <c r="J225" s="17">
        <v>9.65</v>
      </c>
      <c r="K225" s="17">
        <v>19.100000000000001</v>
      </c>
      <c r="L225" s="17">
        <v>34.4</v>
      </c>
      <c r="M225" s="17"/>
      <c r="N225" s="17">
        <v>43.791894016000001</v>
      </c>
      <c r="O225" s="36">
        <v>84.668676720000008</v>
      </c>
      <c r="P225" s="20" t="s">
        <v>16</v>
      </c>
      <c r="Q225" s="15" t="s">
        <v>743</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157</v>
      </c>
      <c r="D226" s="19" t="s">
        <v>353</v>
      </c>
      <c r="E226" s="16"/>
      <c r="F226" s="18">
        <v>57.91</v>
      </c>
      <c r="G226" s="18">
        <v>53.53</v>
      </c>
      <c r="H226" s="18">
        <v>49.15</v>
      </c>
      <c r="I226" s="17"/>
      <c r="J226" s="18">
        <v>59.65</v>
      </c>
      <c r="K226" s="18">
        <v>68.400000000000006</v>
      </c>
      <c r="L226" s="18">
        <v>82.56</v>
      </c>
      <c r="M226" s="18"/>
      <c r="N226" s="18">
        <v>66.359030159</v>
      </c>
      <c r="O226" s="18">
        <v>455.75627100000003</v>
      </c>
      <c r="P226" s="19" t="s">
        <v>18</v>
      </c>
      <c r="Q226" s="14" t="s">
        <v>744</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158</v>
      </c>
      <c r="D227" s="20" t="s">
        <v>354</v>
      </c>
      <c r="E227" s="16"/>
      <c r="F227" s="17">
        <v>4.7699999999999996</v>
      </c>
      <c r="G227" s="17">
        <v>4.54</v>
      </c>
      <c r="H227" s="17">
        <v>4.3099999999999996</v>
      </c>
      <c r="I227" s="17"/>
      <c r="J227" s="17">
        <v>4.8600000000000003</v>
      </c>
      <c r="K227" s="17">
        <v>5.31</v>
      </c>
      <c r="L227" s="17">
        <v>6.05</v>
      </c>
      <c r="M227" s="17"/>
      <c r="N227" s="17">
        <v>43.923213595</v>
      </c>
      <c r="O227" s="36">
        <v>2.1958510000000002</v>
      </c>
      <c r="P227" s="20" t="s">
        <v>16</v>
      </c>
      <c r="Q227" s="15" t="s">
        <v>745</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159</v>
      </c>
      <c r="D228" s="19" t="s">
        <v>432</v>
      </c>
      <c r="E228" s="16"/>
      <c r="F228" s="18">
        <v>14.66</v>
      </c>
      <c r="G228" s="18">
        <v>13.62</v>
      </c>
      <c r="H228" s="18">
        <v>12.59</v>
      </c>
      <c r="I228" s="17"/>
      <c r="J228" s="18">
        <v>15.44</v>
      </c>
      <c r="K228" s="18">
        <v>17.5</v>
      </c>
      <c r="L228" s="18">
        <v>20.84</v>
      </c>
      <c r="M228" s="18"/>
      <c r="N228" s="18">
        <v>56.307617555</v>
      </c>
      <c r="O228" s="18">
        <v>1.9603091905000001</v>
      </c>
      <c r="P228" s="19" t="s">
        <v>18</v>
      </c>
      <c r="Q228" s="14" t="s">
        <v>746</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159</v>
      </c>
      <c r="D229" s="20" t="s">
        <v>355</v>
      </c>
      <c r="E229" s="16"/>
      <c r="F229" s="17">
        <v>43.77</v>
      </c>
      <c r="G229" s="17">
        <v>40.72</v>
      </c>
      <c r="H229" s="17">
        <v>37.67</v>
      </c>
      <c r="I229" s="17"/>
      <c r="J229" s="17">
        <v>46.11</v>
      </c>
      <c r="K229" s="17">
        <v>52.2</v>
      </c>
      <c r="L229" s="17">
        <v>62.06</v>
      </c>
      <c r="M229" s="17"/>
      <c r="N229" s="17">
        <v>55.301940219999999</v>
      </c>
      <c r="O229" s="36">
        <v>89.192858666999996</v>
      </c>
      <c r="P229" s="20" t="s">
        <v>18</v>
      </c>
      <c r="Q229" s="15" t="s">
        <v>747</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160</v>
      </c>
      <c r="D230" s="19" t="s">
        <v>356</v>
      </c>
      <c r="E230" s="16"/>
      <c r="F230" s="18">
        <v>237.61</v>
      </c>
      <c r="G230" s="18">
        <v>215.39</v>
      </c>
      <c r="H230" s="18">
        <v>193.18</v>
      </c>
      <c r="I230" s="17"/>
      <c r="J230" s="18">
        <v>252.34</v>
      </c>
      <c r="K230" s="18">
        <v>296.76</v>
      </c>
      <c r="L230" s="18">
        <v>368.65</v>
      </c>
      <c r="M230" s="18"/>
      <c r="N230" s="18">
        <v>54.749646591000001</v>
      </c>
      <c r="O230" s="18">
        <v>17.057762366999999</v>
      </c>
      <c r="P230" s="19" t="s">
        <v>18</v>
      </c>
      <c r="Q230" s="14" t="s">
        <v>748</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161</v>
      </c>
      <c r="D231" s="20" t="s">
        <v>357</v>
      </c>
      <c r="E231" s="16"/>
      <c r="F231" s="17">
        <v>5.75</v>
      </c>
      <c r="G231" s="17">
        <v>5.26</v>
      </c>
      <c r="H231" s="17">
        <v>4.7699999999999996</v>
      </c>
      <c r="I231" s="17"/>
      <c r="J231" s="17">
        <v>6.07</v>
      </c>
      <c r="K231" s="17">
        <v>7.04</v>
      </c>
      <c r="L231" s="17">
        <v>8.61</v>
      </c>
      <c r="M231" s="17"/>
      <c r="N231" s="17">
        <v>62.953965216999997</v>
      </c>
      <c r="O231" s="36">
        <v>2.673324</v>
      </c>
      <c r="P231" s="20" t="s">
        <v>18</v>
      </c>
      <c r="Q231" s="15" t="s">
        <v>749</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358</v>
      </c>
      <c r="D232" s="19" t="s">
        <v>359</v>
      </c>
      <c r="E232" s="16"/>
      <c r="F232" s="18">
        <v>39.24</v>
      </c>
      <c r="G232" s="18">
        <v>36.94</v>
      </c>
      <c r="H232" s="18">
        <v>34.64</v>
      </c>
      <c r="I232" s="17"/>
      <c r="J232" s="18">
        <v>39.81</v>
      </c>
      <c r="K232" s="18">
        <v>44.4</v>
      </c>
      <c r="L232" s="18">
        <v>51.83</v>
      </c>
      <c r="M232" s="18"/>
      <c r="N232" s="18">
        <v>47.039930544000001</v>
      </c>
      <c r="O232" s="18">
        <v>7.8262872380999999</v>
      </c>
      <c r="P232" s="19" t="s">
        <v>16</v>
      </c>
      <c r="Q232" s="14" t="s">
        <v>750</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162</v>
      </c>
      <c r="D233" s="20" t="s">
        <v>360</v>
      </c>
      <c r="E233" s="16"/>
      <c r="F233" s="17">
        <v>42.21</v>
      </c>
      <c r="G233" s="17">
        <v>38.51</v>
      </c>
      <c r="H233" s="17">
        <v>34.81</v>
      </c>
      <c r="I233" s="17"/>
      <c r="J233" s="17">
        <v>43.47</v>
      </c>
      <c r="K233" s="17">
        <v>50.86</v>
      </c>
      <c r="L233" s="17">
        <v>62.83</v>
      </c>
      <c r="M233" s="17"/>
      <c r="N233" s="17">
        <v>78.923624094999994</v>
      </c>
      <c r="O233" s="36">
        <v>229.02481157</v>
      </c>
      <c r="P233" s="20" t="s">
        <v>18</v>
      </c>
      <c r="Q233" s="15" t="s">
        <v>751</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163</v>
      </c>
      <c r="D234" s="19" t="s">
        <v>361</v>
      </c>
      <c r="E234" s="16"/>
      <c r="F234" s="18">
        <v>29.6</v>
      </c>
      <c r="G234" s="18">
        <v>25.51</v>
      </c>
      <c r="H234" s="18">
        <v>21.43</v>
      </c>
      <c r="I234" s="17"/>
      <c r="J234" s="18">
        <v>30.67</v>
      </c>
      <c r="K234" s="18">
        <v>38.83</v>
      </c>
      <c r="L234" s="18">
        <v>52.03</v>
      </c>
      <c r="M234" s="18"/>
      <c r="N234" s="18">
        <v>48.162475231999998</v>
      </c>
      <c r="O234" s="18">
        <v>68.929750333000001</v>
      </c>
      <c r="P234" s="19" t="s">
        <v>16</v>
      </c>
      <c r="Q234" s="14" t="s">
        <v>752</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164</v>
      </c>
      <c r="D235" s="20" t="s">
        <v>362</v>
      </c>
      <c r="E235" s="16"/>
      <c r="F235" s="17">
        <v>63.94</v>
      </c>
      <c r="G235" s="17">
        <v>56.73</v>
      </c>
      <c r="H235" s="17">
        <v>49.53</v>
      </c>
      <c r="I235" s="17"/>
      <c r="J235" s="17">
        <v>65.48</v>
      </c>
      <c r="K235" s="17">
        <v>79.88</v>
      </c>
      <c r="L235" s="17">
        <v>103.19</v>
      </c>
      <c r="M235" s="17"/>
      <c r="N235" s="17">
        <v>33.855970937000002</v>
      </c>
      <c r="O235" s="36">
        <v>95.708433298999992</v>
      </c>
      <c r="P235" s="20" t="s">
        <v>16</v>
      </c>
      <c r="Q235" s="15" t="s">
        <v>753</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754</v>
      </c>
      <c r="D236" s="19" t="s">
        <v>755</v>
      </c>
      <c r="E236" s="16"/>
      <c r="F236" s="18">
        <v>146</v>
      </c>
      <c r="G236" s="18">
        <v>132.55000000000001</v>
      </c>
      <c r="H236" s="18">
        <v>119.1</v>
      </c>
      <c r="I236" s="17"/>
      <c r="J236" s="18">
        <v>160.76</v>
      </c>
      <c r="K236" s="18">
        <v>187.65</v>
      </c>
      <c r="L236" s="18">
        <v>231.17</v>
      </c>
      <c r="M236" s="18"/>
      <c r="N236" s="18">
        <v>37.280602653999999</v>
      </c>
      <c r="O236" s="18">
        <v>2.2688147709999997</v>
      </c>
      <c r="P236" s="19" t="s">
        <v>16</v>
      </c>
      <c r="Q236" s="14" t="s">
        <v>756</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165</v>
      </c>
      <c r="D237" s="20" t="s">
        <v>363</v>
      </c>
      <c r="E237" s="16"/>
      <c r="F237" s="17">
        <v>27.86</v>
      </c>
      <c r="G237" s="17">
        <v>25.54</v>
      </c>
      <c r="H237" s="17">
        <v>23.23</v>
      </c>
      <c r="I237" s="17"/>
      <c r="J237" s="17">
        <v>28.74</v>
      </c>
      <c r="K237" s="17">
        <v>33.36</v>
      </c>
      <c r="L237" s="17">
        <v>40.840000000000003</v>
      </c>
      <c r="M237" s="17"/>
      <c r="N237" s="17">
        <v>64.995486663999998</v>
      </c>
      <c r="O237" s="36">
        <v>186.56069586000001</v>
      </c>
      <c r="P237" s="20" t="s">
        <v>18</v>
      </c>
      <c r="Q237" s="15" t="s">
        <v>757</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166</v>
      </c>
      <c r="D238" s="19" t="s">
        <v>364</v>
      </c>
      <c r="E238" s="16"/>
      <c r="F238" s="18">
        <v>37.700000000000003</v>
      </c>
      <c r="G238" s="18">
        <v>34.08</v>
      </c>
      <c r="H238" s="18">
        <v>30.46</v>
      </c>
      <c r="I238" s="17"/>
      <c r="J238" s="18">
        <v>38.380000000000003</v>
      </c>
      <c r="K238" s="18">
        <v>45.61</v>
      </c>
      <c r="L238" s="18">
        <v>57.31</v>
      </c>
      <c r="M238" s="18"/>
      <c r="N238" s="18">
        <v>36.136633877999998</v>
      </c>
      <c r="O238" s="18">
        <v>289.95536451999999</v>
      </c>
      <c r="P238" s="19" t="s">
        <v>16</v>
      </c>
      <c r="Q238" s="14" t="s">
        <v>758</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167</v>
      </c>
      <c r="D239" s="20" t="s">
        <v>365</v>
      </c>
      <c r="E239" s="16"/>
      <c r="F239" s="17">
        <v>17.29</v>
      </c>
      <c r="G239" s="17">
        <v>16.04</v>
      </c>
      <c r="H239" s="17">
        <v>14.79</v>
      </c>
      <c r="I239" s="17"/>
      <c r="J239" s="17">
        <v>18.38</v>
      </c>
      <c r="K239" s="17">
        <v>20.87</v>
      </c>
      <c r="L239" s="17">
        <v>24.91</v>
      </c>
      <c r="M239" s="17"/>
      <c r="N239" s="17">
        <v>63.723311414000001</v>
      </c>
      <c r="O239" s="36">
        <v>11.901887857</v>
      </c>
      <c r="P239" s="20" t="s">
        <v>18</v>
      </c>
      <c r="Q239" s="15" t="s">
        <v>759</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168</v>
      </c>
      <c r="D240" s="19" t="s">
        <v>366</v>
      </c>
      <c r="E240" s="16"/>
      <c r="F240" s="18">
        <v>7.36</v>
      </c>
      <c r="G240" s="18">
        <v>6.53</v>
      </c>
      <c r="H240" s="18">
        <v>5.7</v>
      </c>
      <c r="I240" s="17"/>
      <c r="J240" s="18">
        <v>7.64</v>
      </c>
      <c r="K240" s="18">
        <v>9.2899999999999991</v>
      </c>
      <c r="L240" s="18">
        <v>11.97</v>
      </c>
      <c r="M240" s="18"/>
      <c r="N240" s="18">
        <v>62.979235914999997</v>
      </c>
      <c r="O240" s="18">
        <v>2.3314515237999998</v>
      </c>
      <c r="P240" s="19" t="s">
        <v>18</v>
      </c>
      <c r="Q240" s="14" t="s">
        <v>760</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169</v>
      </c>
      <c r="D241" s="20" t="s">
        <v>367</v>
      </c>
      <c r="E241" s="16"/>
      <c r="F241" s="17">
        <v>13.41</v>
      </c>
      <c r="G241" s="17">
        <v>12.6</v>
      </c>
      <c r="H241" s="17">
        <v>11.8</v>
      </c>
      <c r="I241" s="17"/>
      <c r="J241" s="17">
        <v>13.8</v>
      </c>
      <c r="K241" s="17">
        <v>15.4</v>
      </c>
      <c r="L241" s="17">
        <v>18</v>
      </c>
      <c r="M241" s="17"/>
      <c r="N241" s="17">
        <v>67.388604215000001</v>
      </c>
      <c r="O241" s="36">
        <v>15.333237095000001</v>
      </c>
      <c r="P241" s="20" t="s">
        <v>18</v>
      </c>
      <c r="Q241" s="15" t="s">
        <v>761</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762</v>
      </c>
      <c r="D242" s="19" t="s">
        <v>763</v>
      </c>
      <c r="E242" s="16"/>
      <c r="F242" s="18">
        <v>95.25</v>
      </c>
      <c r="G242" s="18">
        <v>81.540000000000006</v>
      </c>
      <c r="H242" s="18">
        <v>67.83</v>
      </c>
      <c r="I242" s="17"/>
      <c r="J242" s="18">
        <v>97.34</v>
      </c>
      <c r="K242" s="18">
        <v>124.75</v>
      </c>
      <c r="L242" s="18">
        <v>169.11</v>
      </c>
      <c r="M242" s="18"/>
      <c r="N242" s="18">
        <v>47.137268438</v>
      </c>
      <c r="O242" s="18">
        <v>1.5820791819000002</v>
      </c>
      <c r="P242" s="19" t="s">
        <v>16</v>
      </c>
      <c r="Q242" s="14" t="s">
        <v>764</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170</v>
      </c>
      <c r="D243" s="20" t="s">
        <v>368</v>
      </c>
      <c r="E243" s="16"/>
      <c r="F243" s="17">
        <v>25.77</v>
      </c>
      <c r="G243" s="17">
        <v>23.18</v>
      </c>
      <c r="H243" s="17">
        <v>20.59</v>
      </c>
      <c r="I243" s="17"/>
      <c r="J243" s="17">
        <v>26.64</v>
      </c>
      <c r="K243" s="17">
        <v>31.81</v>
      </c>
      <c r="L243" s="17">
        <v>40.19</v>
      </c>
      <c r="M243" s="17"/>
      <c r="N243" s="17">
        <v>38.582744124999998</v>
      </c>
      <c r="O243" s="36">
        <v>169.16871918999999</v>
      </c>
      <c r="P243" s="20" t="s">
        <v>16</v>
      </c>
      <c r="Q243" s="15" t="s">
        <v>765</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766</v>
      </c>
      <c r="D244" s="19" t="s">
        <v>767</v>
      </c>
      <c r="E244" s="16"/>
      <c r="F244" s="18">
        <v>5.2</v>
      </c>
      <c r="G244" s="18">
        <v>4.6100000000000003</v>
      </c>
      <c r="H244" s="18">
        <v>4.0199999999999996</v>
      </c>
      <c r="I244" s="17"/>
      <c r="J244" s="18">
        <v>5.59</v>
      </c>
      <c r="K244" s="18">
        <v>6.76</v>
      </c>
      <c r="L244" s="18">
        <v>8.67</v>
      </c>
      <c r="M244" s="18"/>
      <c r="N244" s="18">
        <v>54.134487995999997</v>
      </c>
      <c r="O244" s="18">
        <v>2.9731768570999999</v>
      </c>
      <c r="P244" s="19" t="s">
        <v>18</v>
      </c>
      <c r="Q244" s="14" t="s">
        <v>768</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171</v>
      </c>
      <c r="D245" s="20" t="s">
        <v>369</v>
      </c>
      <c r="E245" s="16"/>
      <c r="F245" s="17">
        <v>69.53</v>
      </c>
      <c r="G245" s="17">
        <v>63.56</v>
      </c>
      <c r="H245" s="17">
        <v>57.6</v>
      </c>
      <c r="I245" s="17"/>
      <c r="J245" s="17">
        <v>72.22</v>
      </c>
      <c r="K245" s="17">
        <v>84.14</v>
      </c>
      <c r="L245" s="17">
        <v>103.44</v>
      </c>
      <c r="M245" s="17"/>
      <c r="N245" s="17">
        <v>68.378508866000004</v>
      </c>
      <c r="O245" s="36">
        <v>18.173347095</v>
      </c>
      <c r="P245" s="20" t="s">
        <v>18</v>
      </c>
      <c r="Q245" s="15" t="s">
        <v>769</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172</v>
      </c>
      <c r="D246" s="19" t="s">
        <v>463</v>
      </c>
      <c r="E246" s="16"/>
      <c r="F246" s="18">
        <v>6.86</v>
      </c>
      <c r="G246" s="18">
        <v>6.15</v>
      </c>
      <c r="H246" s="18">
        <v>5.44</v>
      </c>
      <c r="I246" s="17"/>
      <c r="J246" s="18">
        <v>7.14</v>
      </c>
      <c r="K246" s="18">
        <v>8.5500000000000007</v>
      </c>
      <c r="L246" s="18">
        <v>10.84</v>
      </c>
      <c r="M246" s="18"/>
      <c r="N246" s="18">
        <v>72.430043346000005</v>
      </c>
      <c r="O246" s="18">
        <v>3.6317555237999999</v>
      </c>
      <c r="P246" s="19" t="s">
        <v>18</v>
      </c>
      <c r="Q246" s="14" t="s">
        <v>770</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172</v>
      </c>
      <c r="D247" s="20" t="s">
        <v>370</v>
      </c>
      <c r="E247" s="16"/>
      <c r="F247" s="17">
        <v>6.86</v>
      </c>
      <c r="G247" s="17">
        <v>6.18</v>
      </c>
      <c r="H247" s="17">
        <v>5.5</v>
      </c>
      <c r="I247" s="17"/>
      <c r="J247" s="17">
        <v>7.15</v>
      </c>
      <c r="K247" s="17">
        <v>8.5</v>
      </c>
      <c r="L247" s="17">
        <v>10.69</v>
      </c>
      <c r="M247" s="17"/>
      <c r="N247" s="17">
        <v>73.383698456999994</v>
      </c>
      <c r="O247" s="36">
        <v>103.40566138</v>
      </c>
      <c r="P247" s="20" t="s">
        <v>18</v>
      </c>
      <c r="Q247" s="15" t="s">
        <v>771</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173</v>
      </c>
      <c r="D248" s="19" t="s">
        <v>371</v>
      </c>
      <c r="E248" s="16"/>
      <c r="F248" s="18">
        <v>88.26</v>
      </c>
      <c r="G248" s="18">
        <v>77.97</v>
      </c>
      <c r="H248" s="18">
        <v>67.69</v>
      </c>
      <c r="I248" s="17"/>
      <c r="J248" s="18">
        <v>91.62</v>
      </c>
      <c r="K248" s="18">
        <v>112.18</v>
      </c>
      <c r="L248" s="18">
        <v>145.44999999999999</v>
      </c>
      <c r="M248" s="18"/>
      <c r="N248" s="18">
        <v>56.992408261999998</v>
      </c>
      <c r="O248" s="18">
        <v>2746.7813637999998</v>
      </c>
      <c r="P248" s="19" t="s">
        <v>18</v>
      </c>
      <c r="Q248" s="14" t="s">
        <v>772</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174</v>
      </c>
      <c r="D249" s="20" t="s">
        <v>372</v>
      </c>
      <c r="E249" s="16"/>
      <c r="F249" s="17">
        <v>21.65</v>
      </c>
      <c r="G249" s="17">
        <v>20.64</v>
      </c>
      <c r="H249" s="17">
        <v>19.63</v>
      </c>
      <c r="I249" s="17"/>
      <c r="J249" s="17">
        <v>22.2</v>
      </c>
      <c r="K249" s="17">
        <v>24.21</v>
      </c>
      <c r="L249" s="17">
        <v>27.48</v>
      </c>
      <c r="M249" s="17"/>
      <c r="N249" s="17">
        <v>43.669580791000001</v>
      </c>
      <c r="O249" s="36">
        <v>5.2515342380999996</v>
      </c>
      <c r="P249" s="20" t="s">
        <v>16</v>
      </c>
      <c r="Q249" s="15" t="s">
        <v>773</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175</v>
      </c>
      <c r="D250" s="19" t="s">
        <v>373</v>
      </c>
      <c r="E250" s="16"/>
      <c r="F250" s="18">
        <v>4.4000000000000004</v>
      </c>
      <c r="G250" s="18">
        <v>3.79</v>
      </c>
      <c r="H250" s="18">
        <v>3.19</v>
      </c>
      <c r="I250" s="17"/>
      <c r="J250" s="18">
        <v>4.5599999999999996</v>
      </c>
      <c r="K250" s="18">
        <v>5.76</v>
      </c>
      <c r="L250" s="18">
        <v>7.7</v>
      </c>
      <c r="M250" s="18"/>
      <c r="N250" s="18">
        <v>48.689440887000003</v>
      </c>
      <c r="O250" s="18">
        <v>78.559895237999996</v>
      </c>
      <c r="P250" s="19" t="s">
        <v>16</v>
      </c>
      <c r="Q250" s="14" t="s">
        <v>774</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775</v>
      </c>
      <c r="D251" s="20" t="s">
        <v>776</v>
      </c>
      <c r="E251" s="16"/>
      <c r="F251" s="17">
        <v>616.11</v>
      </c>
      <c r="G251" s="17">
        <v>582.78</v>
      </c>
      <c r="H251" s="17">
        <v>549.45000000000005</v>
      </c>
      <c r="I251" s="17"/>
      <c r="J251" s="17">
        <v>655.75</v>
      </c>
      <c r="K251" s="17">
        <v>722.4</v>
      </c>
      <c r="L251" s="17">
        <v>830.25</v>
      </c>
      <c r="M251" s="17"/>
      <c r="N251" s="17">
        <v>48.297341635999999</v>
      </c>
      <c r="O251" s="36">
        <v>1.0637604890000001</v>
      </c>
      <c r="P251" s="20" t="s">
        <v>18</v>
      </c>
      <c r="Q251" s="15" t="s">
        <v>777</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176</v>
      </c>
      <c r="D252" s="19" t="s">
        <v>374</v>
      </c>
      <c r="E252" s="16"/>
      <c r="F252" s="18">
        <v>29.47</v>
      </c>
      <c r="G252" s="18">
        <v>26.01</v>
      </c>
      <c r="H252" s="18">
        <v>22.56</v>
      </c>
      <c r="I252" s="17"/>
      <c r="J252" s="18">
        <v>30.6</v>
      </c>
      <c r="K252" s="18">
        <v>37.5</v>
      </c>
      <c r="L252" s="18">
        <v>48.69</v>
      </c>
      <c r="M252" s="18"/>
      <c r="N252" s="18">
        <v>41.950919024999997</v>
      </c>
      <c r="O252" s="18">
        <v>271.79706095</v>
      </c>
      <c r="P252" s="19" t="s">
        <v>16</v>
      </c>
      <c r="Q252" s="14" t="s">
        <v>778</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779</v>
      </c>
      <c r="D253" s="20" t="s">
        <v>780</v>
      </c>
      <c r="E253" s="16"/>
      <c r="F253" s="17">
        <v>80.569999999999993</v>
      </c>
      <c r="G253" s="17">
        <v>74.040000000000006</v>
      </c>
      <c r="H253" s="17">
        <v>67.52</v>
      </c>
      <c r="I253" s="17"/>
      <c r="J253" s="17">
        <v>81.86</v>
      </c>
      <c r="K253" s="17">
        <v>94.9</v>
      </c>
      <c r="L253" s="17">
        <v>116</v>
      </c>
      <c r="M253" s="17"/>
      <c r="N253" s="17">
        <v>41.660715295000003</v>
      </c>
      <c r="O253" s="36">
        <v>2.0858031152000001</v>
      </c>
      <c r="P253" s="20" t="s">
        <v>16</v>
      </c>
      <c r="Q253" s="15" t="s">
        <v>781</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177</v>
      </c>
      <c r="D254" s="20" t="s">
        <v>375</v>
      </c>
      <c r="E254" s="16"/>
      <c r="F254" s="17">
        <v>14.61</v>
      </c>
      <c r="G254" s="17">
        <v>12.6</v>
      </c>
      <c r="H254" s="17">
        <v>10.59</v>
      </c>
      <c r="I254" s="17"/>
      <c r="J254" s="17">
        <v>15.04</v>
      </c>
      <c r="K254" s="17">
        <v>19.05</v>
      </c>
      <c r="L254" s="17">
        <v>25.55</v>
      </c>
      <c r="M254" s="17"/>
      <c r="N254" s="17">
        <v>39.226024539999997</v>
      </c>
      <c r="O254" s="36">
        <v>8.8833364762000002</v>
      </c>
      <c r="P254" s="20" t="s">
        <v>16</v>
      </c>
      <c r="Q254" s="15" t="s">
        <v>782</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178</v>
      </c>
      <c r="D255" s="19" t="s">
        <v>376</v>
      </c>
      <c r="E255" s="16"/>
      <c r="F255" s="18">
        <v>31.15</v>
      </c>
      <c r="G255" s="18">
        <v>28.19</v>
      </c>
      <c r="H255" s="18">
        <v>25.24</v>
      </c>
      <c r="I255" s="17"/>
      <c r="J255" s="18">
        <v>35.89</v>
      </c>
      <c r="K255" s="18">
        <v>41.79</v>
      </c>
      <c r="L255" s="18">
        <v>51.34</v>
      </c>
      <c r="M255" s="18"/>
      <c r="N255" s="18">
        <v>56.658732268000001</v>
      </c>
      <c r="O255" s="18">
        <v>127.88489157000001</v>
      </c>
      <c r="P255" s="19" t="s">
        <v>18</v>
      </c>
      <c r="Q255" s="14" t="s">
        <v>783</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464</v>
      </c>
      <c r="D256" s="20" t="s">
        <v>465</v>
      </c>
      <c r="E256" s="16"/>
      <c r="F256" s="17">
        <v>1.46</v>
      </c>
      <c r="G256" s="17">
        <v>1.27</v>
      </c>
      <c r="H256" s="17">
        <v>1.08</v>
      </c>
      <c r="I256" s="17"/>
      <c r="J256" s="17">
        <v>1.82</v>
      </c>
      <c r="K256" s="17">
        <v>2.19</v>
      </c>
      <c r="L256" s="17">
        <v>2.8</v>
      </c>
      <c r="M256" s="17"/>
      <c r="N256" s="17">
        <v>52.757236657999997</v>
      </c>
      <c r="O256" s="36">
        <v>2.0554808571000001</v>
      </c>
      <c r="P256" s="20" t="s">
        <v>18</v>
      </c>
      <c r="Q256" s="15" t="s">
        <v>784</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179</v>
      </c>
      <c r="D257" s="19" t="s">
        <v>377</v>
      </c>
      <c r="E257" s="16"/>
      <c r="F257" s="18">
        <v>19.03</v>
      </c>
      <c r="G257" s="18">
        <v>18.11</v>
      </c>
      <c r="H257" s="18">
        <v>17.2</v>
      </c>
      <c r="I257" s="17"/>
      <c r="J257" s="18">
        <v>20.22</v>
      </c>
      <c r="K257" s="18">
        <v>22.04</v>
      </c>
      <c r="L257" s="18">
        <v>25</v>
      </c>
      <c r="M257" s="18"/>
      <c r="N257" s="18">
        <v>59.335271370000001</v>
      </c>
      <c r="O257" s="18">
        <v>32.018774905000001</v>
      </c>
      <c r="P257" s="19" t="s">
        <v>18</v>
      </c>
      <c r="Q257" s="14" t="s">
        <v>785</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786</v>
      </c>
      <c r="D258" s="20" t="s">
        <v>787</v>
      </c>
      <c r="E258" s="16"/>
      <c r="F258" s="17">
        <v>35.700000000000003</v>
      </c>
      <c r="G258" s="17">
        <v>33.369999999999997</v>
      </c>
      <c r="H258" s="17">
        <v>31.04</v>
      </c>
      <c r="I258" s="17"/>
      <c r="J258" s="17">
        <v>36.35</v>
      </c>
      <c r="K258" s="17">
        <v>41</v>
      </c>
      <c r="L258" s="17">
        <v>48.54</v>
      </c>
      <c r="M258" s="17"/>
      <c r="N258" s="17">
        <v>42.126235803</v>
      </c>
      <c r="O258" s="36">
        <v>3.5252368476</v>
      </c>
      <c r="P258" s="20" t="s">
        <v>16</v>
      </c>
      <c r="Q258" s="15" t="s">
        <v>788</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180</v>
      </c>
      <c r="D259" s="19" t="s">
        <v>378</v>
      </c>
      <c r="E259" s="16"/>
      <c r="F259" s="18">
        <v>48.71</v>
      </c>
      <c r="G259" s="18">
        <v>44.18</v>
      </c>
      <c r="H259" s="18">
        <v>39.65</v>
      </c>
      <c r="I259" s="17"/>
      <c r="J259" s="18">
        <v>49.8</v>
      </c>
      <c r="K259" s="18">
        <v>58.85</v>
      </c>
      <c r="L259" s="18">
        <v>73.510000000000005</v>
      </c>
      <c r="M259" s="18"/>
      <c r="N259" s="18">
        <v>37.358139747000003</v>
      </c>
      <c r="O259" s="18">
        <v>450.24360038000003</v>
      </c>
      <c r="P259" s="19" t="s">
        <v>16</v>
      </c>
      <c r="Q259" s="14" t="s">
        <v>789</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790</v>
      </c>
      <c r="D260" s="20" t="s">
        <v>791</v>
      </c>
      <c r="E260" s="16"/>
      <c r="F260" s="17">
        <v>1413.75</v>
      </c>
      <c r="G260" s="17">
        <v>1115.49</v>
      </c>
      <c r="H260" s="17">
        <v>817.24</v>
      </c>
      <c r="I260" s="17"/>
      <c r="J260" s="17">
        <v>1619.92</v>
      </c>
      <c r="K260" s="17">
        <v>2216.42</v>
      </c>
      <c r="L260" s="17">
        <v>3181.64</v>
      </c>
      <c r="M260" s="17"/>
      <c r="N260" s="17">
        <v>53.813161557999997</v>
      </c>
      <c r="O260" s="36">
        <v>3.8477602886</v>
      </c>
      <c r="P260" s="20" t="s">
        <v>18</v>
      </c>
      <c r="Q260" s="15" t="s">
        <v>792</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181</v>
      </c>
      <c r="D261" s="19" t="s">
        <v>379</v>
      </c>
      <c r="E261" s="16"/>
      <c r="F261" s="18">
        <v>9.2200000000000006</v>
      </c>
      <c r="G261" s="18">
        <v>8.41</v>
      </c>
      <c r="H261" s="18">
        <v>7.61</v>
      </c>
      <c r="I261" s="17"/>
      <c r="J261" s="18">
        <v>9.44</v>
      </c>
      <c r="K261" s="18">
        <v>11.04</v>
      </c>
      <c r="L261" s="18">
        <v>13.64</v>
      </c>
      <c r="M261" s="18"/>
      <c r="N261" s="18">
        <v>48.349034553000003</v>
      </c>
      <c r="O261" s="18">
        <v>5.7470065237999997</v>
      </c>
      <c r="P261" s="19" t="s">
        <v>16</v>
      </c>
      <c r="Q261" s="14" t="s">
        <v>793</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182</v>
      </c>
      <c r="D262" s="19" t="s">
        <v>380</v>
      </c>
      <c r="E262" s="16"/>
      <c r="F262" s="18" t="s">
        <v>35</v>
      </c>
      <c r="G262" s="18" t="s">
        <v>35</v>
      </c>
      <c r="H262" s="18" t="s">
        <v>35</v>
      </c>
      <c r="I262" s="17"/>
      <c r="J262" s="18" t="s">
        <v>35</v>
      </c>
      <c r="K262" s="18" t="s">
        <v>35</v>
      </c>
      <c r="L262" s="18" t="s">
        <v>35</v>
      </c>
      <c r="M262" s="18"/>
      <c r="N262" s="18" t="s">
        <v>35</v>
      </c>
      <c r="O262" s="18" t="s">
        <v>35</v>
      </c>
      <c r="P262" s="19" t="s">
        <v>35</v>
      </c>
      <c r="Q262" s="14" t="s">
        <v>213</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183</v>
      </c>
      <c r="D263" s="20" t="s">
        <v>381</v>
      </c>
      <c r="E263" s="16"/>
      <c r="F263" s="17">
        <v>13.21</v>
      </c>
      <c r="G263" s="17">
        <v>12.01</v>
      </c>
      <c r="H263" s="17">
        <v>10.81</v>
      </c>
      <c r="I263" s="17"/>
      <c r="J263" s="17">
        <v>13.53</v>
      </c>
      <c r="K263" s="17">
        <v>15.92</v>
      </c>
      <c r="L263" s="17">
        <v>19.79</v>
      </c>
      <c r="M263" s="17"/>
      <c r="N263" s="17">
        <v>46.161695688999998</v>
      </c>
      <c r="O263" s="36">
        <v>45.239987094999996</v>
      </c>
      <c r="P263" s="20" t="s">
        <v>16</v>
      </c>
      <c r="Q263" s="15" t="s">
        <v>794</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795</v>
      </c>
      <c r="D264" s="19" t="s">
        <v>796</v>
      </c>
      <c r="E264" s="16"/>
      <c r="F264" s="18">
        <v>147.25</v>
      </c>
      <c r="G264" s="18">
        <v>110.22</v>
      </c>
      <c r="H264" s="18">
        <v>73.2</v>
      </c>
      <c r="I264" s="17"/>
      <c r="J264" s="18">
        <v>199.69</v>
      </c>
      <c r="K264" s="18">
        <v>273.73</v>
      </c>
      <c r="L264" s="18">
        <v>393.54</v>
      </c>
      <c r="M264" s="18"/>
      <c r="N264" s="18">
        <v>61.023529832000001</v>
      </c>
      <c r="O264" s="18">
        <v>1.9117041605</v>
      </c>
      <c r="P264" s="19" t="s">
        <v>18</v>
      </c>
      <c r="Q264" s="14" t="s">
        <v>797</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798</v>
      </c>
      <c r="D265" s="20" t="s">
        <v>799</v>
      </c>
      <c r="E265" s="16"/>
      <c r="F265" s="17">
        <v>98.81</v>
      </c>
      <c r="G265" s="17">
        <v>91.36</v>
      </c>
      <c r="H265" s="17">
        <v>83.92</v>
      </c>
      <c r="I265" s="17"/>
      <c r="J265" s="17">
        <v>100.92</v>
      </c>
      <c r="K265" s="17">
        <v>115.8</v>
      </c>
      <c r="L265" s="17">
        <v>139.88</v>
      </c>
      <c r="M265" s="17"/>
      <c r="N265" s="17">
        <v>57.085247275</v>
      </c>
      <c r="O265" s="36">
        <v>13.45420749</v>
      </c>
      <c r="P265" s="20" t="s">
        <v>18</v>
      </c>
      <c r="Q265" s="15" t="s">
        <v>800</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801</v>
      </c>
      <c r="D266" s="19" t="s">
        <v>802</v>
      </c>
      <c r="E266" s="16"/>
      <c r="F266" s="18">
        <v>125.63</v>
      </c>
      <c r="G266" s="18">
        <v>112.68</v>
      </c>
      <c r="H266" s="18">
        <v>99.73</v>
      </c>
      <c r="I266" s="17"/>
      <c r="J266" s="18">
        <v>136.9</v>
      </c>
      <c r="K266" s="18">
        <v>162.79</v>
      </c>
      <c r="L266" s="18">
        <v>204.69</v>
      </c>
      <c r="M266" s="18"/>
      <c r="N266" s="18">
        <v>64.799513207999993</v>
      </c>
      <c r="O266" s="18">
        <v>3.6733136813999998</v>
      </c>
      <c r="P266" s="19" t="s">
        <v>18</v>
      </c>
      <c r="Q266" s="14" t="s">
        <v>803</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804</v>
      </c>
      <c r="D267" s="20" t="s">
        <v>805</v>
      </c>
      <c r="E267" s="16"/>
      <c r="F267" s="17">
        <v>132.79</v>
      </c>
      <c r="G267" s="17">
        <v>121.05</v>
      </c>
      <c r="H267" s="17">
        <v>109.31</v>
      </c>
      <c r="I267" s="17"/>
      <c r="J267" s="17">
        <v>139.99</v>
      </c>
      <c r="K267" s="17">
        <v>163.46</v>
      </c>
      <c r="L267" s="17">
        <v>201.44</v>
      </c>
      <c r="M267" s="17"/>
      <c r="N267" s="17">
        <v>53.840389633999997</v>
      </c>
      <c r="O267" s="36">
        <v>1.7353832485999998</v>
      </c>
      <c r="P267" s="20" t="s">
        <v>18</v>
      </c>
      <c r="Q267" s="15" t="s">
        <v>806</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807</v>
      </c>
      <c r="D268" s="19" t="s">
        <v>808</v>
      </c>
      <c r="E268" s="16"/>
      <c r="F268" s="18">
        <v>192.91</v>
      </c>
      <c r="G268" s="18">
        <v>178.37</v>
      </c>
      <c r="H268" s="18">
        <v>163.83000000000001</v>
      </c>
      <c r="I268" s="17"/>
      <c r="J268" s="18">
        <v>196.92</v>
      </c>
      <c r="K268" s="18">
        <v>225.99</v>
      </c>
      <c r="L268" s="18">
        <v>273.04000000000002</v>
      </c>
      <c r="M268" s="18"/>
      <c r="N268" s="18">
        <v>57.351397427000002</v>
      </c>
      <c r="O268" s="18">
        <v>6.6507646338000006</v>
      </c>
      <c r="P268" s="19" t="s">
        <v>18</v>
      </c>
      <c r="Q268" s="14" t="s">
        <v>809</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184</v>
      </c>
      <c r="D269" s="20" t="s">
        <v>382</v>
      </c>
      <c r="E269" s="16"/>
      <c r="F269" s="17">
        <v>43.7</v>
      </c>
      <c r="G269" s="17">
        <v>33.130000000000003</v>
      </c>
      <c r="H269" s="17">
        <v>22.57</v>
      </c>
      <c r="I269" s="17"/>
      <c r="J269" s="17">
        <v>45</v>
      </c>
      <c r="K269" s="17">
        <v>66.12</v>
      </c>
      <c r="L269" s="17">
        <v>100.31</v>
      </c>
      <c r="M269" s="17"/>
      <c r="N269" s="17">
        <v>35.985759139000002</v>
      </c>
      <c r="O269" s="36">
        <v>8.3777895043000008</v>
      </c>
      <c r="P269" s="20" t="s">
        <v>16</v>
      </c>
      <c r="Q269" s="15" t="s">
        <v>810</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811</v>
      </c>
      <c r="D270" s="19" t="s">
        <v>812</v>
      </c>
      <c r="E270" s="16"/>
      <c r="F270" s="18">
        <v>59.74</v>
      </c>
      <c r="G270" s="18">
        <v>44.67</v>
      </c>
      <c r="H270" s="18">
        <v>29.61</v>
      </c>
      <c r="I270" s="17"/>
      <c r="J270" s="18">
        <v>63.17</v>
      </c>
      <c r="K270" s="18">
        <v>93.29</v>
      </c>
      <c r="L270" s="18">
        <v>142.02000000000001</v>
      </c>
      <c r="M270" s="18"/>
      <c r="N270" s="18">
        <v>35.933794544000001</v>
      </c>
      <c r="O270" s="18">
        <v>1.4551891333</v>
      </c>
      <c r="P270" s="19" t="s">
        <v>16</v>
      </c>
      <c r="Q270" s="14" t="s">
        <v>813</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433</v>
      </c>
      <c r="D271" s="20" t="s">
        <v>434</v>
      </c>
      <c r="E271" s="16"/>
      <c r="F271" s="17">
        <v>105.54</v>
      </c>
      <c r="G271" s="17">
        <v>102.32</v>
      </c>
      <c r="H271" s="17">
        <v>99.1</v>
      </c>
      <c r="I271" s="17"/>
      <c r="J271" s="17">
        <v>106.49</v>
      </c>
      <c r="K271" s="17">
        <v>112.92</v>
      </c>
      <c r="L271" s="17">
        <v>123.33</v>
      </c>
      <c r="M271" s="17"/>
      <c r="N271" s="17">
        <v>32.668618752</v>
      </c>
      <c r="O271" s="36">
        <v>5.8487620419000006</v>
      </c>
      <c r="P271" s="20" t="s">
        <v>16</v>
      </c>
      <c r="Q271" s="15" t="s">
        <v>814</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815</v>
      </c>
      <c r="D272" s="19" t="s">
        <v>816</v>
      </c>
      <c r="E272" s="16"/>
      <c r="F272" s="18">
        <v>30.43</v>
      </c>
      <c r="G272" s="18">
        <v>21.82</v>
      </c>
      <c r="H272" s="18">
        <v>13.22</v>
      </c>
      <c r="I272" s="17"/>
      <c r="J272" s="18">
        <v>31.12</v>
      </c>
      <c r="K272" s="18">
        <v>48.32</v>
      </c>
      <c r="L272" s="18">
        <v>76.17</v>
      </c>
      <c r="M272" s="18"/>
      <c r="N272" s="18">
        <v>37.079872594000001</v>
      </c>
      <c r="O272" s="18">
        <v>1.3888882695</v>
      </c>
      <c r="P272" s="19" t="s">
        <v>16</v>
      </c>
      <c r="Q272" s="14" t="s">
        <v>817</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473</v>
      </c>
      <c r="D273" s="20" t="s">
        <v>474</v>
      </c>
      <c r="E273" s="16"/>
      <c r="F273" s="17">
        <v>92.09</v>
      </c>
      <c r="G273" s="17">
        <v>88.8</v>
      </c>
      <c r="H273" s="17">
        <v>85.52</v>
      </c>
      <c r="I273" s="17"/>
      <c r="J273" s="17">
        <v>92.99</v>
      </c>
      <c r="K273" s="17">
        <v>99.55</v>
      </c>
      <c r="L273" s="17">
        <v>110.18</v>
      </c>
      <c r="M273" s="17"/>
      <c r="N273" s="17">
        <v>35.309093519000001</v>
      </c>
      <c r="O273" s="36">
        <v>3.4154585905000001</v>
      </c>
      <c r="P273" s="20" t="s">
        <v>16</v>
      </c>
      <c r="Q273" s="15" t="s">
        <v>818</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819</v>
      </c>
      <c r="D274" s="19" t="s">
        <v>820</v>
      </c>
      <c r="E274" s="16"/>
      <c r="F274" s="18">
        <v>48.62</v>
      </c>
      <c r="G274" s="18">
        <v>42</v>
      </c>
      <c r="H274" s="18">
        <v>35.380000000000003</v>
      </c>
      <c r="I274" s="17"/>
      <c r="J274" s="18">
        <v>51.84</v>
      </c>
      <c r="K274" s="18">
        <v>65.069999999999993</v>
      </c>
      <c r="L274" s="18">
        <v>86.48</v>
      </c>
      <c r="M274" s="18"/>
      <c r="N274" s="18">
        <v>65.275211701000003</v>
      </c>
      <c r="O274" s="18">
        <v>4.3070548775999997</v>
      </c>
      <c r="P274" s="19" t="s">
        <v>18</v>
      </c>
      <c r="Q274" s="14" t="s">
        <v>821</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822</v>
      </c>
      <c r="D275" s="20" t="s">
        <v>823</v>
      </c>
      <c r="E275" s="16"/>
      <c r="F275" s="17">
        <v>59.82</v>
      </c>
      <c r="G275" s="17">
        <v>50.58</v>
      </c>
      <c r="H275" s="17">
        <v>41.35</v>
      </c>
      <c r="I275" s="17"/>
      <c r="J275" s="17">
        <v>63.1</v>
      </c>
      <c r="K275" s="17">
        <v>81.56</v>
      </c>
      <c r="L275" s="17">
        <v>111.45</v>
      </c>
      <c r="M275" s="17"/>
      <c r="N275" s="17">
        <v>70.692027451000001</v>
      </c>
      <c r="O275" s="36">
        <v>7.3408418423999997</v>
      </c>
      <c r="P275" s="20" t="s">
        <v>18</v>
      </c>
      <c r="Q275" s="15" t="s">
        <v>824</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825</v>
      </c>
      <c r="D276" s="19" t="s">
        <v>826</v>
      </c>
      <c r="E276" s="16"/>
      <c r="F276" s="18">
        <v>45.87</v>
      </c>
      <c r="G276" s="18">
        <v>39.86</v>
      </c>
      <c r="H276" s="18">
        <v>33.86</v>
      </c>
      <c r="I276" s="17"/>
      <c r="J276" s="18">
        <v>46.96</v>
      </c>
      <c r="K276" s="18">
        <v>58.96</v>
      </c>
      <c r="L276" s="18">
        <v>78.38</v>
      </c>
      <c r="M276" s="18"/>
      <c r="N276" s="18">
        <v>48.434125485999999</v>
      </c>
      <c r="O276" s="18">
        <v>4.2201901909999995</v>
      </c>
      <c r="P276" s="19" t="s">
        <v>16</v>
      </c>
      <c r="Q276" s="14" t="s">
        <v>827</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185</v>
      </c>
      <c r="D277" s="20" t="s">
        <v>383</v>
      </c>
      <c r="E277" s="16"/>
      <c r="F277" s="17">
        <v>76.02</v>
      </c>
      <c r="G277" s="17">
        <v>54.93</v>
      </c>
      <c r="H277" s="17">
        <v>33.85</v>
      </c>
      <c r="I277" s="17"/>
      <c r="J277" s="17">
        <v>77.77</v>
      </c>
      <c r="K277" s="17">
        <v>119.93</v>
      </c>
      <c r="L277" s="17">
        <v>188.16</v>
      </c>
      <c r="M277" s="17"/>
      <c r="N277" s="17">
        <v>35.833349587000001</v>
      </c>
      <c r="O277" s="36">
        <v>24.473720449000002</v>
      </c>
      <c r="P277" s="20" t="s">
        <v>16</v>
      </c>
      <c r="Q277" s="15" t="s">
        <v>828</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186</v>
      </c>
      <c r="D278" s="19" t="s">
        <v>384</v>
      </c>
      <c r="E278" s="16"/>
      <c r="F278" s="18">
        <v>28.5</v>
      </c>
      <c r="G278" s="18">
        <v>16.47</v>
      </c>
      <c r="H278" s="18">
        <v>4.4400000000000004</v>
      </c>
      <c r="I278" s="17"/>
      <c r="J278" s="18">
        <v>29.5</v>
      </c>
      <c r="K278" s="18">
        <v>53.55</v>
      </c>
      <c r="L278" s="18">
        <v>92.48</v>
      </c>
      <c r="M278" s="18"/>
      <c r="N278" s="18">
        <v>36.024185148000001</v>
      </c>
      <c r="O278" s="18">
        <v>17.638863863999998</v>
      </c>
      <c r="P278" s="19" t="s">
        <v>16</v>
      </c>
      <c r="Q278" s="14" t="s">
        <v>829</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187</v>
      </c>
      <c r="D279" s="20" t="s">
        <v>385</v>
      </c>
      <c r="E279" s="16"/>
      <c r="F279" s="17">
        <v>44.59</v>
      </c>
      <c r="G279" s="17">
        <v>30.94</v>
      </c>
      <c r="H279" s="17">
        <v>17.3</v>
      </c>
      <c r="I279" s="17"/>
      <c r="J279" s="17">
        <v>45.63</v>
      </c>
      <c r="K279" s="17">
        <v>72.91</v>
      </c>
      <c r="L279" s="17">
        <v>117.06</v>
      </c>
      <c r="M279" s="17"/>
      <c r="N279" s="17">
        <v>35.069801611000003</v>
      </c>
      <c r="O279" s="36">
        <v>50.743238183999999</v>
      </c>
      <c r="P279" s="20" t="s">
        <v>16</v>
      </c>
      <c r="Q279" s="15" t="s">
        <v>830</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831</v>
      </c>
      <c r="D280" s="19" t="s">
        <v>832</v>
      </c>
      <c r="E280" s="16"/>
      <c r="F280" s="18">
        <v>25.54</v>
      </c>
      <c r="G280" s="18">
        <v>23.3</v>
      </c>
      <c r="H280" s="18">
        <v>21.06</v>
      </c>
      <c r="I280" s="17"/>
      <c r="J280" s="18">
        <v>26.2</v>
      </c>
      <c r="K280" s="18">
        <v>30.67</v>
      </c>
      <c r="L280" s="18">
        <v>37.909999999999997</v>
      </c>
      <c r="M280" s="18"/>
      <c r="N280" s="18">
        <v>41.759872537</v>
      </c>
      <c r="O280" s="18">
        <v>1.4160156532999999</v>
      </c>
      <c r="P280" s="19" t="s">
        <v>16</v>
      </c>
      <c r="Q280" s="14" t="s">
        <v>833</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834</v>
      </c>
      <c r="D281" s="20" t="s">
        <v>835</v>
      </c>
      <c r="E281" s="16"/>
      <c r="F281" s="17">
        <v>56.56</v>
      </c>
      <c r="G281" s="17">
        <v>40.97</v>
      </c>
      <c r="H281" s="17">
        <v>25.38</v>
      </c>
      <c r="I281" s="17"/>
      <c r="J281" s="17">
        <v>58.56</v>
      </c>
      <c r="K281" s="17">
        <v>89.73</v>
      </c>
      <c r="L281" s="17">
        <v>140.18</v>
      </c>
      <c r="M281" s="17"/>
      <c r="N281" s="17">
        <v>34.858995452000002</v>
      </c>
      <c r="O281" s="36">
        <v>6.1240422995000001</v>
      </c>
      <c r="P281" s="20" t="s">
        <v>16</v>
      </c>
      <c r="Q281" s="15" t="s">
        <v>836</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188</v>
      </c>
      <c r="D282" s="19" t="s">
        <v>386</v>
      </c>
      <c r="E282" s="16"/>
      <c r="F282" s="18">
        <v>136.4</v>
      </c>
      <c r="G282" s="18">
        <v>130.72</v>
      </c>
      <c r="H282" s="18">
        <v>125.04</v>
      </c>
      <c r="I282" s="17"/>
      <c r="J282" s="18">
        <v>137.84</v>
      </c>
      <c r="K282" s="18">
        <v>149.19</v>
      </c>
      <c r="L282" s="18">
        <v>167.57</v>
      </c>
      <c r="M282" s="18"/>
      <c r="N282" s="18">
        <v>39.982714371999997</v>
      </c>
      <c r="O282" s="18">
        <v>5.6816404748</v>
      </c>
      <c r="P282" s="19" t="s">
        <v>16</v>
      </c>
      <c r="Q282" s="14" t="s">
        <v>837</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838</v>
      </c>
      <c r="D283" s="20" t="s">
        <v>839</v>
      </c>
      <c r="E283" s="16"/>
      <c r="F283" s="17">
        <v>105.9</v>
      </c>
      <c r="G283" s="17">
        <v>102.2</v>
      </c>
      <c r="H283" s="17">
        <v>98.51</v>
      </c>
      <c r="I283" s="17"/>
      <c r="J283" s="17">
        <v>107.35</v>
      </c>
      <c r="K283" s="17">
        <v>114.73</v>
      </c>
      <c r="L283" s="17">
        <v>126.68</v>
      </c>
      <c r="M283" s="17"/>
      <c r="N283" s="17">
        <v>30.889809983999999</v>
      </c>
      <c r="O283" s="36">
        <v>2.0630606324</v>
      </c>
      <c r="P283" s="20" t="s">
        <v>16</v>
      </c>
      <c r="Q283" s="15" t="s">
        <v>840</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435</v>
      </c>
      <c r="D284" s="19" t="s">
        <v>436</v>
      </c>
      <c r="E284" s="16"/>
      <c r="F284" s="18">
        <v>63.35</v>
      </c>
      <c r="G284" s="18">
        <v>45.83</v>
      </c>
      <c r="H284" s="18">
        <v>28.32</v>
      </c>
      <c r="I284" s="17"/>
      <c r="J284" s="18">
        <v>64.78</v>
      </c>
      <c r="K284" s="18">
        <v>99.8</v>
      </c>
      <c r="L284" s="18">
        <v>156.47</v>
      </c>
      <c r="M284" s="18"/>
      <c r="N284" s="18">
        <v>36.392527792000003</v>
      </c>
      <c r="O284" s="18">
        <v>3.5313415995000002</v>
      </c>
      <c r="P284" s="19" t="s">
        <v>16</v>
      </c>
      <c r="Q284" s="14" t="s">
        <v>841</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189</v>
      </c>
      <c r="D285" s="20" t="s">
        <v>387</v>
      </c>
      <c r="E285" s="16"/>
      <c r="F285" s="17">
        <v>184.87</v>
      </c>
      <c r="G285" s="17">
        <v>170.8</v>
      </c>
      <c r="H285" s="17">
        <v>156.72999999999999</v>
      </c>
      <c r="I285" s="17"/>
      <c r="J285" s="17">
        <v>188.96</v>
      </c>
      <c r="K285" s="17">
        <v>217.09</v>
      </c>
      <c r="L285" s="17">
        <v>262.62</v>
      </c>
      <c r="M285" s="17"/>
      <c r="N285" s="17">
        <v>57.830519437</v>
      </c>
      <c r="O285" s="36">
        <v>1180.4930142999999</v>
      </c>
      <c r="P285" s="20" t="s">
        <v>18</v>
      </c>
      <c r="Q285" s="15" t="s">
        <v>842</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843</v>
      </c>
      <c r="D286" s="19" t="s">
        <v>844</v>
      </c>
      <c r="E286" s="16"/>
      <c r="F286" s="18">
        <v>152.88</v>
      </c>
      <c r="G286" s="18">
        <v>143.61000000000001</v>
      </c>
      <c r="H286" s="18">
        <v>134.34</v>
      </c>
      <c r="I286" s="17"/>
      <c r="J286" s="18">
        <v>156.6</v>
      </c>
      <c r="K286" s="18">
        <v>175.13</v>
      </c>
      <c r="L286" s="18">
        <v>205.12</v>
      </c>
      <c r="M286" s="18"/>
      <c r="N286" s="18">
        <v>53.525499316000001</v>
      </c>
      <c r="O286" s="18">
        <v>2.3272590038000001</v>
      </c>
      <c r="P286" s="19" t="s">
        <v>18</v>
      </c>
      <c r="Q286" s="14" t="s">
        <v>845</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t="s">
        <v>475</v>
      </c>
      <c r="D287" s="20" t="s">
        <v>476</v>
      </c>
      <c r="E287" s="16"/>
      <c r="F287" s="17">
        <v>88.11</v>
      </c>
      <c r="G287" s="17">
        <v>85.28</v>
      </c>
      <c r="H287" s="17">
        <v>82.45</v>
      </c>
      <c r="I287" s="17"/>
      <c r="J287" s="17">
        <v>89.6</v>
      </c>
      <c r="K287" s="17">
        <v>95.25</v>
      </c>
      <c r="L287" s="17">
        <v>104.39</v>
      </c>
      <c r="M287" s="17"/>
      <c r="N287" s="17">
        <v>30.685295114999999</v>
      </c>
      <c r="O287" s="36">
        <v>1.6392845280999999</v>
      </c>
      <c r="P287" s="20" t="s">
        <v>16</v>
      </c>
      <c r="Q287" s="15" t="s">
        <v>846</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t="s">
        <v>847</v>
      </c>
      <c r="D288" s="19" t="s">
        <v>848</v>
      </c>
      <c r="E288" s="16"/>
      <c r="F288" s="18">
        <v>126.06</v>
      </c>
      <c r="G288" s="18">
        <v>114.75</v>
      </c>
      <c r="H288" s="18">
        <v>103.45</v>
      </c>
      <c r="I288" s="17"/>
      <c r="J288" s="18">
        <v>135.57</v>
      </c>
      <c r="K288" s="18">
        <v>158.16999999999999</v>
      </c>
      <c r="L288" s="18">
        <v>194.74</v>
      </c>
      <c r="M288" s="18"/>
      <c r="N288" s="18">
        <v>59.899624324999998</v>
      </c>
      <c r="O288" s="18">
        <v>30.486679850000002</v>
      </c>
      <c r="P288" s="19" t="s">
        <v>18</v>
      </c>
      <c r="Q288" s="14" t="s">
        <v>849</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477</v>
      </c>
      <c r="D289" s="19" t="s">
        <v>478</v>
      </c>
      <c r="E289" s="16"/>
      <c r="F289" s="18">
        <v>75.41</v>
      </c>
      <c r="G289" s="18">
        <v>71.86</v>
      </c>
      <c r="H289" s="18">
        <v>68.31</v>
      </c>
      <c r="I289" s="17"/>
      <c r="J289" s="18">
        <v>83.29</v>
      </c>
      <c r="K289" s="18">
        <v>90.38</v>
      </c>
      <c r="L289" s="18">
        <v>101.87</v>
      </c>
      <c r="M289" s="18"/>
      <c r="N289" s="18">
        <v>60.458961668999997</v>
      </c>
      <c r="O289" s="18">
        <v>1.8492227667000001</v>
      </c>
      <c r="P289" s="19" t="s">
        <v>18</v>
      </c>
      <c r="Q289" s="14" t="s">
        <v>850</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t="s">
        <v>851</v>
      </c>
      <c r="D290" s="20" t="s">
        <v>852</v>
      </c>
      <c r="E290" s="16"/>
      <c r="F290" s="17">
        <v>53.29</v>
      </c>
      <c r="G290" s="17">
        <v>50.66</v>
      </c>
      <c r="H290" s="17">
        <v>48.04</v>
      </c>
      <c r="I290" s="17"/>
      <c r="J290" s="17">
        <v>55.63</v>
      </c>
      <c r="K290" s="17">
        <v>60.87</v>
      </c>
      <c r="L290" s="17">
        <v>69.36</v>
      </c>
      <c r="M290" s="17"/>
      <c r="N290" s="17">
        <v>53.215607935999998</v>
      </c>
      <c r="O290" s="36">
        <v>13.224568137</v>
      </c>
      <c r="P290" s="20" t="s">
        <v>18</v>
      </c>
      <c r="Q290" s="15" t="s">
        <v>853</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190</v>
      </c>
      <c r="D291" s="19" t="s">
        <v>388</v>
      </c>
      <c r="E291" s="16"/>
      <c r="F291" s="18">
        <v>395.65</v>
      </c>
      <c r="G291" s="18">
        <v>383.63</v>
      </c>
      <c r="H291" s="18">
        <v>371.62</v>
      </c>
      <c r="I291" s="17"/>
      <c r="J291" s="18">
        <v>400.9</v>
      </c>
      <c r="K291" s="18">
        <v>424.92</v>
      </c>
      <c r="L291" s="18">
        <v>463.79</v>
      </c>
      <c r="M291" s="18"/>
      <c r="N291" s="18">
        <v>32.071123051999997</v>
      </c>
      <c r="O291" s="18">
        <v>61.630808827000003</v>
      </c>
      <c r="P291" s="19" t="s">
        <v>16</v>
      </c>
      <c r="Q291" s="14" t="s">
        <v>854</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t="s">
        <v>445</v>
      </c>
      <c r="D292" s="20" t="s">
        <v>446</v>
      </c>
      <c r="E292" s="16"/>
      <c r="F292" s="17">
        <v>139.83000000000001</v>
      </c>
      <c r="G292" s="17">
        <v>104.07</v>
      </c>
      <c r="H292" s="17">
        <v>68.319999999999993</v>
      </c>
      <c r="I292" s="17"/>
      <c r="J292" s="17">
        <v>190.5</v>
      </c>
      <c r="K292" s="17">
        <v>262</v>
      </c>
      <c r="L292" s="17">
        <v>377.71</v>
      </c>
      <c r="M292" s="17"/>
      <c r="N292" s="17">
        <v>61.078377193000001</v>
      </c>
      <c r="O292" s="36">
        <v>64.722217473000001</v>
      </c>
      <c r="P292" s="20" t="s">
        <v>18</v>
      </c>
      <c r="Q292" s="15" t="s">
        <v>855</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t="s">
        <v>191</v>
      </c>
      <c r="D293" s="19" t="s">
        <v>389</v>
      </c>
      <c r="E293" s="16"/>
      <c r="F293" s="18">
        <v>126.38</v>
      </c>
      <c r="G293" s="18">
        <v>119.21</v>
      </c>
      <c r="H293" s="18">
        <v>112.05</v>
      </c>
      <c r="I293" s="17"/>
      <c r="J293" s="18">
        <v>130.44</v>
      </c>
      <c r="K293" s="18">
        <v>144.76</v>
      </c>
      <c r="L293" s="18">
        <v>167.94</v>
      </c>
      <c r="M293" s="18"/>
      <c r="N293" s="18">
        <v>51.234568359000001</v>
      </c>
      <c r="O293" s="18">
        <v>249.91872852999998</v>
      </c>
      <c r="P293" s="19" t="s">
        <v>18</v>
      </c>
      <c r="Q293" s="14" t="s">
        <v>856</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t="s">
        <v>857</v>
      </c>
      <c r="D294" s="20" t="s">
        <v>858</v>
      </c>
      <c r="E294" s="16"/>
      <c r="F294" s="17">
        <v>67.63</v>
      </c>
      <c r="G294" s="17">
        <v>62.9</v>
      </c>
      <c r="H294" s="17">
        <v>58.17</v>
      </c>
      <c r="I294" s="17"/>
      <c r="J294" s="17">
        <v>68.89</v>
      </c>
      <c r="K294" s="17">
        <v>78.34</v>
      </c>
      <c r="L294" s="17">
        <v>93.65</v>
      </c>
      <c r="M294" s="17"/>
      <c r="N294" s="17">
        <v>61.633168177999998</v>
      </c>
      <c r="O294" s="36">
        <v>1.7106841329</v>
      </c>
      <c r="P294" s="20" t="s">
        <v>18</v>
      </c>
      <c r="Q294" s="15" t="s">
        <v>859</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t="s">
        <v>192</v>
      </c>
      <c r="D295" s="19" t="s">
        <v>390</v>
      </c>
      <c r="E295" s="16"/>
      <c r="F295" s="18">
        <v>194.06</v>
      </c>
      <c r="G295" s="18">
        <v>179.29</v>
      </c>
      <c r="H295" s="18">
        <v>164.52</v>
      </c>
      <c r="I295" s="17"/>
      <c r="J295" s="18">
        <v>198.3</v>
      </c>
      <c r="K295" s="18">
        <v>227.83</v>
      </c>
      <c r="L295" s="18">
        <v>275.62</v>
      </c>
      <c r="M295" s="18"/>
      <c r="N295" s="18">
        <v>57.625774274999998</v>
      </c>
      <c r="O295" s="18">
        <v>103.65606726999999</v>
      </c>
      <c r="P295" s="19" t="s">
        <v>18</v>
      </c>
      <c r="Q295" s="14" t="s">
        <v>860</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t="s">
        <v>193</v>
      </c>
      <c r="D296" s="20" t="s">
        <v>391</v>
      </c>
      <c r="E296" s="16"/>
      <c r="F296" s="17">
        <v>134.94999999999999</v>
      </c>
      <c r="G296" s="17">
        <v>125.45</v>
      </c>
      <c r="H296" s="17">
        <v>115.95</v>
      </c>
      <c r="I296" s="17"/>
      <c r="J296" s="17">
        <v>137.62</v>
      </c>
      <c r="K296" s="17">
        <v>156.61000000000001</v>
      </c>
      <c r="L296" s="17">
        <v>187.35</v>
      </c>
      <c r="M296" s="17"/>
      <c r="N296" s="17">
        <v>60.750225696000001</v>
      </c>
      <c r="O296" s="36">
        <v>12.693335996</v>
      </c>
      <c r="P296" s="20" t="s">
        <v>18</v>
      </c>
      <c r="Q296" s="15" t="s">
        <v>861</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t="s">
        <v>479</v>
      </c>
      <c r="D297" s="19" t="s">
        <v>480</v>
      </c>
      <c r="E297" s="16"/>
      <c r="F297" s="18">
        <v>198.59</v>
      </c>
      <c r="G297" s="18">
        <v>182.41</v>
      </c>
      <c r="H297" s="18">
        <v>166.24</v>
      </c>
      <c r="I297" s="17"/>
      <c r="J297" s="18">
        <v>205.65</v>
      </c>
      <c r="K297" s="18">
        <v>237.99</v>
      </c>
      <c r="L297" s="18">
        <v>290.33</v>
      </c>
      <c r="M297" s="18"/>
      <c r="N297" s="18">
        <v>55.613677613</v>
      </c>
      <c r="O297" s="18">
        <v>8.7824449134000009</v>
      </c>
      <c r="P297" s="19" t="s">
        <v>18</v>
      </c>
      <c r="Q297" s="14" t="s">
        <v>862</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t="s">
        <v>863</v>
      </c>
      <c r="D298" s="20" t="s">
        <v>864</v>
      </c>
      <c r="E298" s="16"/>
      <c r="F298" s="17">
        <v>67.91</v>
      </c>
      <c r="G298" s="17">
        <v>62.74</v>
      </c>
      <c r="H298" s="17">
        <v>57.58</v>
      </c>
      <c r="I298" s="17"/>
      <c r="J298" s="17">
        <v>70.91</v>
      </c>
      <c r="K298" s="17">
        <v>81.23</v>
      </c>
      <c r="L298" s="17">
        <v>97.94</v>
      </c>
      <c r="M298" s="17"/>
      <c r="N298" s="17">
        <v>53.007039167999999</v>
      </c>
      <c r="O298" s="36">
        <v>2.0565510961999998</v>
      </c>
      <c r="P298" s="20" t="s">
        <v>18</v>
      </c>
      <c r="Q298" s="15" t="s">
        <v>865</v>
      </c>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t="s">
        <v>194</v>
      </c>
      <c r="D299" s="19" t="s">
        <v>392</v>
      </c>
      <c r="E299" s="16"/>
      <c r="F299" s="18">
        <v>63.88</v>
      </c>
      <c r="G299" s="18">
        <v>61.93</v>
      </c>
      <c r="H299" s="18">
        <v>59.98</v>
      </c>
      <c r="I299" s="17"/>
      <c r="J299" s="18">
        <v>65.540000000000006</v>
      </c>
      <c r="K299" s="18">
        <v>69.430000000000007</v>
      </c>
      <c r="L299" s="18">
        <v>75.73</v>
      </c>
      <c r="M299" s="18"/>
      <c r="N299" s="18">
        <v>50.840766733000002</v>
      </c>
      <c r="O299" s="18">
        <v>17.705892232</v>
      </c>
      <c r="P299" s="19" t="s">
        <v>18</v>
      </c>
      <c r="Q299" s="14" t="s">
        <v>866</v>
      </c>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t="s">
        <v>437</v>
      </c>
      <c r="D300" s="20" t="s">
        <v>438</v>
      </c>
      <c r="E300" s="16"/>
      <c r="F300" s="17">
        <v>48.13</v>
      </c>
      <c r="G300" s="17">
        <v>46.52</v>
      </c>
      <c r="H300" s="17">
        <v>44.92</v>
      </c>
      <c r="I300" s="17"/>
      <c r="J300" s="17">
        <v>48.62</v>
      </c>
      <c r="K300" s="17">
        <v>51.82</v>
      </c>
      <c r="L300" s="17">
        <v>57</v>
      </c>
      <c r="M300" s="17"/>
      <c r="N300" s="17">
        <v>32.397309536000002</v>
      </c>
      <c r="O300" s="36">
        <v>14.100387634000001</v>
      </c>
      <c r="P300" s="20" t="s">
        <v>16</v>
      </c>
      <c r="Q300" s="15" t="s">
        <v>867</v>
      </c>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t="s">
        <v>409</v>
      </c>
      <c r="D301" s="19" t="s">
        <v>410</v>
      </c>
      <c r="E301" s="16"/>
      <c r="F301" s="18">
        <v>95.5</v>
      </c>
      <c r="G301" s="18">
        <v>87.25</v>
      </c>
      <c r="H301" s="18">
        <v>79</v>
      </c>
      <c r="I301" s="17"/>
      <c r="J301" s="18">
        <v>96.89</v>
      </c>
      <c r="K301" s="18">
        <v>113.38</v>
      </c>
      <c r="L301" s="18">
        <v>140.07</v>
      </c>
      <c r="M301" s="18"/>
      <c r="N301" s="18">
        <v>32.556035018999999</v>
      </c>
      <c r="O301" s="18">
        <v>11.192197192</v>
      </c>
      <c r="P301" s="19" t="s">
        <v>16</v>
      </c>
      <c r="Q301" s="14" t="s">
        <v>868</v>
      </c>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t="s">
        <v>869</v>
      </c>
      <c r="D302" s="20" t="s">
        <v>870</v>
      </c>
      <c r="E302" s="16"/>
      <c r="F302" s="17">
        <v>134.86000000000001</v>
      </c>
      <c r="G302" s="17">
        <v>126.31</v>
      </c>
      <c r="H302" s="17">
        <v>117.77</v>
      </c>
      <c r="I302" s="17"/>
      <c r="J302" s="17">
        <v>137.1</v>
      </c>
      <c r="K302" s="17">
        <v>154.18</v>
      </c>
      <c r="L302" s="17">
        <v>181.82</v>
      </c>
      <c r="M302" s="17"/>
      <c r="N302" s="17">
        <v>56.984806319</v>
      </c>
      <c r="O302" s="36">
        <v>2.8161354619000001</v>
      </c>
      <c r="P302" s="20" t="s">
        <v>18</v>
      </c>
      <c r="Q302" s="15" t="s">
        <v>871</v>
      </c>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t="s">
        <v>481</v>
      </c>
      <c r="D303" s="19" t="s">
        <v>482</v>
      </c>
      <c r="E303" s="16"/>
      <c r="F303" s="18">
        <v>103.88</v>
      </c>
      <c r="G303" s="18">
        <v>98.34</v>
      </c>
      <c r="H303" s="18">
        <v>92.81</v>
      </c>
      <c r="I303" s="17"/>
      <c r="J303" s="18">
        <v>105.9</v>
      </c>
      <c r="K303" s="18">
        <v>116.96</v>
      </c>
      <c r="L303" s="18">
        <v>134.87</v>
      </c>
      <c r="M303" s="18"/>
      <c r="N303" s="18">
        <v>44.880448794000003</v>
      </c>
      <c r="O303" s="18">
        <v>2.5556194856999999</v>
      </c>
      <c r="P303" s="19" t="s">
        <v>16</v>
      </c>
      <c r="Q303" s="14" t="s">
        <v>872</v>
      </c>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t="s">
        <v>873</v>
      </c>
      <c r="D304" s="20" t="s">
        <v>874</v>
      </c>
      <c r="E304" s="16"/>
      <c r="F304" s="17">
        <v>335.47</v>
      </c>
      <c r="G304" s="17">
        <v>309.27</v>
      </c>
      <c r="H304" s="17">
        <v>283.08</v>
      </c>
      <c r="I304" s="17"/>
      <c r="J304" s="17">
        <v>342.5</v>
      </c>
      <c r="K304" s="17">
        <v>394.88</v>
      </c>
      <c r="L304" s="17">
        <v>479.64</v>
      </c>
      <c r="M304" s="17"/>
      <c r="N304" s="17">
        <v>58.707354312</v>
      </c>
      <c r="O304" s="36">
        <v>5.0341857928999998</v>
      </c>
      <c r="P304" s="20" t="s">
        <v>18</v>
      </c>
      <c r="Q304" s="15" t="s">
        <v>875</v>
      </c>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t="s">
        <v>195</v>
      </c>
      <c r="D305" s="19" t="s">
        <v>393</v>
      </c>
      <c r="E305" s="16"/>
      <c r="F305" s="18">
        <v>20.43</v>
      </c>
      <c r="G305" s="18">
        <v>14.82</v>
      </c>
      <c r="H305" s="18">
        <v>9.2200000000000006</v>
      </c>
      <c r="I305" s="17"/>
      <c r="J305" s="18">
        <v>20.88</v>
      </c>
      <c r="K305" s="18">
        <v>32.08</v>
      </c>
      <c r="L305" s="18">
        <v>50.21</v>
      </c>
      <c r="M305" s="18"/>
      <c r="N305" s="18">
        <v>34.941438536</v>
      </c>
      <c r="O305" s="18">
        <v>11.373061497999998</v>
      </c>
      <c r="P305" s="19" t="s">
        <v>16</v>
      </c>
      <c r="Q305" s="14" t="s">
        <v>876</v>
      </c>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t="s">
        <v>877</v>
      </c>
      <c r="D306" s="20" t="s">
        <v>878</v>
      </c>
      <c r="E306" s="16"/>
      <c r="F306" s="17">
        <v>15.85</v>
      </c>
      <c r="G306" s="17">
        <v>15.31</v>
      </c>
      <c r="H306" s="17">
        <v>14.77</v>
      </c>
      <c r="I306" s="17"/>
      <c r="J306" s="17">
        <v>15.99</v>
      </c>
      <c r="K306" s="17">
        <v>17.059999999999999</v>
      </c>
      <c r="L306" s="17">
        <v>18.8</v>
      </c>
      <c r="M306" s="17"/>
      <c r="N306" s="17">
        <v>40.670595722999998</v>
      </c>
      <c r="O306" s="36">
        <v>1.8234413286</v>
      </c>
      <c r="P306" s="20" t="s">
        <v>16</v>
      </c>
      <c r="Q306" s="15" t="s">
        <v>879</v>
      </c>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t="s">
        <v>880</v>
      </c>
      <c r="D307" s="19" t="s">
        <v>881</v>
      </c>
      <c r="E307" s="16"/>
      <c r="F307" s="18">
        <v>7.82</v>
      </c>
      <c r="G307" s="18">
        <v>7.43</v>
      </c>
      <c r="H307" s="18">
        <v>7.04</v>
      </c>
      <c r="I307" s="17"/>
      <c r="J307" s="18">
        <v>7.94</v>
      </c>
      <c r="K307" s="18">
        <v>8.7100000000000009</v>
      </c>
      <c r="L307" s="18">
        <v>9.9700000000000006</v>
      </c>
      <c r="M307" s="18"/>
      <c r="N307" s="18">
        <v>18.143537245000001</v>
      </c>
      <c r="O307" s="18">
        <v>3.6752247570999996</v>
      </c>
      <c r="P307" s="19" t="s">
        <v>16</v>
      </c>
      <c r="Q307" s="14" t="s">
        <v>882</v>
      </c>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t="s">
        <v>196</v>
      </c>
      <c r="D308" s="20" t="s">
        <v>394</v>
      </c>
      <c r="E308" s="16"/>
      <c r="F308" s="17" t="s">
        <v>35</v>
      </c>
      <c r="G308" s="17" t="s">
        <v>35</v>
      </c>
      <c r="H308" s="17" t="s">
        <v>35</v>
      </c>
      <c r="I308" s="17"/>
      <c r="J308" s="17" t="s">
        <v>35</v>
      </c>
      <c r="K308" s="17" t="s">
        <v>35</v>
      </c>
      <c r="L308" s="17" t="s">
        <v>35</v>
      </c>
      <c r="M308" s="17"/>
      <c r="N308" s="17" t="s">
        <v>35</v>
      </c>
      <c r="O308" s="36" t="s">
        <v>35</v>
      </c>
      <c r="P308" s="20" t="s">
        <v>35</v>
      </c>
      <c r="Q308" s="15" t="s">
        <v>213</v>
      </c>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t="s">
        <v>197</v>
      </c>
      <c r="D309" s="19" t="s">
        <v>395</v>
      </c>
      <c r="E309" s="16"/>
      <c r="F309" s="18">
        <v>19.309999999999999</v>
      </c>
      <c r="G309" s="18">
        <v>17.8</v>
      </c>
      <c r="H309" s="18">
        <v>16.3</v>
      </c>
      <c r="I309" s="17"/>
      <c r="J309" s="18">
        <v>19.84</v>
      </c>
      <c r="K309" s="18">
        <v>22.84</v>
      </c>
      <c r="L309" s="18">
        <v>27.71</v>
      </c>
      <c r="M309" s="18"/>
      <c r="N309" s="18">
        <v>56.822958260999997</v>
      </c>
      <c r="O309" s="18">
        <v>11.953442316999999</v>
      </c>
      <c r="P309" s="19" t="s">
        <v>18</v>
      </c>
      <c r="Q309" s="14" t="s">
        <v>883</v>
      </c>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t="s">
        <v>198</v>
      </c>
      <c r="D310" s="20" t="s">
        <v>396</v>
      </c>
      <c r="E310" s="16"/>
      <c r="F310" s="17">
        <v>17.690000000000001</v>
      </c>
      <c r="G310" s="17">
        <v>16.98</v>
      </c>
      <c r="H310" s="17">
        <v>16.28</v>
      </c>
      <c r="I310" s="17"/>
      <c r="J310" s="17">
        <v>17.96</v>
      </c>
      <c r="K310" s="17">
        <v>19.36</v>
      </c>
      <c r="L310" s="17">
        <v>21.63</v>
      </c>
      <c r="M310" s="17"/>
      <c r="N310" s="17">
        <v>36.734735837000002</v>
      </c>
      <c r="O310" s="36">
        <v>15.252877198</v>
      </c>
      <c r="P310" s="20" t="s">
        <v>16</v>
      </c>
      <c r="Q310" s="15" t="s">
        <v>884</v>
      </c>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t="s">
        <v>199</v>
      </c>
      <c r="D311" s="19" t="s">
        <v>397</v>
      </c>
      <c r="E311" s="16"/>
      <c r="F311" s="18">
        <v>27.82</v>
      </c>
      <c r="G311" s="18">
        <v>25.28</v>
      </c>
      <c r="H311" s="18">
        <v>22.74</v>
      </c>
      <c r="I311" s="17"/>
      <c r="J311" s="18">
        <v>30.14</v>
      </c>
      <c r="K311" s="18">
        <v>35.21</v>
      </c>
      <c r="L311" s="18">
        <v>43.43</v>
      </c>
      <c r="M311" s="18"/>
      <c r="N311" s="18">
        <v>59.920771430999999</v>
      </c>
      <c r="O311" s="18">
        <v>83.503540954000002</v>
      </c>
      <c r="P311" s="19" t="s">
        <v>18</v>
      </c>
      <c r="Q311" s="14" t="s">
        <v>885</v>
      </c>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t="s">
        <v>439</v>
      </c>
      <c r="D312" s="20" t="s">
        <v>440</v>
      </c>
      <c r="E312" s="16"/>
      <c r="F312" s="17">
        <v>15.09</v>
      </c>
      <c r="G312" s="17">
        <v>14.6</v>
      </c>
      <c r="H312" s="17">
        <v>14.11</v>
      </c>
      <c r="I312" s="17"/>
      <c r="J312" s="17">
        <v>15.49</v>
      </c>
      <c r="K312" s="17">
        <v>16.46</v>
      </c>
      <c r="L312" s="17">
        <v>18.03</v>
      </c>
      <c r="M312" s="17"/>
      <c r="N312" s="17">
        <v>32.295224611999998</v>
      </c>
      <c r="O312" s="36">
        <v>6.534988469</v>
      </c>
      <c r="P312" s="20" t="s">
        <v>16</v>
      </c>
      <c r="Q312" s="15" t="s">
        <v>886</v>
      </c>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t="s">
        <v>439</v>
      </c>
      <c r="D313" s="19" t="s">
        <v>440</v>
      </c>
      <c r="E313" s="16"/>
      <c r="F313" s="18">
        <v>15.09</v>
      </c>
      <c r="G313" s="18">
        <v>14.6</v>
      </c>
      <c r="H313" s="18">
        <v>14.11</v>
      </c>
      <c r="I313" s="17"/>
      <c r="J313" s="18">
        <v>15.49</v>
      </c>
      <c r="K313" s="18">
        <v>16.46</v>
      </c>
      <c r="L313" s="18">
        <v>18.03</v>
      </c>
      <c r="M313" s="18"/>
      <c r="N313" s="18">
        <v>34.778568215999996</v>
      </c>
      <c r="O313" s="18">
        <v>5.0963778652</v>
      </c>
      <c r="P313" s="19" t="s">
        <v>16</v>
      </c>
      <c r="Q313" s="14" t="s">
        <v>886</v>
      </c>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t="s">
        <v>887</v>
      </c>
      <c r="D314" s="20" t="s">
        <v>888</v>
      </c>
      <c r="E314" s="16"/>
      <c r="F314" s="17">
        <v>22.56</v>
      </c>
      <c r="G314" s="17">
        <v>21.44</v>
      </c>
      <c r="H314" s="17">
        <v>20.329999999999998</v>
      </c>
      <c r="I314" s="17"/>
      <c r="J314" s="17">
        <v>22.84</v>
      </c>
      <c r="K314" s="17">
        <v>25.06</v>
      </c>
      <c r="L314" s="17">
        <v>28.66</v>
      </c>
      <c r="M314" s="17"/>
      <c r="N314" s="17">
        <v>37.529668890000004</v>
      </c>
      <c r="O314" s="36">
        <v>1.9271600095999999</v>
      </c>
      <c r="P314" s="20" t="s">
        <v>16</v>
      </c>
      <c r="Q314" s="15" t="s">
        <v>889</v>
      </c>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Alex Carvalho</cp:lastModifiedBy>
  <cp:lastPrinted>2025-07-03T00:30:03Z</cp:lastPrinted>
  <dcterms:created xsi:type="dcterms:W3CDTF">2020-05-21T15:06:06Z</dcterms:created>
  <dcterms:modified xsi:type="dcterms:W3CDTF">2026-02-28T19:43:20Z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1433547444</vt:lpwstr>
  </property>
  <property fmtid="{D5CDD505-2E9C-101B-9397-08002B2CF9AE}" pid="3" name="EcoUpdateMessage">
    <vt:lpwstr>2025/06/04-23:37:24</vt:lpwstr>
  </property>
  <property fmtid="{D5CDD505-2E9C-101B-9397-08002B2CF9AE}" pid="4" name="EcoUpdateStatus">
    <vt:lpwstr>2025-06-04=BRA:St,ME,Fd,TP;USA:St,ME;ARG:St,ME,TP;MEX:St,ME,Fd,TP;CHL:St,ME;PER:St,ME;SAU:St|2022-10-17=USA:TP|2025-06-03=ARG:Fd;CHL:Fd;GBR:St,ME;COL:St,ME,Fd;PER:Fd,TP|2021-11-17=CHL:TP|2014-02-26=VEN:St|2002-11-08=JPN:St|2016-08-18=NNN:St|2007-01-31=ESP:St|2003-01-29=CHN:St|2003-01-28=TWN:St|2003-01-30=HKG:St;KOR:St|2023-01-19=OTH:St|2024-06-30=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