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8" documentId="8_{6F2244CA-AE78-4DA0-8876-796AA33527FE}" xr6:coauthVersionLast="47" xr6:coauthVersionMax="47" xr10:uidLastSave="{AC48DA85-409B-4FB2-8D12-C0FE9FF9E596}"/>
  <bookViews>
    <workbookView xWindow="-29025" yWindow="16035"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<sst xmlns="http://schemas.openxmlformats.org/spreadsheetml/2006/main" count="1273" uniqueCount="916">
  <si>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</si>
  <si>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</si>
  <si>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</si>
  <si>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</si>
  <si>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</si>
  <si>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</si>
  <si>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</si>
  <si>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</si>
  <si>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</si>
  <si>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</si>
  <si>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</si>
  <si>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</si>
  <si>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</si>
  <si>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</si>
  <si>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</si>
  <si>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</si>
  <si>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</si>
  <si>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</si>
  <si>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</si>
  <si>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</si>
  <si>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</si>
  <si>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</si>
  <si>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</si>
  <si>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</si>
  <si>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</si>
  <si>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</si>
  <si>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</si>
  <si>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</si>
  <si>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</si>
  <si>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</si>
  <si>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</si>
  <si>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</si>
  <si>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</si>
  <si>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</si>
  <si>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</si>
  <si>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</si>
  <si>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</si>
  <si>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</si>
  <si>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</si>
  <si>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</si>
  <si>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</si>
  <si>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</si>
  <si>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</si>
  <si>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</si>
  <si>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</si>
  <si>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</si>
  <si>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</si>
  <si>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</si>
  <si>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</si>
  <si>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</si>
  <si>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</si>
  <si>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</si>
  <si>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</si>
  <si>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</si>
  <si>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</si>
  <si>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</si>
  <si>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</si>
  <si>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</si>
  <si>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</si>
  <si>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</si>
  <si>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</si>
  <si>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</si>
  <si>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</si>
  <si>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</si>
  <si>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</si>
  <si>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</si>
  <si>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</si>
  <si>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</si>
  <si>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</si>
  <si>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</si>
  <si>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</si>
  <si>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</si>
  <si>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</si>
  <si>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</si>
  <si>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</si>
  <si>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</si>
  <si>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</si>
  <si>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</si>
  <si>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</si>
  <si>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</si>
  <si>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</si>
  <si>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</si>
  <si>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</si>
  <si>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</si>
  <si>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</si>
  <si>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</si>
  <si>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</si>
  <si>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</si>
  <si>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</si>
  <si>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</si>
  <si>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</si>
  <si>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</si>
  <si>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</si>
  <si>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</si>
  <si>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</si>
  <si>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</si>
  <si>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</si>
  <si>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</si>
  <si>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</si>
  <si>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</si>
  <si>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</si>
  <si>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</si>
  <si>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</si>
  <si>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</si>
  <si>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</si>
  <si>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CMIG3</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</si>
  <si>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</si>
  <si>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</si>
  <si>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</si>
  <si>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</si>
  <si>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</si>
  <si>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</si>
  <si>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</si>
  <si>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</si>
  <si>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</si>
  <si>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</si>
  <si>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</si>
  <si>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</si>
  <si>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</si>
  <si>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</si>
  <si>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</si>
  <si>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</si>
  <si>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</si>
  <si>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</si>
  <si>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</si>
  <si>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</si>
  <si>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</si>
  <si>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</si>
  <si>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</si>
  <si>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Dasa</t>
  </si>
  <si>
    <t>DASA3</t>
  </si>
  <si>
    <t>Desktopsigma</t>
  </si>
  <si>
    <t>DESK3</t>
  </si>
  <si>
    <t>Dexco</t>
  </si>
  <si>
    <t>DXCO3</t>
  </si>
  <si>
    <t>Dimed</t>
  </si>
  <si>
    <t>PNVL3</t>
  </si>
  <si>
    <t>Direcional</t>
  </si>
  <si>
    <t>DIRR3</t>
  </si>
  <si>
    <t>Ecorodovias</t>
  </si>
  <si>
    <t>ECOR3</t>
  </si>
  <si>
    <t>Eli Lilly And Company</t>
  </si>
  <si>
    <t>LILY34</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</si>
  <si>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</si>
  <si>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</si>
  <si>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</si>
  <si>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</si>
  <si>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</si>
  <si>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</si>
  <si>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</si>
  <si>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</si>
  <si>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</si>
  <si>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</si>
  <si>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</si>
  <si>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</si>
  <si>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</si>
  <si>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</si>
  <si>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</si>
  <si>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</si>
  <si>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</si>
  <si>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</si>
  <si>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</si>
  <si>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</si>
  <si>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</si>
  <si>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</si>
  <si>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</si>
  <si>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</si>
  <si>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Gerdau</t>
  </si>
  <si>
    <t>GGBR4</t>
  </si>
  <si>
    <t>Gerdau Met</t>
  </si>
  <si>
    <t>GOAU4</t>
  </si>
  <si>
    <t>Gps</t>
  </si>
  <si>
    <t>GGPS3</t>
  </si>
  <si>
    <t>Grendene</t>
  </si>
  <si>
    <t>GRND3</t>
  </si>
  <si>
    <t>Grupo Mateus</t>
  </si>
  <si>
    <t>GMAT3</t>
  </si>
  <si>
    <t>Grupo Sbf</t>
  </si>
  <si>
    <t>SBFG3</t>
  </si>
  <si>
    <t>Guararapes</t>
  </si>
  <si>
    <t>GUAR3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</si>
  <si>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</si>
  <si>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</si>
  <si>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</si>
  <si>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</si>
  <si>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</si>
  <si>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</si>
  <si>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</si>
  <si>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</si>
  <si>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</si>
  <si>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</si>
  <si>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</si>
  <si>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</si>
  <si>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</si>
  <si>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</si>
  <si>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</si>
  <si>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</si>
  <si>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</si>
  <si>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</si>
  <si>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</si>
  <si>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</si>
  <si>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</si>
  <si>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</si>
  <si>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</si>
  <si>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</si>
  <si>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</si>
  <si>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</si>
  <si>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</si>
  <si>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</si>
  <si>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</si>
  <si>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</si>
  <si>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</si>
  <si>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</si>
  <si>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</si>
  <si>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</si>
  <si>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</si>
  <si>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</si>
  <si>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</si>
  <si>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</si>
  <si>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</si>
  <si>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</si>
  <si>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</si>
  <si>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</si>
  <si>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</si>
  <si>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</si>
  <si>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</si>
  <si>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</si>
  <si>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</si>
  <si>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</si>
  <si>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</si>
  <si>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</si>
  <si>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</si>
  <si>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</si>
  <si>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</si>
  <si>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</si>
  <si>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</si>
  <si>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</si>
  <si>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</si>
  <si>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</si>
  <si>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</si>
  <si>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</si>
  <si>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</si>
  <si>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</si>
  <si>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</si>
  <si>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</si>
  <si>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</si>
  <si>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</si>
  <si>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</si>
  <si>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</si>
  <si>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</si>
  <si>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</si>
  <si>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</si>
  <si>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</si>
  <si>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</si>
  <si>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</si>
  <si>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</si>
  <si>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</si>
  <si>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</si>
  <si>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</si>
  <si>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</si>
  <si>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</si>
  <si>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</si>
  <si>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</si>
  <si>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</si>
  <si>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</si>
  <si>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</si>
  <si>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</si>
  <si>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</si>
  <si>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</si>
  <si>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</si>
  <si>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</si>
  <si>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</si>
  <si>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</si>
  <si>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</si>
  <si>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</si>
  <si>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</si>
  <si>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</si>
  <si>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</si>
  <si>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</si>
  <si>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</si>
  <si>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</si>
  <si>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</si>
  <si>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</si>
  <si>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</si>
  <si>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</si>
  <si>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</si>
  <si>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Novo Nordisk A S</t>
  </si>
  <si>
    <t>N1VO34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</si>
  <si>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</si>
  <si>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</si>
  <si>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</si>
  <si>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</si>
  <si>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</si>
  <si>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</si>
  <si>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</si>
  <si>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</si>
  <si>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</si>
  <si>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</si>
  <si>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</si>
  <si>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</si>
  <si>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</si>
  <si>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</si>
  <si>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</si>
  <si>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</si>
  <si>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</si>
  <si>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</si>
  <si>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</si>
  <si>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</si>
  <si>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</si>
  <si>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</si>
  <si>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Paranapanema</t>
  </si>
  <si>
    <t>PMAM3</t>
  </si>
  <si>
    <t>Petrobras</t>
  </si>
  <si>
    <t>PETR3</t>
  </si>
  <si>
    <t>PETR4</t>
  </si>
  <si>
    <t>RECV3</t>
  </si>
  <si>
    <t>Petrorio</t>
  </si>
  <si>
    <t>PRIO3</t>
  </si>
  <si>
    <t>AUAU3</t>
  </si>
  <si>
    <t>PINE4</t>
  </si>
  <si>
    <t>Planoeplano</t>
  </si>
  <si>
    <t>PLPL3</t>
  </si>
  <si>
    <t>PSSA3</t>
  </si>
  <si>
    <t>Positivo Tec</t>
  </si>
  <si>
    <t>POSI3</t>
  </si>
  <si>
    <t>Priner</t>
  </si>
  <si>
    <t>PRNR3</t>
  </si>
  <si>
    <t>Qualicorp</t>
  </si>
  <si>
    <t>QUAL3</t>
  </si>
  <si>
    <t>Quero-Quero</t>
  </si>
  <si>
    <t>LJQQ3</t>
  </si>
  <si>
    <t>RaiaDrogasil</t>
  </si>
  <si>
    <t>RADL3</t>
  </si>
  <si>
    <t>Paypal</t>
  </si>
  <si>
    <t>RAIZ4</t>
  </si>
  <si>
    <t>RAPT4</t>
  </si>
  <si>
    <t>Recrusul</t>
  </si>
  <si>
    <t>RCSL4</t>
  </si>
  <si>
    <t>Rede D Or</t>
  </si>
  <si>
    <t>RDOR3</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</si>
  <si>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</si>
  <si>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</si>
  <si>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</si>
  <si>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</si>
  <si>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</si>
  <si>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</si>
  <si>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</si>
  <si>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</si>
  <si>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</si>
  <si>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</si>
  <si>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</si>
  <si>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</si>
  <si>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</si>
  <si>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</si>
  <si>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</si>
  <si>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</si>
  <si>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</si>
  <si>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</si>
  <si>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</si>
  <si>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</si>
  <si>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</si>
  <si>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</si>
  <si>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Sigma Lithium Corp</t>
  </si>
  <si>
    <t>S2GM34</t>
  </si>
  <si>
    <t>Simpar</t>
  </si>
  <si>
    <t>SIMH3</t>
  </si>
  <si>
    <t>SLC Agricola</t>
  </si>
  <si>
    <t>SLCE3</t>
  </si>
  <si>
    <t>Smart Fit</t>
  </si>
  <si>
    <t>SMFT3</t>
  </si>
  <si>
    <t>Stoneco Ltd.</t>
  </si>
  <si>
    <t>STOC34</t>
  </si>
  <si>
    <t>Strategy Inc</t>
  </si>
  <si>
    <t>M2ST34</t>
  </si>
  <si>
    <t>Suzano S.A.</t>
  </si>
  <si>
    <t>SUZB3</t>
  </si>
  <si>
    <t>Syn Prop Tec</t>
  </si>
  <si>
    <t>SYNE3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</si>
  <si>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</si>
  <si>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</si>
  <si>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</si>
  <si>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</si>
  <si>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</si>
  <si>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</si>
  <si>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</si>
  <si>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</si>
  <si>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</si>
  <si>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</si>
  <si>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</si>
  <si>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</si>
  <si>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</si>
  <si>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</si>
  <si>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</si>
  <si>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</si>
  <si>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</si>
  <si>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</si>
  <si>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</si>
  <si>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</si>
  <si>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</si>
  <si>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</si>
  <si>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</si>
  <si>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</si>
  <si>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</si>
  <si>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</si>
  <si>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</si>
  <si>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</si>
  <si>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</si>
  <si>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</si>
  <si>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</si>
  <si>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</si>
  <si>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</si>
  <si>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</si>
  <si>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</si>
  <si>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</si>
  <si>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</si>
  <si>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</si>
  <si>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</si>
  <si>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</si>
  <si>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</si>
  <si>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</si>
  <si>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</si>
  <si>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</si>
  <si>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</si>
  <si>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</si>
  <si>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</si>
  <si>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</si>
  <si>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</si>
  <si>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</si>
  <si>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</si>
  <si>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</si>
  <si>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</si>
  <si>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</si>
  <si>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</si>
  <si>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</si>
  <si>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</si>
  <si>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</si>
  <si>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Etf BV Spyi</t>
  </si>
  <si>
    <t>SPYI11</t>
  </si>
  <si>
    <t>Fundo Buena Vista II Fundo de Índice</t>
  </si>
  <si>
    <t>QQQI11</t>
  </si>
  <si>
    <t>Global X Copper Miners</t>
  </si>
  <si>
    <t>BCPX39</t>
  </si>
  <si>
    <t>Global X Silver Miners</t>
  </si>
  <si>
    <t>BSIL39</t>
  </si>
  <si>
    <t>Hashdex Btcn</t>
  </si>
  <si>
    <t>BITH11</t>
  </si>
  <si>
    <t>Hashdex Eth</t>
  </si>
  <si>
    <t>ETHE11</t>
  </si>
  <si>
    <t>Hashdex Nci</t>
  </si>
  <si>
    <t>HASH11</t>
  </si>
  <si>
    <t>Investo Hodl</t>
  </si>
  <si>
    <t>HODL11</t>
  </si>
  <si>
    <t>Investo Wrld</t>
  </si>
  <si>
    <t>WRLD11</t>
  </si>
  <si>
    <t>Ishares Bova Ci</t>
  </si>
  <si>
    <t>BOVA11</t>
  </si>
  <si>
    <t>iShares Gold Trust</t>
  </si>
  <si>
    <t>BIAU39</t>
  </si>
  <si>
    <t>iShares MSCI Emerging Markets Index</t>
  </si>
  <si>
    <t>BEEM39</t>
  </si>
  <si>
    <t>Ishares S&amp;P 500</t>
  </si>
  <si>
    <t>IVVB11</t>
  </si>
  <si>
    <t>iShares Silver Trust</t>
  </si>
  <si>
    <t>BSLV39</t>
  </si>
  <si>
    <t>Ishares Smal Ci</t>
  </si>
  <si>
    <t>SMAL11</t>
  </si>
  <si>
    <t>It Now Ibov</t>
  </si>
  <si>
    <t>BOVV11</t>
  </si>
  <si>
    <t>It Now Idiv</t>
  </si>
  <si>
    <t>DIVO11</t>
  </si>
  <si>
    <t>It Now Ifnc Fundo de Indice</t>
  </si>
  <si>
    <t>FIND11</t>
  </si>
  <si>
    <t>It Now SP BR</t>
  </si>
  <si>
    <t>SPXR11</t>
  </si>
  <si>
    <t>It Now Teck</t>
  </si>
  <si>
    <t>TECK11</t>
  </si>
  <si>
    <t>Qr Bitcoin</t>
  </si>
  <si>
    <t>QBTC11</t>
  </si>
  <si>
    <t>Qr Cme Cf</t>
  </si>
  <si>
    <t>QSOL11</t>
  </si>
  <si>
    <t>Trend China</t>
  </si>
  <si>
    <t>XINA11</t>
  </si>
  <si>
    <t>Trend Europa</t>
  </si>
  <si>
    <t>EURP11</t>
  </si>
  <si>
    <t>Trend Ibovx</t>
  </si>
  <si>
    <t>BOVX11</t>
  </si>
  <si>
    <t>Trend Nasdaq</t>
  </si>
  <si>
    <t>NASD11</t>
  </si>
  <si>
    <t>Trend Ouro</t>
  </si>
  <si>
    <t>GOLD11</t>
  </si>
  <si>
    <t>Asml Holding Nv</t>
  </si>
  <si>
    <t>ASML34</t>
  </si>
  <si>
    <t>AXIA7</t>
  </si>
  <si>
    <t>BRAP3</t>
  </si>
  <si>
    <t>Coca Cola Co</t>
  </si>
  <si>
    <t>COCA34</t>
  </si>
  <si>
    <t>Gafisa</t>
  </si>
  <si>
    <t>GFSA3</t>
  </si>
  <si>
    <t>PFRM3</t>
  </si>
  <si>
    <t>BB Etf Ibov</t>
  </si>
  <si>
    <t>BBOV11</t>
  </si>
  <si>
    <t>Btgteva Auvp</t>
  </si>
  <si>
    <t>AUVP11</t>
  </si>
  <si>
    <t>iShares Bitcoin Trust</t>
  </si>
  <si>
    <t>IBIT39</t>
  </si>
  <si>
    <t>Nu Rend Ibov</t>
  </si>
  <si>
    <t>NDIV11</t>
  </si>
  <si>
    <t>Solana Hash</t>
  </si>
  <si>
    <t>SOLH11</t>
  </si>
  <si>
    <t>Multilaser</t>
  </si>
  <si>
    <t>MLAS3</t>
  </si>
  <si>
    <t>Randon Part</t>
  </si>
  <si>
    <t>Walt Disney Co</t>
  </si>
  <si>
    <t>DISB34</t>
  </si>
  <si>
    <t>Csu Digital</t>
  </si>
  <si>
    <t>CSUD3</t>
  </si>
  <si>
    <t>Hbr Realty</t>
  </si>
  <si>
    <t>HBRE3</t>
  </si>
  <si>
    <t>Mastercard Inc</t>
  </si>
  <si>
    <t>MSCD34</t>
  </si>
  <si>
    <t>Raizen</t>
  </si>
  <si>
    <t>Visa Inc</t>
  </si>
  <si>
    <t>VISA34</t>
  </si>
  <si>
    <t>Western Digital Corp</t>
  </si>
  <si>
    <t>W1DC34</t>
  </si>
  <si>
    <t>Etf Brad Bov</t>
  </si>
  <si>
    <t>BOVB11</t>
  </si>
  <si>
    <t>Global X Uranium</t>
  </si>
  <si>
    <t>BURA39</t>
  </si>
  <si>
    <t>Investo Usbd</t>
  </si>
  <si>
    <t>USDB11</t>
  </si>
  <si>
    <t>It Now Divd</t>
  </si>
  <si>
    <t>DIVD11</t>
  </si>
  <si>
    <t>It Now Spxi</t>
  </si>
  <si>
    <t>SPXI11</t>
  </si>
  <si>
    <t>Vaneck Gold Miners ETF</t>
  </si>
  <si>
    <t>GDXB39</t>
  </si>
  <si>
    <t>RENT4</t>
  </si>
  <si>
    <t>Profarma</t>
  </si>
  <si>
    <t>Investo Gldx</t>
  </si>
  <si>
    <t>GLDX11</t>
  </si>
  <si>
    <t>Qr Ether</t>
  </si>
  <si>
    <t>QETH11</t>
  </si>
  <si>
    <t>Trend Acwi</t>
  </si>
  <si>
    <t>ACWI11</t>
  </si>
  <si>
    <t>Trend Us Tec</t>
  </si>
  <si>
    <t>UTEC11</t>
  </si>
  <si>
    <t>CYRE4</t>
  </si>
  <si>
    <t>Porto Seguro</t>
  </si>
  <si>
    <t>The Goldman Sachs Group, Inc</t>
  </si>
  <si>
    <t>GSGI34</t>
  </si>
  <si>
    <t>Etf BV Ethy</t>
  </si>
  <si>
    <t>ETHY11</t>
  </si>
  <si>
    <t>Paypal Hldg Inc</t>
  </si>
  <si>
    <t>PYPL34</t>
  </si>
  <si>
    <t>Petzcobasi</t>
  </si>
  <si>
    <t>SANB3</t>
  </si>
  <si>
    <t>SANB4</t>
  </si>
  <si>
    <t>Nuibovhighbt</t>
  </si>
  <si>
    <t>HIGH11</t>
  </si>
  <si>
    <t>Adobe Inc</t>
  </si>
  <si>
    <t>ADBE34</t>
  </si>
  <si>
    <t>Exxon Mobil Corp</t>
  </si>
  <si>
    <t>EXXO34</t>
  </si>
  <si>
    <t>NEOE3 está em tendência de alta no curto prazo e acima de 32,47 projetaria de 36,66 a 43,45. Tem suportes em 32,4 e 30,3. O IFR sobrecomprado alerta realizações se perder 32,4.</t>
  </si>
  <si>
    <t>Nike, Inc</t>
  </si>
  <si>
    <t>NIKE34</t>
  </si>
  <si>
    <t>Salesforce, Inc</t>
  </si>
  <si>
    <t>SSFO34</t>
  </si>
  <si>
    <t>Seagate Technology Holdings Plc</t>
  </si>
  <si>
    <t>S1TX34</t>
  </si>
  <si>
    <t>Viveo</t>
  </si>
  <si>
    <t>VVEO3</t>
  </si>
  <si>
    <t>It Now Imat</t>
  </si>
  <si>
    <t>MATB11</t>
  </si>
  <si>
    <t>Nu Ibov Div</t>
  </si>
  <si>
    <t>NSDV11</t>
  </si>
  <si>
    <t>TTEN3 está em tendência de alta no curto prazo e acima de 17,35 projetaria de 20,03 a 24,37. Tem suportes em 15,95 e 14,6.</t>
  </si>
  <si>
    <t>ABCB4 está em tendência de alta no curto prazo e acima de 27,56 projetaria de 32,35 a 40,1. Tem suportes em 26,33 e 23,93.</t>
  </si>
  <si>
    <t>ADBE34 está em tendência de baixa no curto prazo e abaixo de 27,7 projetaria de 23,81 a 19,93. Tem resistências em 29,67  e 37,43. O IFR sobrevendido alerta para recuperações se superar 29,67</t>
  </si>
  <si>
    <t>A1MD34 está em tendência de baixa no curto prazo e abaixo de 131,1 projetaria de 109,69 a 88,28. Tem resistências em 143,45  e 186,26. O IFR sobrevendido alerta para recuperações se superar 143,45</t>
  </si>
  <si>
    <t>BABA34 está em tendência de baixa no curto prazo e abaixo de 29,4 projetaria de 26,71 a 24,02. Tem resistências em 30,49  e 35,86.</t>
  </si>
  <si>
    <t>ALLD3 está em tendência de baixa no curto prazo e abaixo de 7,77 projetaria de 7,2 a 6,63. Tem resistências em 8,02  e 9,15.</t>
  </si>
  <si>
    <t>ALOS3 está em tendência de alta no curto prazo e acima de 31,99 projetaria de 37,77 a 47,14. Tem suportes em 30,57 e 27,67.</t>
  </si>
  <si>
    <t>ALPA4 está em tendência de alta no curto prazo e acima de 15,04 projetaria de 19,49 a 26,7. Tem suportes em 14,41 e 12,18. O IFR sobrecomprado alerta realizações se perder 14,41.</t>
  </si>
  <si>
    <t>GOGL34 está em tendência de alta no curto prazo e acima de 152,5 projetaria de 180,67 a 226,26. Tem suportes em 144 e 129,91.</t>
  </si>
  <si>
    <t>ALUP11 está em tendência de alta no curto prazo e acima de 35,89 projetaria de 39,56 a 45,51. Tem suportes em 33,38 e 31,54.</t>
  </si>
  <si>
    <t>AMZO34 está em tendência de baixa no curto prazo e abaixo de 60,92 projetaria de 57,25 a 53,59. Tem resistências em 62,73  e 70,05.</t>
  </si>
  <si>
    <t>ABEV3 está em tendência de alta no curto prazo e acima de 15,43 projetaria de 18,12 a 22,48. Tem suportes em 15,21 e 13,86. O IFR sobrecomprado alerta realizações se perder 15,21.</t>
  </si>
  <si>
    <t>Ambipar</t>
  </si>
  <si>
    <t>AMBP3</t>
  </si>
  <si>
    <t>AMER3 está em tendência de alta no curto prazo e acima de 7,39 projetaria de 9,11 a 11,9. Tem suportes em 5,43 e 4,56.</t>
  </si>
  <si>
    <t>ANIM3 está em tendência de alta no curto prazo e acima de 5,39 projetaria de 6,92 a 9,4. Tem suportes em 4,68 e 3,91.</t>
  </si>
  <si>
    <t>AAPL34 está em tendência de alta no curto prazo e acima de 76,65 projetaria de 83,94 a 95,75. Tem suportes em 70,35 e 66,7. O padrão de volume favorece a alta. O IFR sobrecomprado alerta realizações se perder 70,35.</t>
  </si>
  <si>
    <t>Applied Materials Inc</t>
  </si>
  <si>
    <t>A1MT34</t>
  </si>
  <si>
    <t>A1MT34 está em tendência de baixa no curto prazo e abaixo de 151,23 projetaria de 128,69 a 106,16. Tem resistências em 167,56  e 212,62.</t>
  </si>
  <si>
    <t>Arista Networks, Inc</t>
  </si>
  <si>
    <t>A1NE34</t>
  </si>
  <si>
    <t>A1NE34 está em tendência de baixa no curto prazo e abaixo de 170,63 projetaria de 150,19 a 129,76. Tem resistências em 180,08  e 220,94.</t>
  </si>
  <si>
    <t>ARML3 está em tendência de alta no curto prazo e acima de 4,92 projetaria de 6,33 a 8,61. Tem suportes em 4,51 e 3,8.</t>
  </si>
  <si>
    <t>ASML34 está em tendência de baixa no curto prazo e abaixo de 126,16 projetaria de 110,26 a 94,37. Tem resistências em 133,72  e 165,5.</t>
  </si>
  <si>
    <t>ASAI3 está em tendência de alta no curto prazo e acima de 10,21 projetaria de 12,25 a 15,55. Tem suportes em 8,48 e 7,45.</t>
  </si>
  <si>
    <t>AURA33 está em tendência de baixa no curto prazo e abaixo de 106,67 projetaria de 81,15 a 55,63. Tem resistências em 114,8  e 165,83.</t>
  </si>
  <si>
    <t>AURE3 está em tendência de baixa no curto prazo e abaixo de 10,86 projetaria de 9,92 a 8,98. Tem resistências em 11,22  e 13,09. O IFR sobrevendido alerta para recuperações se superar 11,22</t>
  </si>
  <si>
    <t>AXIA3 está em tendência de alta no curto prazo e acima de 57,23 projetaria de 68,27 a 86,15. Tem suportes em 54,45 e 48,92.</t>
  </si>
  <si>
    <t>AXIA6 está em tendência de alta no curto prazo e acima de 60,82 projetaria de 73,06 a 92,89. Tem suportes em 57,96 e 51,83.</t>
  </si>
  <si>
    <t>AXIA7 está em tendência de alta no curto prazo e acima de 55,52 projetaria de 60,67 a 69,01. Tem suportes em 52,68 e 50,1.</t>
  </si>
  <si>
    <t>Azevedo</t>
  </si>
  <si>
    <t>AZEV4</t>
  </si>
  <si>
    <t>AZEV4 está em tendência de baixa no curto prazo e abaixo de 0,19 projetaria de 0,09 a 0. Tem resistências em 0,21  e 0,4. O IFR sobrevendido alerta para recuperações se superar 0,21</t>
  </si>
  <si>
    <t>AZZA3 está em tendência de alta no curto prazo e acima de 27,89 projetaria de 31,79 a 38,1. Tem suportes em 25,21 e 23,25.</t>
  </si>
  <si>
    <t>B3SA3 está em tendência de alta no curto prazo e acima de 16,9 projetaria de 20,03 a 25,1. Tem suportes em 15,65 e 14,08.</t>
  </si>
  <si>
    <t>BMGB4 está em tendência de baixa no curto prazo e abaixo de 4,88 projetaria de 4,32 a 3,76. Tem resistências em 5  e 6,11.</t>
  </si>
  <si>
    <t>BRSR6 está em tendência de alta no curto prazo e acima de 19,05 projetaria de 23,99 a 31,99. Tem suportes em 18,21 e 15,73.</t>
  </si>
  <si>
    <t>BBSE3 está em tendência de alta no curto prazo e acima de 38,61 projetaria de 42,89 a 49,82. Tem suportes em 37,1 e 34,95.</t>
  </si>
  <si>
    <t>BMOB3 está em tendência de baixa no curto prazo e abaixo de 22,56 projetaria de 20,37 a 18,18. Tem resistências em 24,79  e 29,16.</t>
  </si>
  <si>
    <t>BERK34 está em tendência de alta no curto prazo e acima de 140,34 projetaria de 151,45 a 169,44. Tem suportes em 128,6 e 123,04. O padrão de volume favorece a alta.</t>
  </si>
  <si>
    <t>BLAU3 está em tendência de alta no curto prazo e acima de 11,51 projetaria de 13,23 a 16,02. Tem suportes em 9,98 e 9,11.</t>
  </si>
  <si>
    <t>SOJA3 está em tendência de baixa no curto prazo e abaixo de 8,65 projetaria de 7,82 a 7. Tem resistências em 8,88  e 10,52.</t>
  </si>
  <si>
    <t>BRBI11 está em tendência de alta no curto prazo e acima de 21,73 projetaria de 25,01 a 30,34. Tem suportes em 20,3 e 18,65.</t>
  </si>
  <si>
    <t>BBDC3 está em tendência de alta no curto prazo e acima de 18,97 projetaria de 22,11 a 27,19. Tem suportes em 17,79 e 16,21.</t>
  </si>
  <si>
    <t>BBDC4 está em tendência de alta no curto prazo e acima de 22,12 projetaria de 25,77 a 31,68. Tem suportes em 20,66 e 18,83.</t>
  </si>
  <si>
    <t>BRAP3 está em tendência de alta no curto prazo e acima de 22,11 projetaria de 27,29 a 35,68. Tem suportes em 21,25 e 18,65.</t>
  </si>
  <si>
    <t>BRAP4 está em tendência de alta no curto prazo e acima de 25,46 projetaria de 31,85 a 42,2. Tem suportes em 24,74 e 21,54. O padrão de volume favorece a alta. O IFR sobrecomprado alerta realizações se perder 24,74.</t>
  </si>
  <si>
    <t>BBAS3 está em tendência de alta no curto prazo e acima de 26,09 projetaria de 29,9 a 36,08. Tem suportes em 24,87 e 22,96.</t>
  </si>
  <si>
    <t>AGRO3 está em tendência de baixa no curto prazo e abaixo de 20,23 projetaria de 19,11 a 17,99. Tem resistências em 21,57  e 23,8.</t>
  </si>
  <si>
    <t>BRKM5 está em tendência de alta no curto prazo e acima de 10,27 projetaria de 12,84 a 17. Tem suportes em 9,12 e 7,83.</t>
  </si>
  <si>
    <t>BRAV3 está em tendência de alta no curto prazo e acima de 19,39 projetaria de 23,15 a 29,25. Tem suportes em 17,95 e 16,06.</t>
  </si>
  <si>
    <t>AVGO34 está em tendência de baixa no curto prazo e abaixo de 22,23 projetaria de 19,11 a 16. Tem resistências em 24,35  e 30,57.</t>
  </si>
  <si>
    <t>BPAC11 está em tendência de alta no curto prazo e acima de 62,99 projetaria de 74,37 a 92,79. Tem suportes em 57,61 e 51,91.</t>
  </si>
  <si>
    <t>CXSE3 está em tendência de alta no curto prazo e acima de 18,35 projetaria de 21,08 a 25,51. Tem suportes em 17,77 e 16,4.</t>
  </si>
  <si>
    <t>CAML3 está em tendência de alta no curto prazo e acima de 6,98 projetaria de 8,39 a 10,68. Tem suportes em 6,78 e 6,07. O IFR sobrecomprado alerta realizações se perder 6,78.</t>
  </si>
  <si>
    <t>BHIA3 está em tendência de alta no curto prazo e acima de 4,17 projetaria de 5,05 a 6,48. Tem suportes em 3,03 e 2,58.</t>
  </si>
  <si>
    <t>CBAV3 está em tendência de alta no curto prazo e acima de 10,54 projetaria de 14,9 a 21,97. Tem suportes em 10,17 e 7,98. O padrão de volume favorece a alta. O IFR sobrecomprado alerta realizações se perder 10,17.</t>
  </si>
  <si>
    <t>CEAB3 está em tendência de alta no curto prazo e acima de 17,99 projetaria de 23,27 a 31,83. Tem suportes em 12,16 e 9,51.</t>
  </si>
  <si>
    <t>CMIG3 está em tendência de alta no curto prazo e acima de 15,6 projetaria de 17,03 a 19,35. Tem suportes em 14,95 e 14,23.</t>
  </si>
  <si>
    <t>CMIG4 está em tendência de alta no curto prazo e acima de 11,87 projetaria de 12,96 a 14,74. Tem suportes em 11,45 e 10,9.</t>
  </si>
  <si>
    <t>Chevron Corp</t>
  </si>
  <si>
    <t>CHVX34</t>
  </si>
  <si>
    <t>CHVX34 está em tendência de alta no curto prazo e acima de 95,97 projetaria de 106,69 a 124,05. Tem suportes em 92,88 e 87,51. O padrão de volume favorece a alta. O IFR sobrecomprado alerta realizações se perder 92,88.</t>
  </si>
  <si>
    <t>Citigroup Inc</t>
  </si>
  <si>
    <t>CTGP34</t>
  </si>
  <si>
    <t>CTGP34 está em tendência de alta no curto prazo e acima de 112,65 projetaria de 130 a 158,08. Tem suportes em 102,19 e 93,51. O padrão de volume favorece a alta.</t>
  </si>
  <si>
    <t>COCA34 está em tendência de alta no curto prazo e acima de 68,34 projetaria de 74,73 a 85,09. Tem suportes em 66,84 e 63,64. O padrão de volume favorece a alta. O IFR sobrecomprado alerta realizações se perder 66,84.</t>
  </si>
  <si>
    <t>COGN3 está em tendência de alta no curto prazo e acima de 4,75 projetaria de 6,11 a 8,33. Tem suportes em 3,98 e 3,29.</t>
  </si>
  <si>
    <t>C2OI34 está em tendência de baixa no curto prazo e abaixo de 34,61 projetaria de 18,11 a 1,61. Tem resistências em 37,56  e 70,55. O IFR sobrevendido alerta para recuperações se superar 37,56</t>
  </si>
  <si>
    <t>CSMG3 está em tendência de alta no curto prazo e acima de 54,88 projetaria de 68,98 a 91,81. Tem suportes em 52,6 e 45,54. O IFR sobrecomprado alerta realizações se perder 52,6.</t>
  </si>
  <si>
    <t>CPLE3 está em tendência de alta no curto prazo e acima de 13,89 projetaria de 15,86 a 19,05. Tem suportes em 13,01 e 12,02.</t>
  </si>
  <si>
    <t>CSAN3 está em tendência de alta no curto prazo e acima de 6,78 projetaria de 7,92 a 9,78. Tem suportes em 5,79 e 5,21.</t>
  </si>
  <si>
    <t>CPFE3 está em tendência de baixa no curto prazo e abaixo de 49,9 projetaria de 44,14 a 38,38. Tem resistências em 51,11  e 62,62.</t>
  </si>
  <si>
    <t>CSED3 está em tendência de baixa no curto prazo e abaixo de 6,54 projetaria de 5,69 a 4,85. Tem resistências em 6,9  e 8,58.</t>
  </si>
  <si>
    <t>CMIN3 está em tendência de alta no curto prazo e acima de 6,56 projetaria de 7,48 a 8,97. Tem suportes em 5,99 e 5,52.</t>
  </si>
  <si>
    <t>CSUD3 está em tendência de alta no curto prazo e acima de 19,45 projetaria de 22,08 a 26,34. Tem suportes em 18,5 e 17,18.</t>
  </si>
  <si>
    <t>CURY3 está em tendência de alta no curto prazo e acima de 37,52 projetaria de 43,55 a 53,3. Tem suportes em 35,26 e 32,24.</t>
  </si>
  <si>
    <t>CVCB3 está em tendência de alta no curto prazo e acima de 2,79 projetaria de 3,5 a 4,65. Tem suportes em 2,45 e 2,09.</t>
  </si>
  <si>
    <t>CYRE3 está em tendência de alta no curto prazo e acima de 32,17 projetaria de 38,56 a 48,91. Tem suportes em 30,15 e 26,95.</t>
  </si>
  <si>
    <t>CYRE4 está em tendência de alta no curto prazo e acima de 30,9 projetaria de 35,96 a 44,15. Tem suportes em 28,54 e 26.</t>
  </si>
  <si>
    <t>DASA3 está em tendência de alta no curto prazo e acima de 4,77 projetaria de 6,92 a 10,41. Tem suportes em 4,06 e 2,98.</t>
  </si>
  <si>
    <t>DESK3 está em tendência de baixa no curto prazo e abaixo de 13,92 projetaria de 11,24 a 8,57. Tem resistências em 14,65  e 19,99.</t>
  </si>
  <si>
    <t>DXCO3 está em tendência de alta no curto prazo e acima de 6,22 projetaria de 7,32 a 9,11. Tem suportes em 5,55 e 4,99.</t>
  </si>
  <si>
    <t>PNVL3 está em tendência de alta no curto prazo e acima de 14,18 projetaria de 17,44 a 22,71. Tem suportes em 13,63 e 11,99. O IFR sobrecomprado alerta realizações se perder 13,63.</t>
  </si>
  <si>
    <t>DIRR3 está em tendência de alta no curto prazo e acima de 17,25 projetaria de 20,17 a 24,91. Tem suportes em 14,16 e 12,69.</t>
  </si>
  <si>
    <t>ECOR3 está em tendência de baixa no curto prazo e abaixo de 10,62 projetaria de 9,03 a 7,45. Tem resistências em 11,26  e 14,42.</t>
  </si>
  <si>
    <t>LILY34 está em tendência de alta no curto prazo e acima de 208,36 projetaria de 249,35 a 315,69. Tem suportes em 186,67 e 166,17. O padrão de volume favorece a alta.</t>
  </si>
  <si>
    <t>EMBJ3 está em tendência de baixa no curto prazo e abaixo de 90,42 projetaria de 80,99 a 71,57. Tem resistências em 96,06  e 114,9.</t>
  </si>
  <si>
    <t>ENGI11 está em tendência de alta no curto prazo e acima de 54 projetaria de 61,33 a 73,21. Tem suportes em 49,62 e 45,95.</t>
  </si>
  <si>
    <t>ENEV3 está em tendência de baixa no curto prazo e abaixo de 20,51 projetaria de 18,42 a 16,33. Tem resistências em 21,2  e 25,37.</t>
  </si>
  <si>
    <t>EGIE3 está em tendência de alta no curto prazo e acima de 34,15 projetaria de 38,12 a 44,55. Tem suportes em 32,67 e 30,68.</t>
  </si>
  <si>
    <t>EQTL3 está em tendência de alta no curto prazo e acima de 42,16 projetaria de 47,61 a 56,45. Tem suportes em 39,86 e 37,13.</t>
  </si>
  <si>
    <t>EVEN3 está em tendência de alta no curto prazo e acima de 8,76 projetaria de 10,26 a 12,7. Tem suportes em 7,65 e 6,89.</t>
  </si>
  <si>
    <t>EXXO34 está em tendência de alta no curto prazo e acima de 96,91 projetaria de 111,25 a 134,45. Tem suportes em 93,75 e 86,57. O padrão de volume favorece a alta. O IFR sobrecomprado alerta realizações se perder 93,75.</t>
  </si>
  <si>
    <t>EZTC3 está em tendência de alta no curto prazo e acima de 16,71 projetaria de 20,02 a 25,39. Tem suportes em 15,16 e 13,5.</t>
  </si>
  <si>
    <t>FESA4 está em tendência de alta no curto prazo e acima de 8,9 projetaria de 10,88 a 14,09. Tem suportes em 8,2 e 7,2.</t>
  </si>
  <si>
    <t>FLRY3 está em tendência de alta no curto prazo e acima de 17,31 projetaria de 19,85 a 23,97. Tem suportes em 16,33 e 15,05.</t>
  </si>
  <si>
    <t>FRAS3 está em tendência de baixa no curto prazo e abaixo de 23,73 projetaria de 22,5 a 21,27. Tem resistências em 24,47  e 26,92.</t>
  </si>
  <si>
    <t>FCXO34 está em tendência de alta no curto prazo e acima de 120 projetaria de 152 a 203,8. Tem suportes em 106,95 e 90,94.</t>
  </si>
  <si>
    <t>GFSA3 está em tendência de baixa no curto prazo e abaixo de 3,91 projetaria de 2,47 a 1,03. Tem resistências em 4,02  e 6,89.</t>
  </si>
  <si>
    <t>GGBR4 está em tendência de alta no curto prazo e acima de 24,08 projetaria de 28,75 a 36,32. Tem suportes em 22,18 e 19,84.</t>
  </si>
  <si>
    <t>GOAU4 está em tendência de alta no curto prazo e acima de 10,68 projetaria de 12,89 a 16,48. Tem suportes em 9,91 e 8,8.</t>
  </si>
  <si>
    <t>GGPS3 está em tendência de alta no curto prazo e acima de 19,37 projetaria de 21,79 a 25,72. Tem suportes em 18,24 e 17,02.</t>
  </si>
  <si>
    <t>GRND3 está em tendência de alta no curto prazo e acima de 5,08 projetaria de 6,03 a 7,58. Tem suportes em 4,86 e 4,38.</t>
  </si>
  <si>
    <t>GMAT3 está em tendência de alta no curto prazo e acima de 6,85 projetaria de 8,45 a 11,06. Tem suportes em 4,88 e 4,07.</t>
  </si>
  <si>
    <t>SBFG3 está em tendência de baixa no curto prazo e abaixo de 13,36 projetaria de 11,99 a 10,62. Tem resistências em 14,15  e 16,88.</t>
  </si>
  <si>
    <t>GUAR3 está em tendência de alta no curto prazo e acima de 10,45 projetaria de 12,99 a 17,1. Tem suportes em 9,93 e 8,65. O IFR sobrecomprado alerta realizações se perder 9,93.</t>
  </si>
  <si>
    <t>HAPV3 está em tendência de baixa no curto prazo e abaixo de 12,26 projetaria de 4,76 a -2,73. Tem resistências em 12,82  e 27,81. O IFR sobrevendido alerta para recuperações se superar 12,82</t>
  </si>
  <si>
    <t>HBRE3 está em tendência de baixa no curto prazo e abaixo de 3,38 projetaria de 3,05 a 2,72. Tem resistências em 3,62  e 4,27.</t>
  </si>
  <si>
    <t>HBOR3 está em tendência de alta no curto prazo e acima de 4,05 projetaria de 5,17 a 7. Tem suportes em 2,64 e 2,07.</t>
  </si>
  <si>
    <t>HBSA3 está em tendência de baixa no curto prazo e abaixo de 3,9 projetaria de 3,62 a 3,34. Tem resistências em 4,01  e 4,56.</t>
  </si>
  <si>
    <t>HYPE3 está em tendência de baixa no curto prazo e abaixo de 22,79 projetaria de 20,61 a 18,43. Tem resistências em 24,83  e 29,18.</t>
  </si>
  <si>
    <t>IGTI11 está em tendência de alta no curto prazo e acima de 29,13 projetaria de 33,23 a 39,87. Tem suportes em 27,71 e 25,65.</t>
  </si>
  <si>
    <t>ITLC34 está em tendência de alta no curto prazo e acima de 48,53 projetaria de 60,14 a 78,94. Tem suportes em 41,19 e 35,38.</t>
  </si>
  <si>
    <t>INTB3 está em tendência de alta no curto prazo e acima de 12,97 projetaria de 14,74 a 17,6. Tem suportes em 12,14 e 11,25.</t>
  </si>
  <si>
    <t>INBR32 está em tendência de alta no curto prazo e acima de 53,5 projetaria de 60,25 a 71,18. Tem suportes em 47,68 e 44,3.</t>
  </si>
  <si>
    <t>MYPK3 está em tendência de alta no curto prazo e acima de 11,41 projetaria de 12,48 a 14,21. Tem suportes em 10,57 e 10,03.</t>
  </si>
  <si>
    <t>RANI3 está em tendência de baixa no curto prazo e abaixo de 8,97 projetaria de 8,58 a 8,19. Tem resistências em 9,24  e 10,01.</t>
  </si>
  <si>
    <t>IRBR3 está em tendência de alta no curto prazo e acima de 61,42 projetaria de 71,03 a 86,59. Tem suportes em 57,02 e 52,21.</t>
  </si>
  <si>
    <t>ISAE4 está em tendência de alta no curto prazo e acima de 29,25 projetaria de 33,28 a 39,81. Tem suportes em 28,29 e 26,27.</t>
  </si>
  <si>
    <t>ITSA3 está em tendência de alta no curto prazo e acima de 14,31 projetaria de 17,03 a 21,43. Tem suportes em 13,47 e 12,1.</t>
  </si>
  <si>
    <t>ITSA4 está em tendência de alta no curto prazo e acima de 14,2 projetaria de 16,81 a 21,05. Tem suportes em 13,39 e 12,08.</t>
  </si>
  <si>
    <t>ITUB3 está em tendência de alta no curto prazo e acima de 43,62 projetaria de 52,26 a 66,25. Tem suportes em 41,13 e 36,8.</t>
  </si>
  <si>
    <t>ITUB4 está em tendência de alta no curto prazo e acima de 47,03 projetaria de 55,15 a 68,3. Tem suportes em 44,04 e 39,97.</t>
  </si>
  <si>
    <t>JALL3 está em tendência de baixa no curto prazo e abaixo de 2,94 projetaria de 2,68 a 2,42. Tem resistências em 3,09  e 3,6.</t>
  </si>
  <si>
    <t>JBSS32 está em tendência de alta no curto prazo e acima de 84,65 projetaria de 95,54 a 113,17. Tem suportes em 82,49 e 77,04.</t>
  </si>
  <si>
    <t>JHSF3 está em tendência de alta no curto prazo e acima de 10,09 projetaria de 12,78 a 17,15. Tem suportes em 9,4 e 8,05.</t>
  </si>
  <si>
    <t>JPMC34 está em tendência de alta no curto prazo e acima de 182,31 projetaria de 199,48 a 227,27. Tem suportes em 163,75 e 155,16. O padrão de volume favorece a alta.</t>
  </si>
  <si>
    <t>JSLG3 está em tendência de alta no curto prazo e acima de 7,97 projetaria de 10,5 a 14,6. Tem suportes em 7,43 e 6,16. O padrão de volume favorece a alta. O IFR sobrecomprado alerta realizações se perder 7,43.</t>
  </si>
  <si>
    <t>KEPL3 está em tendência de alta no curto prazo e acima de 10,5 projetaria de 12,78 a 16,48. Tem suportes em 10 e 8,85.</t>
  </si>
  <si>
    <t>KLBN3 está em tendência de alta no curto prazo e acima de 4,13 projetaria de 4,69 a 5,62. Tem suportes em 3,82 e 3,53.</t>
  </si>
  <si>
    <t>KLBN4 está em tendência de alta no curto prazo e acima de 3,95 projetaria de 4,4 a 5,15. Tem suportes em 3,81 e 3,58. O padrão de volume favorece a alta.</t>
  </si>
  <si>
    <t>KLBN11 está em tendência de alta no curto prazo e acima de 19,8 projetaria de 22,13 a 25,9. Tem suportes em 19,06 e 17,89.</t>
  </si>
  <si>
    <t>Lam Research Corp</t>
  </si>
  <si>
    <t>L1RC34</t>
  </si>
  <si>
    <t>L1RC34 está em tendência de baixa no curto prazo e abaixo de 24,71 projetaria de 20,45 a 16,19. Tem resistências em 27,48  e 35,99.</t>
  </si>
  <si>
    <t>LAVV3 está em tendência de alta no curto prazo e acima de 17,52 projetaria de 21,27 a 27,36. Tem suportes em 16,55 e 14,67.</t>
  </si>
  <si>
    <t>LIGT3 está em tendência de alta no curto prazo e acima de 6,49 projetaria de 7,91 a 10,21. Tem suportes em 5,06 e 4,34.</t>
  </si>
  <si>
    <t>RENT3 está em tendência de alta no curto prazo e acima de 51,48 projetaria de 62,5 a 80,34. Tem suportes em 49,27 e 43,75. O IFR sobrecomprado alerta realizações se perder 49,27.</t>
  </si>
  <si>
    <t>RENT4 está em tendência de alta no curto prazo e acima de 49,83 projetaria de 56,54 a 67,4. Tem suportes em 47,6 e 44,24. O IFR sobrecomprado alerta realizações se perder 47,6.</t>
  </si>
  <si>
    <t>LOGG3 está em tendência de alta no curto prazo e acima de 28,87 projetaria de 35,39 a 45,95. Tem suportes em 27,36 e 24,09.</t>
  </si>
  <si>
    <t>LREN3 está em tendência de alta no curto prazo e acima de 15,89 projetaria de 18,03 a 21,5. Tem suportes em 15,02 e 13,94.</t>
  </si>
  <si>
    <t>LWSA3 está em tendência de baixa no curto prazo e abaixo de 4,39 projetaria de 3,97 a 3,55. Tem resistências em 4,8  e 5,63.</t>
  </si>
  <si>
    <t>MDIA3 está em tendência de alta no curto prazo e acima de 29,1 projetaria de 32,84 a 38,91. Tem suportes em 24,61 e 22,73.</t>
  </si>
  <si>
    <t>MGLU3 está em tendência de alta no curto prazo e acima de 11,38 projetaria de 13,98 a 18,2. Tem suportes em 9,66 e 8,35.</t>
  </si>
  <si>
    <t>POMO3 está em tendência de alta no curto prazo e acima de 6,3 projetaria de 7,06 a 8,3. Tem suportes em 5,82 e 5,43.</t>
  </si>
  <si>
    <t>POMO4 está em tendência de alta no curto prazo e acima de 7,29 projetaria de 8,42 a 10,25. Tem suportes em 6,16 e 5,59.</t>
  </si>
  <si>
    <t>MBRF3 está em tendência de baixa no curto prazo e abaixo de 18,36 projetaria de 14,57 a 10,79. Tem resistências em 19,24  e 26,8.</t>
  </si>
  <si>
    <t>MSCD34 está em tendência de baixa no curto prazo e abaixo de 91,01 projetaria de 84,38 a 77,76. Tem resistências em 94,11  e 107,35.</t>
  </si>
  <si>
    <t>CASH3 está em tendência de baixa no curto prazo e abaixo de 3,55 projetaria de 3,05 a 2,56. Tem resistências em 3,75  e 4,73. O IFR sobrevendido alerta para recuperações se superar 3,75</t>
  </si>
  <si>
    <t>MELK3 está em tendência de alta no curto prazo e acima de 4,08 projetaria de 4,49 a 5,16. Tem suportes em 3,87 e 3,66.</t>
  </si>
  <si>
    <t>MELI34 está em tendência de baixa no curto prazo e abaixo de 87 projetaria de 79,86 a 72,73. Tem resistências em 91,61  e 105,87.</t>
  </si>
  <si>
    <t>BMEB4 está em tendência de alta no curto prazo e acima de 78,97 projetaria de 101,05 a 136,79. Tem suportes em 75,35 e 64,3. O IFR sobrecomprado alerta realizações se perder 75,35.</t>
  </si>
  <si>
    <t>M1TA34 está em tendência de alta no curto prazo e acima de 145,38 projetaria de 166,67 a 201,13. Tem suportes em 125,13 e 114,48.</t>
  </si>
  <si>
    <t>LEVE3 está em tendência de alta no curto prazo e acima de 35,59 projetaria de 41,48 a 51,01. Tem suportes em 34,2 e 31,25.</t>
  </si>
  <si>
    <t>MUTC34 está em tendência de baixa no curto prazo e abaixo de 319,22 projetaria de 246,17 a 173,13. Tem resistências em 366,51  e 512,59.</t>
  </si>
  <si>
    <t>MSFT34 está em tendência de baixa no curto prazo e abaixo de 88,9 projetaria de 77,93 a 66,96. Tem resistências em 91,6  e 113,53. O IFR sobrevendido alerta para recuperações se superar 91,6</t>
  </si>
  <si>
    <t>MILS3 está em tendência de alta no curto prazo e acima de 15,96 projetaria de 18,83 a 23,49. Tem suportes em 14,97 e 13,53.</t>
  </si>
  <si>
    <t>BEEF3 está em tendência de alta no curto prazo e acima de 7,37 projetaria de 8,79 a 11,09. Tem suportes em 6,03 e 5,31.</t>
  </si>
  <si>
    <t>MTRE3 está em tendência de alta no curto prazo e acima de 4,21 projetaria de 4,78 a 5,7. Tem suportes em 3,89 e 3,6.</t>
  </si>
  <si>
    <t>MOTV3 está em tendência de alta no curto prazo e acima de 17,45 projetaria de 19,85 a 23,75. Tem suportes em 16,62 e 15,41.</t>
  </si>
  <si>
    <t>MDNE3 está em tendência de alta no curto prazo e acima de 30,28 projetaria de 36,44 a 46,42. Tem suportes em 28,15 e 25,06. O IFR sobrecomprado alerta realizações se perder 28,15.</t>
  </si>
  <si>
    <t>MOVI3 está em tendência de alta no curto prazo e acima de 13,44 projetaria de 17,57 a 24,26. Tem suportes em 12,61 e 10,54. O IFR sobrecomprado alerta realizações se perder 12,61.</t>
  </si>
  <si>
    <t>MRVE3 está em tendência de alta no curto prazo e acima de 9,5 projetaria de 11,59 a 14,98. Tem suportes em 8,06 e 7,01.</t>
  </si>
  <si>
    <t>MLAS3 está em tendência de baixa no curto prazo e abaixo de 1,35 projetaria de 1,12 a 0,9. Tem resistências em 1,42  e 1,86.</t>
  </si>
  <si>
    <t>MULT3 está em tendência de alta no curto prazo e acima de 33,56 projetaria de 38,15 a 45,59. Tem suportes em 32,32 e 30,02. O IFR sobrecomprado alerta realizações se perder 32,32.</t>
  </si>
  <si>
    <t>NATU3 está em tendência de alta no curto prazo e acima de 9,4 projetaria de 10,8 a 13,07. Tem suportes em 8,71 e 8.</t>
  </si>
  <si>
    <t>NFLX34 está em tendência de baixa no curto prazo e abaixo de 8,3 projetaria de 6,64 a 4,98. Tem resistências em 8,55  e 11,86. O IFR sobrevendido alerta para recuperações se superar 8,55</t>
  </si>
  <si>
    <t>NIKE34 está em tendência de baixa no curto prazo e abaixo de 31,84 projetaria de 29 a 26,16. Tem resistências em 33,7  e 39,37.</t>
  </si>
  <si>
    <t>N1VO34 está em tendência de baixa no curto prazo e abaixo de 30,87 projetaria de 26,57 a 22,28. Tem resistências em 32,97  e 41,55. O IFR sobrevendido alerta para recuperações se superar 32,97</t>
  </si>
  <si>
    <t>ROXO34 está em tendência de baixa no curto prazo e abaixo de 14,88 projetaria de 13,86 a 12,84. Tem resistências em 15,98  e 18,01.</t>
  </si>
  <si>
    <t>NVDC34 está em tendência de baixa no curto prazo e abaixo de 18,83 projetaria de 17,35 a 15,88. Tem resistências em 19,68  e 22,62. O IFR sobrevendido alerta para recuperações se superar 19,68</t>
  </si>
  <si>
    <t>OPCT3 está em tendência de alta no curto prazo e acima de 9,7 projetaria de 11,17 a 13,55. Tem suportes em 9,26 e 8,52.</t>
  </si>
  <si>
    <t>ODPV3 está em tendência de alta no curto prazo e acima de 13,3 projetaria de 15,1 a 18,01. Tem suportes em 11,8 e 10,89.</t>
  </si>
  <si>
    <t>ONCO3 está em tendência de alta no curto prazo e acima de 3,9 projetaria de 5,31 a 7,61. Tem suportes em 2,29 e 1,58. O padrão de volume favorece a alta.</t>
  </si>
  <si>
    <t>ORCL34 está em tendência de baixa no curto prazo e abaixo de 126,66 projetaria de 75,52 a 24,38. Tem resistências em 134,77  e 237,04. O IFR sobrevendido alerta para recuperações se superar 134,77</t>
  </si>
  <si>
    <t>OBTC3 está em tendência de baixa no curto prazo e abaixo de 6,72 projetaria de -0,16 a -7,04. Tem resistências em 7,15  e 20,91. O IFR sobrevendido alerta para recuperações se superar 7,15</t>
  </si>
  <si>
    <t>ORVR3 está em tendência de alta no curto prazo e acima de 77,07 projetaria de 92,31 a 116,98. Tem suportes em 72,16 e 64,53.</t>
  </si>
  <si>
    <t>PCAR3 está em tendência de alta no curto prazo e acima de 4,21 projetaria de 4,74 a 5,6. Tem suportes em 3,66 e 3,39.</t>
  </si>
  <si>
    <t>PGMN3 está em tendência de alta no curto prazo e acima de 7 projetaria de 9,27 a 12,94. Tem suportes em 6,4 e 5,26.</t>
  </si>
  <si>
    <t>P2LT34 está em tendência de baixa no curto prazo e abaixo de 238 projetaria de 196,02 a 154,05. Tem resistências em 272,81  e 356,75. O IFR sobrevendido alerta para recuperações se superar 272,81</t>
  </si>
  <si>
    <t>PMAM3 está em tendência de baixa no curto prazo e abaixo de 0,71 projetaria de 0,45 a 0,19. Tem resistências em 0,76  e 1,27.</t>
  </si>
  <si>
    <t>PYPL34 está em tendência de baixa no curto prazo e abaixo de 10,47 projetaria de 7,14 a 3,81. Tem resistências em 11,04  e 17,69. O IFR sobrevendido alerta para recuperações se superar 11,04</t>
  </si>
  <si>
    <t>PETR3 está em tendência de alta no curto prazo e acima de 41,26 projetaria de 48,17 a 59,36. Tem suportes em 39,43 e 35,97. O IFR sobrecomprado alerta realizações se perder 39,43.</t>
  </si>
  <si>
    <t>PETR4 está em tendência de alta no curto prazo e acima de 38,58 projetaria de 44,85 a 55,01. Tem suportes em 36,97 e 33,83. O IFR sobrecomprado alerta realizações se perder 36,97.</t>
  </si>
  <si>
    <t>RECV3 está em tendência de alta no curto prazo e acima de 11,66 projetaria de 13,03 a 15,27. Tem suportes em 10,77 e 10,08.</t>
  </si>
  <si>
    <t>PRIO3 está em tendência de alta no curto prazo e acima de 52,66 projetaria de 64,08 a 82,56. Tem suportes em 50,01 e 44,29.</t>
  </si>
  <si>
    <t>AUAU3 está em tendência de baixa no curto prazo e abaixo de 3,19 projetaria de 2,83 a 2,47. Tem resistências em 3,39  e 4,1.</t>
  </si>
  <si>
    <t>Pine</t>
  </si>
  <si>
    <t>PINE4 está em tendência de baixa no curto prazo e abaixo de 12,81 projetaria de 10,54 a 8,27. Tem resistências em 13,76  e 18,29.</t>
  </si>
  <si>
    <t>PLPL3 está em tendência de alta no curto prazo e acima de 16,8 projetaria de 19,21 a 23,12. Tem suportes em 14,86 e 13,65.</t>
  </si>
  <si>
    <t>PSSA3 está em tendência de alta no curto prazo e acima de 52,53 projetaria de 57,44 a 65,38. Tem suportes em 50,48 e 48,02. O padrão de volume favorece a alta. O IFR sobrecomprado alerta realizações se perder 50,48.</t>
  </si>
  <si>
    <t>POSI3 está em tendência de alta no curto prazo e acima de 4,72 projetaria de 5,34 a 6,35. Tem suportes em 4,3 e 3,98.</t>
  </si>
  <si>
    <t>PRNR3 está em tendência de alta no curto prazo e acima de 19,02 projetaria de 21,85 a 26,44. Tem suportes em 18,37 e 16,95. O IFR sobrecomprado alerta realizações se perder 18,37.</t>
  </si>
  <si>
    <t>PFRM3 está em tendência de alta no curto prazo e acima de 9,7 projetaria de 11,89 a 15,45. Tem suportes em 8,55 e 7,45.</t>
  </si>
  <si>
    <t>QUAL3 está em tendência de baixa no curto prazo e abaixo de 2,17 projetaria de 1,93 a 1,69. Tem resistências em 2,36  e 2,83.</t>
  </si>
  <si>
    <t>LJQQ3 está em tendência de alta no curto prazo e acima de 2,74 projetaria de 3,21 a 3,98. Tem suportes em 2,35 e 2,11.</t>
  </si>
  <si>
    <t>RADL3 está em tendência de alta no curto prazo e acima de 26,71 projetaria de 32,63 a 42,21. Tem suportes em 24,87 e 21,9.</t>
  </si>
  <si>
    <t>RAIZ4 está em tendência de baixa no curto prazo e abaixo de 0,85 projetaria de 0,74 a 0,63. Tem resistências em 1,01  e 1,22.</t>
  </si>
  <si>
    <t>RAPT4 está em tendência de baixa no curto prazo e abaixo de 6,28 projetaria de 5,7 a 5,13. Tem resistências em 6,45  e 7,59.</t>
  </si>
  <si>
    <t>RCSL4 está em tendência de baixa no curto prazo e abaixo de 7,11 projetaria de 4 a 0,9. Tem resistências em 8,15  e 14,35.</t>
  </si>
  <si>
    <t>RDOR3 está em tendência de baixa no curto prazo e abaixo de 40,87 projetaria de 38,11 a 35,36. Tem resistências em 42,86  e 48,36.</t>
  </si>
  <si>
    <t>Rigetti Computing</t>
  </si>
  <si>
    <t>RGTI34</t>
  </si>
  <si>
    <t>RGTI34 está em tendência de baixa no curto prazo e abaixo de 85,5 projetaria de 13,34 a -58,8. Tem resistências em 94,86  e 239,16. O IFR sobrevendido alerta para recuperações se superar 94,86</t>
  </si>
  <si>
    <t>Rio Tinto Plc</t>
  </si>
  <si>
    <t>RIOT34</t>
  </si>
  <si>
    <t>RIOT34 está em tendência de alta no curto prazo e acima de 517,65 projetaria de 621,25 a 788,9. Tem suportes em 499,72 e 447,91. O padrão de volume favorece a alta. O IFR sobrecomprado alerta realizações se perder 499,72.</t>
  </si>
  <si>
    <t>ROMI3 está em tendência de alta no curto prazo e acima de 8,92 projetaria de 9,85 a 11,37. Tem suportes em 8,34 e 7,87. O padrão de volume favorece a alta.</t>
  </si>
  <si>
    <t>RAIL3 está em tendência de alta no curto prazo e acima de 17,45 projetaria de 20 a 24,14. Tem suportes em 14,87 e 13,59. O padrão de volume favorece a alta.</t>
  </si>
  <si>
    <t>SBSP3 está em tendência de alta no curto prazo e acima de 147,85 projetaria de 167,51 a 199,33. Tem suportes em 142 e 132,16.</t>
  </si>
  <si>
    <t>SSFO34 está em tendência de baixa no curto prazo e abaixo de 44,76 projetaria de 37,57 a 30,39. Tem resistências em 49,08  e 63,44.</t>
  </si>
  <si>
    <t>SAPR3 está em tendência de alta no curto prazo e acima de 11,79 projetaria de 14,89 a 19,92. Tem suportes em 10,55 e 8,99.</t>
  </si>
  <si>
    <t>SAPR4 está em tendência de alta no curto prazo e acima de 9,23 projetaria de 10,9 a 13,6. Tem suportes em 8,65 e 7,81.</t>
  </si>
  <si>
    <t>SAPR11 está em tendência de alta no curto prazo e acima de 48,72 projetaria de 58,42 a 74,12. Tem suportes em 45,31 e 40,45.</t>
  </si>
  <si>
    <t>SANB3 está em tendência de alta no curto prazo e acima de 18,68 projetaria de 22,66 a 29,12. Tem suportes em 17 e 15.</t>
  </si>
  <si>
    <t>SANB4 está em tendência de alta no curto prazo e acima de 19,2 projetaria de 22,7 a 28,36. Tem suportes em 17,38 e 15,62.</t>
  </si>
  <si>
    <t>SANB11 está em tendência de alta no curto prazo e acima de 37,83 projetaria de 45,21 a 57,17. Tem suportes em 34,55 e 30,85.</t>
  </si>
  <si>
    <t>SMTO3 está em tendência de baixa no curto prazo e abaixo de 14,99 projetaria de 13,58 a 12,17. Tem resistências em 15,88  e 18,69.</t>
  </si>
  <si>
    <t>SHUL4 está em tendência de alta no curto prazo e acima de 5,5 projetaria de 6,37 a 7,78. Tem suportes em 5,29 e 4,85.</t>
  </si>
  <si>
    <t>S1TX34 está em tendência de alta no curto prazo e acima de 2401 projetaria de 3187,11 a 4459,14. Tem suportes em 2122,79 e 1729,73.</t>
  </si>
  <si>
    <t>SEER3 está em tendência de alta no curto prazo e acima de 12,83 projetaria de 15,59 a 20,07. Tem suportes em 11,81 e 10,42.</t>
  </si>
  <si>
    <t>SRNA3 está em tendência de alta no curto prazo e acima de 12,63 projetaria de 12,81 a 13,11. Tem suportes em 12,59 e 12,49.</t>
  </si>
  <si>
    <t>CSNA3 está em tendência de alta no curto prazo e acima de 11,32 projetaria de 13,42 a 16,83. Tem suportes em 10,03 e 8,97.</t>
  </si>
  <si>
    <t>S2GM34 está em tendência de baixa no curto prazo e abaixo de 20,8 projetaria de 13,96 a 7,13. Tem resistências em 22,68  e 36,34.</t>
  </si>
  <si>
    <t>SIMH3 está em tendência de alta no curto prazo e acima de 7,45 projetaria de 9,52 a 12,88. Tem suportes em 6,42 e 5,38.</t>
  </si>
  <si>
    <t>SLCE3 está em tendência de alta no curto prazo e acima de 16,41 projetaria de 18,44 a 21,72. Tem suportes em 15,64 e 14,62.</t>
  </si>
  <si>
    <t>SMFT3 está em tendência de baixa no curto prazo e abaixo de 21,81 projetaria de 19,96 a 18,12. Tem resistências em 22,68  e 26,36.</t>
  </si>
  <si>
    <t>STOC34 está em tendência de alta no curto prazo e acima de 105,79 projetaria de 125,23 a 156,69. Tem suportes em 84,36 e 74,63.</t>
  </si>
  <si>
    <t>M2ST34 está em tendência de baixa no curto prazo e abaixo de 9,12 projetaria de 3,36 a -2,39. Tem resistências em 9,89  e 21,4. O IFR sobrevendido alerta para recuperações se superar 9,89</t>
  </si>
  <si>
    <t>SUZB3 está em tendência de baixa no curto prazo e abaixo de 48,35 projetaria de 45,86 a 43,37. Tem resistências em 49,73  e 54,7.</t>
  </si>
  <si>
    <t>SYNE3 está em tendência de baixa no curto prazo e abaixo de 4,87 projetaria de 4,63 a 4,39. Tem resistências em 4,98  e 5,45.</t>
  </si>
  <si>
    <t>TAEE4 está em tendência de alta no curto prazo e acima de 15,15 projetaria de 17,3 a 20,79. Tem suportes em 13,76 e 12,68.</t>
  </si>
  <si>
    <t>TAEE11 está em tendência de alta no curto prazo e acima de 45,45 projetaria de 52 a 62,6. Tem suportes em 40,91 e 37,63.</t>
  </si>
  <si>
    <t>TSMC34 está em tendência de baixa no curto prazo e abaixo de 210,16 projetaria de 192,92 a 175,68. Tem resistências em 221,79  e 256,26.</t>
  </si>
  <si>
    <t>TASA4 está em tendência de baixa no curto prazo e abaixo de 5,24 projetaria de 4,82 a 4,41. Tem resistências em 5,52  e 6,34.</t>
  </si>
  <si>
    <t>TGMA3 está em tendência de alta no curto prazo e acima de 40,39 projetaria de 45,87 a 54,75. Tem suportes em 38,7 e 35,95.</t>
  </si>
  <si>
    <t>VIVT3 está em tendência de alta no curto prazo e acima de 38,55 projetaria de 42,98 a 50,16. Tem suportes em 37,75 e 35,53. O IFR sobrecomprado alerta realizações se perder 37,75.</t>
  </si>
  <si>
    <t>TEND3 está em tendência de alta no curto prazo e acima de 28,97 projetaria de 33,94 a 41,98. Tem suportes em 27,57 e 25,08. O IFR sobrecomprado alerta realizações se perder 27,57.</t>
  </si>
  <si>
    <t>TSLA34 está em tendência de baixa no curto prazo e abaixo de 65,61 projetaria de 58,4 a 51,2. Tem resistências em 69,4  e 83,8.</t>
  </si>
  <si>
    <t>GSGI34 está em tendência de baixa no curto prazo e abaixo de 157,11 projetaria de 142,56 a 128,02. Tem resistências em 165,58  e 194,66.</t>
  </si>
  <si>
    <t>TIMS3 está em tendência de alta no curto prazo e acima de 25,44 projetaria de 28,02 a 32,21. Tem suportes em 24,63 e 23,33.</t>
  </si>
  <si>
    <t>TOTS3 está em tendência de baixa no curto prazo e abaixo de 37,67 projetaria de 34,4 a 31,14. Tem resistências em 43,38  e 49,9. O IFR sobrevendido alerta para recuperações se superar 43,38</t>
  </si>
  <si>
    <t>TFCO4 está em tendência de alta no curto prazo e acima de 18,38 projetaria de 20,87 a 24,91. Tem suportes em 15,46 e 14,21.</t>
  </si>
  <si>
    <t>TRIS3 está em tendência de alta no curto prazo e acima de 7,5 projetaria de 9,24 a 12,05. Tem suportes em 6,87 e 5,99.</t>
  </si>
  <si>
    <t>TUPY3 está em tendência de baixa no curto prazo e abaixo de 11,83 projetaria de 11,1 a 10,37. Tem resistências em 12,21  e 13,66.</t>
  </si>
  <si>
    <t>Uber Technologies, Inc</t>
  </si>
  <si>
    <t>U1BE34</t>
  </si>
  <si>
    <t>U1BE34 está em tendência de baixa no curto prazo e abaixo de 94,65 projetaria de 82,31 a 69,97. Tem resistências em 104,85  e 129,52. O IFR sobrevendido alerta para recuperações se superar 104,85</t>
  </si>
  <si>
    <t>UGPA3 está em tendência de alta no curto prazo e acima de 26,44 projetaria de 31,02 a 38,44. Tem suportes em 25,57 e 23,27. O IFR sobrecomprado alerta realizações se perder 25,57.</t>
  </si>
  <si>
    <t>FIQE3 está em tendência de baixa no curto prazo e abaixo de 4,98 projetaria de 4,31 a 3,64. Tem resistências em 5,18  e 6,51.</t>
  </si>
  <si>
    <t>UNIP6 está em tendência de alta no curto prazo e acima de 72,69 projetaria de 84,91 a 104,68. Tem suportes em 62,95 e 56,83.</t>
  </si>
  <si>
    <t>USIM3 está em tendência de alta no curto prazo e acima de 7,1 projetaria de 8,87 a 11,74. Tem suportes em 6,35 e 5,46.</t>
  </si>
  <si>
    <t>USIM5 está em tendência de baixa no curto prazo e abaixo de 6,41 projetaria de 5,51 a 4,61. Tem resistências em 6,63  e 8,42.</t>
  </si>
  <si>
    <t>VALE3 está em tendência de alta no curto prazo e acima de 89,59 projetaria de 110,84 a 145,24. Tem suportes em 87,55 e 76,92. O padrão de volume favorece a alta. O IFR sobrecomprado alerta realizações se perder 87,55.</t>
  </si>
  <si>
    <t>VLID3 está em tendência de alta no curto prazo e acima de 22,99 projetaria de 25,91 a 30,65. Tem suportes em 21,45 e 19,98.</t>
  </si>
  <si>
    <t>VAMO3 está em tendência de alta no curto prazo e acima de 4,4 projetaria de 5,42 a 7,07. Tem suportes em 4,07 e 3,55.</t>
  </si>
  <si>
    <t>VBBR3 está em tendência de alta no curto prazo e acima de 30,56 projetaria de 36,73 a 46,72. Tem suportes em 29,17 e 26,08. O IFR sobrecomprado alerta realizações se perder 29,17.</t>
  </si>
  <si>
    <t>VISA34 está em tendência de baixa no curto prazo e abaixo de 85,04 projetaria de 80,18 a 75,33. Tem resistências em 87,68  e 97,38.</t>
  </si>
  <si>
    <t>VTRU3 está em tendência de alta no curto prazo e acima de 17,38 projetaria de 21,98 a 29,43. Tem suportes em 16,23 e 13,92. O padrão de volume favorece a alta.</t>
  </si>
  <si>
    <t>VIVA3 está em tendência de alta no curto prazo e acima de 35,89 projetaria de 42,12 a 52,21. Tem suportes em 28,16 e 25,04.</t>
  </si>
  <si>
    <t>VVEO3 está em tendência de baixa no curto prazo e abaixo de 1,38 projetaria de 1,11 a 0,85. Tem resistências em 1,45  e 1,97.</t>
  </si>
  <si>
    <t>VULC3 está em tendência de baixa no curto prazo e abaixo de 17,69 projetaria de 16,22 a 14,75. Tem resistências em 18,1  e 21,03.</t>
  </si>
  <si>
    <t>Walmart Inc</t>
  </si>
  <si>
    <t>WALM34</t>
  </si>
  <si>
    <t>WALM34 está em tendência de alta no curto prazo e acima de 42,46 projetaria de 48,55 a 58,4. Tem suportes em 41,67 e 38,62. O padrão de volume favorece a alta. O IFR sobrecomprado alerta realizações se perder 41,67.</t>
  </si>
  <si>
    <t>DISB34 está em tendência de baixa no curto prazo e abaixo de 36,2 projetaria de 34,06 a 31,92. Tem resistências em 38  e 42,27.</t>
  </si>
  <si>
    <t>WEGE3 está em tendência de alta no curto prazo e acima de 54 projetaria de 66,24 a 86,06. Tem suportes em 51,19 e 45,06.</t>
  </si>
  <si>
    <t>W1DC34 está em tendência de alta no curto prazo e acima de 1539,1 projetaria de 2106,43 a 3024,44. Tem suportes em 1341,08 e 1057,41.</t>
  </si>
  <si>
    <t>WIZC3 está em tendência de alta no curto prazo e acima de 10,37 projetaria de 11,98 a 14,6. Tem suportes em 9,87 e 9,06.</t>
  </si>
  <si>
    <t>YDUQ3 está em tendência de alta no curto prazo e acima de 15,29 projetaria de 18,1 a 22,66. Tem suportes em 13,2 e 11,79.</t>
  </si>
  <si>
    <t>BBOV11 está em tendência de alta no curto prazo e acima de 98,01 projetaria de 113,26 a 137,95. Tem suportes em 94,52 e 86,89.</t>
  </si>
  <si>
    <t>Btgp Golb</t>
  </si>
  <si>
    <t>GOLB11</t>
  </si>
  <si>
    <t>GOLB11 está em tendência de alta no curto prazo e acima de 136,9 projetaria de 162,79 a 204,69. Tem suportes em 119,69 e 106,74.</t>
  </si>
  <si>
    <t>AUVP11 está em tendência de alta no curto prazo e acima de 132,81 projetaria de 153,24 a 186,31. Tem suportes em 126,12 e 115,9.</t>
  </si>
  <si>
    <t>BOVB11 está em tendência de alta no curto prazo e acima de 190,86 projetaria de 220,01 a 267,18. Tem suportes em 184,97 e 170,39.</t>
  </si>
  <si>
    <t>COIN11 está em tendência de baixa no curto prazo e abaixo de 50,1 projetaria de 40,16 a 30,22. Tem resistências em 52,95  e 72,82. O IFR sobrevendido alerta para recuperações se superar 52,95</t>
  </si>
  <si>
    <t>ETHY11 está em tendência de baixa no curto prazo e abaixo de 69 projetaria de 56,92 a 44,84. Tem resistências em 73,63  e 97,78. O IFR sobrevendido alerta para recuperações se superar 73,63</t>
  </si>
  <si>
    <t>SPYI11 está em tendência de baixa no curto prazo e abaixo de 108,65 projetaria de 105,4 a 102,15. Tem resistências em 109,75  e 116,24.</t>
  </si>
  <si>
    <t>QQQI11 está em tendência de baixa no curto prazo e abaixo de 94,63 projetaria de 91,54 a 88,45. Tem resistências em 96,7  e 102,87. O IFR sobrevendido alerta para recuperações se superar 96,7</t>
  </si>
  <si>
    <t>BCPX39 está em tendência de alta no curto prazo e acima de 51,84 projetaria de 65,07 a 86,48. Tem suportes em 44,45 e 37,83.</t>
  </si>
  <si>
    <t>BSIL39 está em tendência de baixa no curto prazo e abaixo de 50,43 projetaria de 41,19 a 31,96. Tem resistências em 53,99  e 72,45.</t>
  </si>
  <si>
    <t>BURA39 está em tendência de baixa no curto prazo e abaixo de 44,12 projetaria de 38,11 a 32,11. Tem resistências em 49,97  e 61,97.</t>
  </si>
  <si>
    <t>BITH11 está em tendência de baixa no curto prazo e abaixo de 86,09 projetaria de 65,65 a 45,22. Tem resistências em 90,38  e 131,24. O IFR sobrevendido alerta para recuperações se superar 90,38</t>
  </si>
  <si>
    <t>ETHE11 está em tendência de baixa no curto prazo e abaixo de 31,81 projetaria de 18,91 a 6,02. Tem resistências em 34,47  e 60,25. O IFR sobrevendido alerta para recuperações se superar 34,47</t>
  </si>
  <si>
    <t>HASH11 está em tendência de baixa no curto prazo e abaixo de 50,58 projetaria de 36,88 a 23,19. Tem resistências em 53,49  e 80,87. O IFR sobrevendido alerta para recuperações se superar 53,49</t>
  </si>
  <si>
    <t>GLDX11 está em tendência de alta no curto prazo e acima de 136,05 projetaria de 160,72 a 200,65. Tem suportes em 119,47 e 107,13. O padrão de volume favorece a alta.</t>
  </si>
  <si>
    <t>HODL11 está em tendência de baixa no curto prazo e abaixo de 63,8 projetaria de 48,54 a 33,28. Tem resistências em 67,18  e 97,69. O IFR sobrevendido alerta para recuperações se superar 67,18</t>
  </si>
  <si>
    <t>USDB11 está em tendência de baixa no curto prazo e abaixo de 100,9 projetaria de 98,19 a 95,49. Tem resistências em 102,47  e 107,87.</t>
  </si>
  <si>
    <t>WRLD11 está em tendência de baixa no curto prazo e abaixo de 136,85 projetaria de 131,17 a 125,49. Tem resistências em 138,37  e 149,72.</t>
  </si>
  <si>
    <t>IBIT39 está em tendência de baixa no curto prazo e abaixo de 71,72 projetaria de 54,6 a 37,49. Tem resistências em 75,62  e 109,84. O IFR sobrevendido alerta para recuperações se superar 75,62</t>
  </si>
  <si>
    <t>BOVA11 está em tendência de alta no curto prazo e acima de 183,81 projetaria de 212,55 a 259,06. Tem suportes em 176,76 e 162,38.</t>
  </si>
  <si>
    <t>iShares Core S&amp;P 500 Index</t>
  </si>
  <si>
    <t>BIVB39</t>
  </si>
  <si>
    <t>BIVB39 está em tendência de baixa no curto prazo e abaixo de 90,03 projetaria de 87,2 a 84,37. Tem resistências em 92,39  e 98,04.</t>
  </si>
  <si>
    <t>Ishares Eqwe</t>
  </si>
  <si>
    <t>EWBZ11</t>
  </si>
  <si>
    <t>EWBZ11 está em tendência de alta no curto prazo e acima de 146,46 projetaria de 164,54 a 193,81. Tem suportes em 139,8 e 130,75.</t>
  </si>
  <si>
    <t>BIAU39 está em tendência de alta no curto prazo e acima de 135,57 projetaria de 159,57 a 198,42. Tem suportes em 120 e 107,99. O padrão de volume favorece a alta.</t>
  </si>
  <si>
    <t>iShares MSCI Acwi (All Country World Index)</t>
  </si>
  <si>
    <t>BACW39</t>
  </si>
  <si>
    <t>BACW39 está em tendência de alta no curto prazo e acima de 83,29 projetaria de 90,38 a 101,87. Tem suportes em 75,77 e 72,22. O padrão de volume favorece a alta.</t>
  </si>
  <si>
    <t>iShares MSCI China ETF</t>
  </si>
  <si>
    <t>BCHI39</t>
  </si>
  <si>
    <t>BCHI39 está em tendência de baixa no curto prazo e abaixo de 39,46 projetaria de 37,83 a 36,2. Tem resistências em 40  e 43,25. O IFR sobrevendido alerta para recuperações se superar 40</t>
  </si>
  <si>
    <t>BEEM39 está em tendência de baixa no curto prazo e abaixo de 51,44 projetaria de 49,41 a 47,38. Tem resistências em 52,78  e 56,83.</t>
  </si>
  <si>
    <t>IVVB11 está em tendência de baixa no curto prazo e abaixo de 404,6 projetaria de 392,58 a 380,57. Tem resistências em 409  e 433,02.</t>
  </si>
  <si>
    <t>BSLV39 está em tendência de baixa no curto prazo e abaixo de 132,86 projetaria de 96,92 a 60,99. Tem resistências em 145,59  e 217,45.</t>
  </si>
  <si>
    <t>SMAL11 está em tendência de alta no curto prazo e acima de 128,4 projetaria de 144,88 a 171,56. Tem suportes em 122,07 e 113,82.</t>
  </si>
  <si>
    <t>DIVD11 está em tendência de alta no curto prazo e acima de 67,61 projetaria de 77,35 a 93,13. Tem suportes em 64,64 e 59,76.</t>
  </si>
  <si>
    <t>BOVV11 está em tendência de alta no curto prazo e acima de 192,8 projetaria de 222,96 a 271,77. Tem suportes em 185,52 e 170,43.</t>
  </si>
  <si>
    <t>DIVO11 está em tendência de alta no curto prazo e acima de 133,57 projetaria de 152,28 a 182,57. Tem suportes em 128,72 e 119,36.</t>
  </si>
  <si>
    <t>FIND11 está em tendência de alta no curto prazo e acima de 198,95 projetaria de 230,33 a 281,11. Tem suportes em 187,1 e 171,4.</t>
  </si>
  <si>
    <t>MATB11 está em tendência de alta no curto prazo e acima de 69,69 projetaria de 80,86 a 98,94. Tem suportes em 67,22 e 61,63.</t>
  </si>
  <si>
    <t>SPXR11 está em tendência de baixa no curto prazo e abaixo de 63,69 projetaria de 61,66 a 59,63. Tem resistências em 64,87  e 68,92.</t>
  </si>
  <si>
    <t>SPXI11 está em tendência de baixa no curto prazo e abaixo de 49,2 projetaria de 47,59 a 45,99. Tem resistências em 49,7  e 52,9.</t>
  </si>
  <si>
    <t>TECK11 está em tendência de baixa no curto prazo e abaixo de 99,4 projetaria de 92,88 a 86,37. Tem resistências em 103,04  e 116,06. O IFR sobrevendido alerta para recuperações se superar 103,04</t>
  </si>
  <si>
    <t>NSDV11 está em tendência de alta no curto prazo e acima de 164,57 projetaria de 187,6 a 224,88. Tem suportes em 159,01 e 147,49.</t>
  </si>
  <si>
    <t>NDIV11 está em tendência de alta no curto prazo e acima de 135,92 projetaria de 155,1 a 186,14. Tem suportes em 130,97 e 121,37.</t>
  </si>
  <si>
    <t>HIGH11 está em tendência de alta no curto prazo e acima de 108,58 projetaria de 121,6 a 142,68. Tem suportes em 103 e 96,48.</t>
  </si>
  <si>
    <t>Pactual Ibov</t>
  </si>
  <si>
    <t>IBOB11</t>
  </si>
  <si>
    <t>IBOB11 está em tendência de alta no curto prazo e acima de 153,36 projetaria de 177,06 a 215,42. Tem suportes em 148,05 e 136,19.</t>
  </si>
  <si>
    <t>QBTC11 está em tendência de baixa no curto prazo e abaixo de 23,2 projetaria de 17,86 a 12,52. Tem resistências em 24,42  e 35,09. O IFR sobrevendido alerta para recuperações se superar 24,42</t>
  </si>
  <si>
    <t>QSOL11 está em tendência de baixa no curto prazo e abaixo de 5,8 projetaria de 2,77 a -0,24. Tem resistências em 6,2  e 12,24. O IFR sobrevendido alerta para recuperações se superar 6,2</t>
  </si>
  <si>
    <t>QETH11 está em tendência de baixa no curto prazo e abaixo de 7,8 projetaria de 4,66 a 1,52. Tem resistências em 8,42  e 14,69. O IFR sobrevendido alerta para recuperações se superar 8,42</t>
  </si>
  <si>
    <t>Rbinvestoetf</t>
  </si>
  <si>
    <t>QLBR11</t>
  </si>
  <si>
    <t>QLBR11 está em tendência de alta no curto prazo e acima de 131,7 projetaria de 151,09 a 182,47. Tem suportes em 125 e 115,3.</t>
  </si>
  <si>
    <t>SOLH11 está em tendência de baixa no curto prazo e abaixo de 13,25 projetaria de 6,44 a -0,35. Tem resistências em 14,4  e 28. O IFR sobrevendido alerta para recuperações se superar 14,4</t>
  </si>
  <si>
    <t>ACWI11 está em tendência de baixa no curto prazo e abaixo de 15,94 projetaria de 15,4 a 14,86. Tem resistências em 16,22  e 17,29.</t>
  </si>
  <si>
    <t>XINA11 está em tendência de baixa no curto prazo e abaixo de 8,12 projetaria de 7,76 a 7,41. Tem resistências em 8,28  e 8,98. O IFR sobrevendido alerta para recuperações se superar 8,28</t>
  </si>
  <si>
    <t>BOVX11 está em tendência de alta no curto prazo e acima de 19,19 projetaria de 22,2 a 27,08. Tem suportes em 18,47 e 16,96.</t>
  </si>
  <si>
    <t>NASD11 está em tendência de baixa no curto prazo e abaixo de 18,09 projetaria de 17,49 a 16,89. Tem resistências em 18,57  e 19,76. O IFR sobrevendido alerta para recuperações se superar 18,57</t>
  </si>
  <si>
    <t>GOLD11 está em tendência de alta no curto prazo e acima de 30,14 projetaria de 35,57 a 44,36. Tem suportes em 26,57 e 23,85. O padrão de volume favorece a alta.</t>
  </si>
  <si>
    <t>UTEC11 está em tendência de baixa no curto prazo e abaixo de 22,34 projetaria de 21,28 a 20,23. Tem resistências em 23,41  e 25,51. O IFR sobrevendido alerta para recuperações se superar 23,41</t>
  </si>
  <si>
    <t>GDXB39 está em tendência de baixa no curto prazo e abaixo de 167,72 projetaria de 143,74 a 119,76. Tem resistências em 176,74  e 224,69.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</si>
</sst>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Z14" sqref="Z1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195</v>
      </c>
      <c r="W7" s="44">
        <f>COUNTIF($P$15:$P$350,"Baixa")</f>
        <v>109</v>
      </c>
      <c r="X7" s="44"/>
      <c r="Y7" s="44">
        <f>V7+W7</f>
        <v>304</v>
      </c>
    </row>
    <row r="8" spans="2:259" ht="15" customHeight="1" x14ac:dyDescent="0.25">
      <c r="B8" s="3"/>
      <c r="C8" s="31"/>
      <c r="D8" s="32"/>
      <c r="E8" s="32"/>
      <c r="F8" s="32"/>
      <c r="G8" s="32"/>
      <c r="H8" s="32"/>
      <c r="I8" s="32"/>
      <c r="J8" s="32"/>
      <c r="K8" s="32"/>
      <c r="L8" s="32"/>
      <c r="M8" s="32"/>
      <c r="N8" s="32"/>
      <c r="O8" s="33"/>
      <c r="P8" s="32"/>
      <c r="Q8" s="34"/>
      <c r="R8" s="23"/>
      <c r="V8" s="45">
        <f>V7/Y7</f>
        <v>0.64144736842105265</v>
      </c>
      <c r="W8" s="45">
        <f>W7/Y7</f>
        <v>0.35855263157894735</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46058</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15.95</v>
      </c>
      <c r="G15" s="18">
        <v>14.6</v>
      </c>
      <c r="H15" s="18">
        <v>13.26</v>
      </c>
      <c r="I15" s="17"/>
      <c r="J15" s="18">
        <v>17.350000000000001</v>
      </c>
      <c r="K15" s="18">
        <v>20.03</v>
      </c>
      <c r="L15" s="18">
        <v>24.37</v>
      </c>
      <c r="M15" s="18"/>
      <c r="N15" s="18">
        <v>47.483340343000002</v>
      </c>
      <c r="O15" s="18">
        <v>22.550968434999998</v>
      </c>
      <c r="P15" s="19" t="s">
        <v>19</v>
      </c>
      <c r="Q15" s="14" t="s">
        <v>577</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26.33</v>
      </c>
      <c r="G16" s="17">
        <v>23.93</v>
      </c>
      <c r="H16" s="17">
        <v>21.53</v>
      </c>
      <c r="I16" s="17"/>
      <c r="J16" s="17">
        <v>27.56</v>
      </c>
      <c r="K16" s="17">
        <v>32.35</v>
      </c>
      <c r="L16" s="17">
        <v>40.1</v>
      </c>
      <c r="M16" s="17"/>
      <c r="N16" s="17">
        <v>65.507008646000003</v>
      </c>
      <c r="O16" s="36">
        <v>18.205365086999997</v>
      </c>
      <c r="P16" s="20" t="s">
        <v>19</v>
      </c>
      <c r="Q16" s="15" t="s">
        <v>578</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560</v>
      </c>
      <c r="D17" s="19" t="s">
        <v>561</v>
      </c>
      <c r="E17" s="16"/>
      <c r="F17" s="18">
        <v>27.7</v>
      </c>
      <c r="G17" s="18">
        <v>23.81</v>
      </c>
      <c r="H17" s="18">
        <v>19.93</v>
      </c>
      <c r="I17" s="17"/>
      <c r="J17" s="18">
        <v>29.67</v>
      </c>
      <c r="K17" s="18">
        <v>37.43</v>
      </c>
      <c r="L17" s="18">
        <v>50</v>
      </c>
      <c r="M17" s="18"/>
      <c r="N17" s="18">
        <v>29.541321328999999</v>
      </c>
      <c r="O17" s="18">
        <v>1.9960685891000001</v>
      </c>
      <c r="P17" s="19" t="s">
        <v>16</v>
      </c>
      <c r="Q17" s="14" t="s">
        <v>579</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v>
      </c>
      <c r="E18" s="16"/>
      <c r="F18" s="17">
        <v>131.1</v>
      </c>
      <c r="G18" s="17">
        <v>109.69</v>
      </c>
      <c r="H18" s="17">
        <v>88.28</v>
      </c>
      <c r="I18" s="17"/>
      <c r="J18" s="17">
        <v>143.44999999999999</v>
      </c>
      <c r="K18" s="17">
        <v>186.26</v>
      </c>
      <c r="L18" s="17">
        <v>255.54</v>
      </c>
      <c r="M18" s="17"/>
      <c r="N18" s="17">
        <v>27.510848009</v>
      </c>
      <c r="O18" s="36">
        <v>15.653010671000001</v>
      </c>
      <c r="P18" s="20" t="s">
        <v>16</v>
      </c>
      <c r="Q18" s="15" t="s">
        <v>580</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22</v>
      </c>
      <c r="D19" s="19" t="s">
        <v>23</v>
      </c>
      <c r="E19" s="16"/>
      <c r="F19" s="18">
        <v>29.4</v>
      </c>
      <c r="G19" s="18">
        <v>26.71</v>
      </c>
      <c r="H19" s="18">
        <v>24.02</v>
      </c>
      <c r="I19" s="17"/>
      <c r="J19" s="18">
        <v>30.49</v>
      </c>
      <c r="K19" s="18">
        <v>35.86</v>
      </c>
      <c r="L19" s="18">
        <v>44.55</v>
      </c>
      <c r="M19" s="18"/>
      <c r="N19" s="18">
        <v>32.927364418000003</v>
      </c>
      <c r="O19" s="18">
        <v>14.152411679999998</v>
      </c>
      <c r="P19" s="19" t="s">
        <v>16</v>
      </c>
      <c r="Q19" s="14" t="s">
        <v>581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24</v>
      </c>
      <c r="D20" s="20" t="s">
        <v>25</v>
      </c>
      <c r="E20" s="16"/>
      <c r="F20" s="17">
        <v>7.77</v>
      </c>
      <c r="G20" s="17">
        <v>7.2</v>
      </c>
      <c r="H20" s="17">
        <v>6.63</v>
      </c>
      <c r="I20" s="17"/>
      <c r="J20" s="17">
        <v>8.02</v>
      </c>
      <c r="K20" s="17">
        <v>9.15</v>
      </c>
      <c r="L20" s="17">
        <v>11</v>
      </c>
      <c r="M20" s="17"/>
      <c r="N20" s="17">
        <v>36.662401647000003</v>
      </c>
      <c r="O20" s="36">
        <v>5.7319140869999998</v>
      </c>
      <c r="P20" s="20" t="s">
        <v>16</v>
      </c>
      <c r="Q20" s="15" t="s">
        <v>582</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26</v>
      </c>
      <c r="D21" s="19" t="s">
        <v>27</v>
      </c>
      <c r="E21" s="16"/>
      <c r="F21" s="18">
        <v>30.57</v>
      </c>
      <c r="G21" s="18">
        <v>27.67</v>
      </c>
      <c r="H21" s="18">
        <v>24.78</v>
      </c>
      <c r="I21" s="17"/>
      <c r="J21" s="18">
        <v>31.99</v>
      </c>
      <c r="K21" s="18">
        <v>37.770000000000003</v>
      </c>
      <c r="L21" s="18">
        <v>47.14</v>
      </c>
      <c r="M21" s="18"/>
      <c r="N21" s="18">
        <v>64.489275222000003</v>
      </c>
      <c r="O21" s="18">
        <v>154.94803951999998</v>
      </c>
      <c r="P21" s="19" t="s">
        <v>19</v>
      </c>
      <c r="Q21" s="14" t="s">
        <v>583</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28</v>
      </c>
      <c r="D22" s="20" t="s">
        <v>29</v>
      </c>
      <c r="E22" s="16"/>
      <c r="F22" s="17">
        <v>14.41</v>
      </c>
      <c r="G22" s="17">
        <v>12.18</v>
      </c>
      <c r="H22" s="17">
        <v>9.9499999999999993</v>
      </c>
      <c r="I22" s="17"/>
      <c r="J22" s="17">
        <v>15.04</v>
      </c>
      <c r="K22" s="17">
        <v>19.489999999999998</v>
      </c>
      <c r="L22" s="17">
        <v>26.7</v>
      </c>
      <c r="M22" s="17"/>
      <c r="N22" s="17">
        <v>74.307701852999998</v>
      </c>
      <c r="O22" s="36">
        <v>37.113774434999996</v>
      </c>
      <c r="P22" s="20" t="s">
        <v>19</v>
      </c>
      <c r="Q22" s="15" t="s">
        <v>584</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30</v>
      </c>
      <c r="D23" s="19" t="s">
        <v>31</v>
      </c>
      <c r="E23" s="16"/>
      <c r="F23" s="18">
        <v>144</v>
      </c>
      <c r="G23" s="18">
        <v>129.91</v>
      </c>
      <c r="H23" s="18">
        <v>115.82</v>
      </c>
      <c r="I23" s="17"/>
      <c r="J23" s="18">
        <v>152.5</v>
      </c>
      <c r="K23" s="18">
        <v>180.67</v>
      </c>
      <c r="L23" s="18">
        <v>226.26</v>
      </c>
      <c r="M23" s="18"/>
      <c r="N23" s="18">
        <v>52.081847117999999</v>
      </c>
      <c r="O23" s="18">
        <v>40.050478626999997</v>
      </c>
      <c r="P23" s="19" t="s">
        <v>19</v>
      </c>
      <c r="Q23" s="14" t="s">
        <v>585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32</v>
      </c>
      <c r="D24" s="20" t="s">
        <v>33</v>
      </c>
      <c r="E24" s="16"/>
      <c r="F24" s="17">
        <v>33.380000000000003</v>
      </c>
      <c r="G24" s="17">
        <v>31.54</v>
      </c>
      <c r="H24" s="17">
        <v>29.7</v>
      </c>
      <c r="I24" s="17"/>
      <c r="J24" s="17">
        <v>35.89</v>
      </c>
      <c r="K24" s="17">
        <v>39.56</v>
      </c>
      <c r="L24" s="17">
        <v>45.51</v>
      </c>
      <c r="M24" s="17"/>
      <c r="N24" s="17">
        <v>53.038590427999999</v>
      </c>
      <c r="O24" s="36">
        <v>35.260178870000004</v>
      </c>
      <c r="P24" s="20" t="s">
        <v>19</v>
      </c>
      <c r="Q24" s="15" t="s">
        <v>586</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34</v>
      </c>
      <c r="D25" s="19" t="s">
        <v>35</v>
      </c>
      <c r="E25" s="16"/>
      <c r="F25" s="18">
        <v>60.92</v>
      </c>
      <c r="G25" s="18">
        <v>57.25</v>
      </c>
      <c r="H25" s="18">
        <v>53.59</v>
      </c>
      <c r="I25" s="17"/>
      <c r="J25" s="18">
        <v>62.73</v>
      </c>
      <c r="K25" s="18">
        <v>70.05</v>
      </c>
      <c r="L25" s="18">
        <v>81.91</v>
      </c>
      <c r="M25" s="18"/>
      <c r="N25" s="18">
        <v>35.815920484000003</v>
      </c>
      <c r="O25" s="18">
        <v>44.798489051999994</v>
      </c>
      <c r="P25" s="19" t="s">
        <v>16</v>
      </c>
      <c r="Q25" s="14" t="s">
        <v>587</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36</v>
      </c>
      <c r="D26" s="20" t="s">
        <v>37</v>
      </c>
      <c r="E26" s="16"/>
      <c r="F26" s="17">
        <v>15.21</v>
      </c>
      <c r="G26" s="17">
        <v>13.86</v>
      </c>
      <c r="H26" s="17">
        <v>12.51</v>
      </c>
      <c r="I26" s="17"/>
      <c r="J26" s="17">
        <v>15.43</v>
      </c>
      <c r="K26" s="17">
        <v>18.12</v>
      </c>
      <c r="L26" s="17">
        <v>22.48</v>
      </c>
      <c r="M26" s="17"/>
      <c r="N26" s="17">
        <v>74.205653089999998</v>
      </c>
      <c r="O26" s="36">
        <v>397.62172873999998</v>
      </c>
      <c r="P26" s="20" t="s">
        <v>19</v>
      </c>
      <c r="Q26" s="15" t="s">
        <v>588</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589</v>
      </c>
      <c r="D27" s="19" t="s">
        <v>590</v>
      </c>
      <c r="E27" s="16"/>
      <c r="F27" s="18" t="s">
        <v>38</v>
      </c>
      <c r="G27" s="18" t="s">
        <v>38</v>
      </c>
      <c r="H27" s="18" t="s">
        <v>38</v>
      </c>
      <c r="I27" s="17"/>
      <c r="J27" s="18" t="s">
        <v>38</v>
      </c>
      <c r="K27" s="18" t="s">
        <v>38</v>
      </c>
      <c r="L27" s="18" t="s">
        <v>38</v>
      </c>
      <c r="M27" s="18"/>
      <c r="N27" s="18" t="s">
        <v>38</v>
      </c>
      <c r="O27" s="18" t="s">
        <v>38</v>
      </c>
      <c r="P27" s="19" t="s">
        <v>38</v>
      </c>
      <c r="Q27" s="14" t="s">
        <v>39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40</v>
      </c>
      <c r="D28" s="20" t="s">
        <v>41</v>
      </c>
      <c r="E28" s="16"/>
      <c r="F28" s="17">
        <v>5.43</v>
      </c>
      <c r="G28" s="17">
        <v>4.5599999999999996</v>
      </c>
      <c r="H28" s="17">
        <v>3.7</v>
      </c>
      <c r="I28" s="17"/>
      <c r="J28" s="17">
        <v>7.39</v>
      </c>
      <c r="K28" s="17">
        <v>9.11</v>
      </c>
      <c r="L28" s="17">
        <v>11.9</v>
      </c>
      <c r="M28" s="17"/>
      <c r="N28" s="17">
        <v>53.256182631000001</v>
      </c>
      <c r="O28" s="36">
        <v>11.738244651999999</v>
      </c>
      <c r="P28" s="20" t="s">
        <v>19</v>
      </c>
      <c r="Q28" s="15" t="s">
        <v>591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42</v>
      </c>
      <c r="D29" s="19" t="s">
        <v>43</v>
      </c>
      <c r="E29" s="16"/>
      <c r="F29" s="18">
        <v>4.68</v>
      </c>
      <c r="G29" s="18">
        <v>3.91</v>
      </c>
      <c r="H29" s="18">
        <v>3.14</v>
      </c>
      <c r="I29" s="17"/>
      <c r="J29" s="18">
        <v>5.39</v>
      </c>
      <c r="K29" s="18">
        <v>6.92</v>
      </c>
      <c r="L29" s="18">
        <v>9.4</v>
      </c>
      <c r="M29" s="18"/>
      <c r="N29" s="18">
        <v>54.030670620000002</v>
      </c>
      <c r="O29" s="18">
        <v>51.042016652000001</v>
      </c>
      <c r="P29" s="19" t="s">
        <v>19</v>
      </c>
      <c r="Q29" s="14" t="s">
        <v>592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44</v>
      </c>
      <c r="D30" s="20" t="s">
        <v>45</v>
      </c>
      <c r="E30" s="16"/>
      <c r="F30" s="17">
        <v>70.349999999999994</v>
      </c>
      <c r="G30" s="17">
        <v>66.7</v>
      </c>
      <c r="H30" s="17">
        <v>63.05</v>
      </c>
      <c r="I30" s="17"/>
      <c r="J30" s="17">
        <v>76.650000000000006</v>
      </c>
      <c r="K30" s="17">
        <v>83.94</v>
      </c>
      <c r="L30" s="17">
        <v>95.75</v>
      </c>
      <c r="M30" s="17"/>
      <c r="N30" s="17">
        <v>70.552966869000002</v>
      </c>
      <c r="O30" s="36">
        <v>22.572740699000001</v>
      </c>
      <c r="P30" s="20" t="s">
        <v>19</v>
      </c>
      <c r="Q30" s="15" t="s">
        <v>593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594</v>
      </c>
      <c r="D31" s="19" t="s">
        <v>595</v>
      </c>
      <c r="E31" s="16"/>
      <c r="F31" s="18">
        <v>151.22999999999999</v>
      </c>
      <c r="G31" s="18">
        <v>128.69</v>
      </c>
      <c r="H31" s="18">
        <v>106.16</v>
      </c>
      <c r="I31" s="17"/>
      <c r="J31" s="18">
        <v>167.56</v>
      </c>
      <c r="K31" s="18">
        <v>212.62</v>
      </c>
      <c r="L31" s="18">
        <v>285.52999999999997</v>
      </c>
      <c r="M31" s="18"/>
      <c r="N31" s="18">
        <v>34.390059948999998</v>
      </c>
      <c r="O31" s="18">
        <v>1.0305225570000001</v>
      </c>
      <c r="P31" s="19" t="s">
        <v>16</v>
      </c>
      <c r="Q31" s="14" t="s">
        <v>596</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597</v>
      </c>
      <c r="D32" s="20" t="s">
        <v>598</v>
      </c>
      <c r="E32" s="16"/>
      <c r="F32" s="17">
        <v>170.63</v>
      </c>
      <c r="G32" s="17">
        <v>150.19</v>
      </c>
      <c r="H32" s="17">
        <v>129.76</v>
      </c>
      <c r="I32" s="17"/>
      <c r="J32" s="17">
        <v>180.08</v>
      </c>
      <c r="K32" s="17">
        <v>220.94</v>
      </c>
      <c r="L32" s="17">
        <v>287.07</v>
      </c>
      <c r="M32" s="17"/>
      <c r="N32" s="17">
        <v>37.680072862000003</v>
      </c>
      <c r="O32" s="36">
        <v>1.2513866496000001</v>
      </c>
      <c r="P32" s="20" t="s">
        <v>16</v>
      </c>
      <c r="Q32" s="15" t="s">
        <v>599</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46</v>
      </c>
      <c r="D33" s="19" t="s">
        <v>47</v>
      </c>
      <c r="E33" s="16"/>
      <c r="F33" s="18">
        <v>4.51</v>
      </c>
      <c r="G33" s="18">
        <v>3.8</v>
      </c>
      <c r="H33" s="18">
        <v>3.09</v>
      </c>
      <c r="I33" s="17"/>
      <c r="J33" s="18">
        <v>4.92</v>
      </c>
      <c r="K33" s="18">
        <v>6.33</v>
      </c>
      <c r="L33" s="18">
        <v>8.61</v>
      </c>
      <c r="M33" s="18"/>
      <c r="N33" s="18">
        <v>52.927426693999998</v>
      </c>
      <c r="O33" s="18">
        <v>3.2571317826000001</v>
      </c>
      <c r="P33" s="19" t="s">
        <v>19</v>
      </c>
      <c r="Q33" s="14" t="s">
        <v>600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490</v>
      </c>
      <c r="D34" s="20" t="s">
        <v>491</v>
      </c>
      <c r="E34" s="16"/>
      <c r="F34" s="17">
        <v>126.16</v>
      </c>
      <c r="G34" s="17">
        <v>110.26</v>
      </c>
      <c r="H34" s="17">
        <v>94.37</v>
      </c>
      <c r="I34" s="17"/>
      <c r="J34" s="17">
        <v>133.72</v>
      </c>
      <c r="K34" s="17">
        <v>165.5</v>
      </c>
      <c r="L34" s="17">
        <v>216.94</v>
      </c>
      <c r="M34" s="17"/>
      <c r="N34" s="17">
        <v>46.089237652999998</v>
      </c>
      <c r="O34" s="36">
        <v>2.3533798569999997</v>
      </c>
      <c r="P34" s="20" t="s">
        <v>16</v>
      </c>
      <c r="Q34" s="15" t="s">
        <v>601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48</v>
      </c>
      <c r="D35" s="19" t="s">
        <v>49</v>
      </c>
      <c r="E35" s="16"/>
      <c r="F35" s="18">
        <v>8.48</v>
      </c>
      <c r="G35" s="18">
        <v>7.45</v>
      </c>
      <c r="H35" s="18">
        <v>6.43</v>
      </c>
      <c r="I35" s="17"/>
      <c r="J35" s="18">
        <v>10.210000000000001</v>
      </c>
      <c r="K35" s="18">
        <v>12.25</v>
      </c>
      <c r="L35" s="18">
        <v>15.55</v>
      </c>
      <c r="M35" s="18"/>
      <c r="N35" s="18">
        <v>60.975457820999999</v>
      </c>
      <c r="O35" s="18">
        <v>168.43370164999999</v>
      </c>
      <c r="P35" s="19" t="s">
        <v>19</v>
      </c>
      <c r="Q35" s="14" t="s">
        <v>602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50</v>
      </c>
      <c r="D36" s="20" t="s">
        <v>51</v>
      </c>
      <c r="E36" s="16"/>
      <c r="F36" s="17">
        <v>106.67</v>
      </c>
      <c r="G36" s="17">
        <v>81.150000000000006</v>
      </c>
      <c r="H36" s="17">
        <v>55.63</v>
      </c>
      <c r="I36" s="17"/>
      <c r="J36" s="17">
        <v>114.8</v>
      </c>
      <c r="K36" s="17">
        <v>165.83</v>
      </c>
      <c r="L36" s="17">
        <v>248.4</v>
      </c>
      <c r="M36" s="17"/>
      <c r="N36" s="17">
        <v>46.649208909000002</v>
      </c>
      <c r="O36" s="36">
        <v>127.25448507</v>
      </c>
      <c r="P36" s="20" t="s">
        <v>16</v>
      </c>
      <c r="Q36" s="15" t="s">
        <v>603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52</v>
      </c>
      <c r="D37" s="19" t="s">
        <v>53</v>
      </c>
      <c r="E37" s="16"/>
      <c r="F37" s="18">
        <v>10.86</v>
      </c>
      <c r="G37" s="18">
        <v>9.92</v>
      </c>
      <c r="H37" s="18">
        <v>8.98</v>
      </c>
      <c r="I37" s="17"/>
      <c r="J37" s="18">
        <v>11.22</v>
      </c>
      <c r="K37" s="18">
        <v>13.09</v>
      </c>
      <c r="L37" s="18">
        <v>16.13</v>
      </c>
      <c r="M37" s="18"/>
      <c r="N37" s="18">
        <v>29.117335336</v>
      </c>
      <c r="O37" s="18">
        <v>49.034150391000004</v>
      </c>
      <c r="P37" s="19" t="s">
        <v>16</v>
      </c>
      <c r="Q37" s="14" t="s">
        <v>604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54</v>
      </c>
      <c r="D38" s="20" t="s">
        <v>55</v>
      </c>
      <c r="E38" s="16"/>
      <c r="F38" s="17">
        <v>54.45</v>
      </c>
      <c r="G38" s="17">
        <v>48.92</v>
      </c>
      <c r="H38" s="17">
        <v>43.4</v>
      </c>
      <c r="I38" s="17"/>
      <c r="J38" s="17">
        <v>57.23</v>
      </c>
      <c r="K38" s="17">
        <v>68.27</v>
      </c>
      <c r="L38" s="17">
        <v>86.15</v>
      </c>
      <c r="M38" s="17"/>
      <c r="N38" s="17">
        <v>57.559480333000003</v>
      </c>
      <c r="O38" s="36">
        <v>722.52131460999999</v>
      </c>
      <c r="P38" s="20" t="s">
        <v>19</v>
      </c>
      <c r="Q38" s="15" t="s">
        <v>605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54</v>
      </c>
      <c r="D39" s="19" t="s">
        <v>56</v>
      </c>
      <c r="E39" s="16"/>
      <c r="F39" s="18">
        <v>57.96</v>
      </c>
      <c r="G39" s="18">
        <v>51.83</v>
      </c>
      <c r="H39" s="18">
        <v>45.71</v>
      </c>
      <c r="I39" s="17"/>
      <c r="J39" s="18">
        <v>60.82</v>
      </c>
      <c r="K39" s="18">
        <v>73.06</v>
      </c>
      <c r="L39" s="18">
        <v>92.89</v>
      </c>
      <c r="M39" s="18"/>
      <c r="N39" s="18">
        <v>59.005623300000003</v>
      </c>
      <c r="O39" s="18">
        <v>90.816288260999997</v>
      </c>
      <c r="P39" s="19" t="s">
        <v>19</v>
      </c>
      <c r="Q39" s="14" t="s">
        <v>606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54</v>
      </c>
      <c r="D40" s="20" t="s">
        <v>492</v>
      </c>
      <c r="E40" s="16"/>
      <c r="F40" s="17">
        <v>52.68</v>
      </c>
      <c r="G40" s="17">
        <v>50.1</v>
      </c>
      <c r="H40" s="17">
        <v>47.52</v>
      </c>
      <c r="I40" s="17"/>
      <c r="J40" s="17">
        <v>55.52</v>
      </c>
      <c r="K40" s="17">
        <v>60.67</v>
      </c>
      <c r="L40" s="17">
        <v>69.010000000000005</v>
      </c>
      <c r="M40" s="17"/>
      <c r="N40" s="17">
        <v>56.205710310999997</v>
      </c>
      <c r="O40" s="36">
        <v>201.22382039000001</v>
      </c>
      <c r="P40" s="20" t="s">
        <v>19</v>
      </c>
      <c r="Q40" s="15" t="s">
        <v>607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608</v>
      </c>
      <c r="D41" s="19" t="s">
        <v>609</v>
      </c>
      <c r="E41" s="16"/>
      <c r="F41" s="18">
        <v>0.19</v>
      </c>
      <c r="G41" s="18">
        <v>0.09</v>
      </c>
      <c r="H41" s="18">
        <v>0</v>
      </c>
      <c r="I41" s="17"/>
      <c r="J41" s="18">
        <v>0.21</v>
      </c>
      <c r="K41" s="18">
        <v>0.4</v>
      </c>
      <c r="L41" s="18">
        <v>0.71</v>
      </c>
      <c r="M41" s="18"/>
      <c r="N41" s="18">
        <v>29.915192087000001</v>
      </c>
      <c r="O41" s="18">
        <v>2.5518449565000001</v>
      </c>
      <c r="P41" s="19" t="s">
        <v>16</v>
      </c>
      <c r="Q41" s="14" t="s">
        <v>610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57</v>
      </c>
      <c r="D42" s="20" t="s">
        <v>58</v>
      </c>
      <c r="E42" s="16"/>
      <c r="F42" s="17">
        <v>25.21</v>
      </c>
      <c r="G42" s="17">
        <v>23.25</v>
      </c>
      <c r="H42" s="17">
        <v>21.3</v>
      </c>
      <c r="I42" s="17"/>
      <c r="J42" s="17">
        <v>27.89</v>
      </c>
      <c r="K42" s="17">
        <v>31.79</v>
      </c>
      <c r="L42" s="17">
        <v>38.1</v>
      </c>
      <c r="M42" s="17"/>
      <c r="N42" s="17">
        <v>47.518746385999997</v>
      </c>
      <c r="O42" s="36">
        <v>83.152665521999992</v>
      </c>
      <c r="P42" s="20" t="s">
        <v>19</v>
      </c>
      <c r="Q42" s="15" t="s">
        <v>611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59</v>
      </c>
      <c r="D43" s="20" t="s">
        <v>60</v>
      </c>
      <c r="E43" s="16"/>
      <c r="F43" s="17">
        <v>15.65</v>
      </c>
      <c r="G43" s="17">
        <v>14.08</v>
      </c>
      <c r="H43" s="17">
        <v>12.51</v>
      </c>
      <c r="I43" s="17"/>
      <c r="J43" s="17">
        <v>16.899999999999999</v>
      </c>
      <c r="K43" s="17">
        <v>20.03</v>
      </c>
      <c r="L43" s="17">
        <v>25.1</v>
      </c>
      <c r="M43" s="17"/>
      <c r="N43" s="17">
        <v>52.014066898000003</v>
      </c>
      <c r="O43" s="36">
        <v>782.66176300000006</v>
      </c>
      <c r="P43" s="20" t="s">
        <v>19</v>
      </c>
      <c r="Q43" s="15" t="s">
        <v>612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61</v>
      </c>
      <c r="D44" s="19" t="s">
        <v>62</v>
      </c>
      <c r="E44" s="16"/>
      <c r="F44" s="18">
        <v>4.88</v>
      </c>
      <c r="G44" s="18">
        <v>4.32</v>
      </c>
      <c r="H44" s="18">
        <v>3.76</v>
      </c>
      <c r="I44" s="17"/>
      <c r="J44" s="18">
        <v>5</v>
      </c>
      <c r="K44" s="18">
        <v>6.11</v>
      </c>
      <c r="L44" s="18">
        <v>7.92</v>
      </c>
      <c r="M44" s="18"/>
      <c r="N44" s="18">
        <v>47.121361225000001</v>
      </c>
      <c r="O44" s="18">
        <v>6.6011453912999993</v>
      </c>
      <c r="P44" s="19" t="s">
        <v>16</v>
      </c>
      <c r="Q44" s="14" t="s">
        <v>613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63</v>
      </c>
      <c r="D45" s="20" t="s">
        <v>64</v>
      </c>
      <c r="E45" s="16"/>
      <c r="F45" s="17">
        <v>18.21</v>
      </c>
      <c r="G45" s="17">
        <v>15.73</v>
      </c>
      <c r="H45" s="17">
        <v>13.26</v>
      </c>
      <c r="I45" s="17"/>
      <c r="J45" s="17">
        <v>19.05</v>
      </c>
      <c r="K45" s="17">
        <v>23.99</v>
      </c>
      <c r="L45" s="17">
        <v>31.99</v>
      </c>
      <c r="M45" s="17"/>
      <c r="N45" s="17">
        <v>68.691611937000005</v>
      </c>
      <c r="O45" s="36">
        <v>30.519170434999999</v>
      </c>
      <c r="P45" s="20" t="s">
        <v>19</v>
      </c>
      <c r="Q45" s="15" t="s">
        <v>614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65</v>
      </c>
      <c r="D46" s="19" t="s">
        <v>66</v>
      </c>
      <c r="E46" s="16"/>
      <c r="F46" s="18">
        <v>37.1</v>
      </c>
      <c r="G46" s="18">
        <v>34.950000000000003</v>
      </c>
      <c r="H46" s="18">
        <v>32.81</v>
      </c>
      <c r="I46" s="17"/>
      <c r="J46" s="18">
        <v>38.61</v>
      </c>
      <c r="K46" s="18">
        <v>42.89</v>
      </c>
      <c r="L46" s="18">
        <v>49.82</v>
      </c>
      <c r="M46" s="18"/>
      <c r="N46" s="18">
        <v>54.253586306000003</v>
      </c>
      <c r="O46" s="18">
        <v>215.17823257000001</v>
      </c>
      <c r="P46" s="19" t="s">
        <v>19</v>
      </c>
      <c r="Q46" s="14" t="s">
        <v>615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67</v>
      </c>
      <c r="D47" s="20" t="s">
        <v>68</v>
      </c>
      <c r="E47" s="16"/>
      <c r="F47" s="17">
        <v>22.56</v>
      </c>
      <c r="G47" s="17">
        <v>20.37</v>
      </c>
      <c r="H47" s="17">
        <v>18.18</v>
      </c>
      <c r="I47" s="17"/>
      <c r="J47" s="17">
        <v>24.79</v>
      </c>
      <c r="K47" s="17">
        <v>29.16</v>
      </c>
      <c r="L47" s="17">
        <v>36.229999999999997</v>
      </c>
      <c r="M47" s="17"/>
      <c r="N47" s="17">
        <v>36.650774370000001</v>
      </c>
      <c r="O47" s="36">
        <v>10.287623087</v>
      </c>
      <c r="P47" s="20" t="s">
        <v>16</v>
      </c>
      <c r="Q47" s="15" t="s">
        <v>616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69</v>
      </c>
      <c r="D48" s="19" t="s">
        <v>70</v>
      </c>
      <c r="E48" s="16"/>
      <c r="F48" s="18">
        <v>128.6</v>
      </c>
      <c r="G48" s="18">
        <v>123.04</v>
      </c>
      <c r="H48" s="18">
        <v>117.48</v>
      </c>
      <c r="I48" s="17"/>
      <c r="J48" s="18">
        <v>140.34</v>
      </c>
      <c r="K48" s="18">
        <v>151.44999999999999</v>
      </c>
      <c r="L48" s="18">
        <v>169.44</v>
      </c>
      <c r="M48" s="18"/>
      <c r="N48" s="18">
        <v>63.188560381000002</v>
      </c>
      <c r="O48" s="18">
        <v>5.0905674052000007</v>
      </c>
      <c r="P48" s="19" t="s">
        <v>19</v>
      </c>
      <c r="Q48" s="14" t="s">
        <v>617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71</v>
      </c>
      <c r="D49" s="20" t="s">
        <v>72</v>
      </c>
      <c r="E49" s="16"/>
      <c r="F49" s="17">
        <v>9.98</v>
      </c>
      <c r="G49" s="17">
        <v>9.11</v>
      </c>
      <c r="H49" s="17">
        <v>8.25</v>
      </c>
      <c r="I49" s="17"/>
      <c r="J49" s="17">
        <v>11.51</v>
      </c>
      <c r="K49" s="17">
        <v>13.23</v>
      </c>
      <c r="L49" s="17">
        <v>16.02</v>
      </c>
      <c r="M49" s="17"/>
      <c r="N49" s="17">
        <v>61.997762148</v>
      </c>
      <c r="O49" s="36">
        <v>7.6129037391000001</v>
      </c>
      <c r="P49" s="20" t="s">
        <v>19</v>
      </c>
      <c r="Q49" s="15" t="s">
        <v>618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73</v>
      </c>
      <c r="D50" s="19" t="s">
        <v>74</v>
      </c>
      <c r="E50" s="16"/>
      <c r="F50" s="18">
        <v>8.65</v>
      </c>
      <c r="G50" s="18">
        <v>7.82</v>
      </c>
      <c r="H50" s="18">
        <v>7</v>
      </c>
      <c r="I50" s="17"/>
      <c r="J50" s="18">
        <v>8.8800000000000008</v>
      </c>
      <c r="K50" s="18">
        <v>10.52</v>
      </c>
      <c r="L50" s="18">
        <v>13.17</v>
      </c>
      <c r="M50" s="18"/>
      <c r="N50" s="18">
        <v>46.113698771000003</v>
      </c>
      <c r="O50" s="18">
        <v>6.3372983043</v>
      </c>
      <c r="P50" s="19" t="s">
        <v>16</v>
      </c>
      <c r="Q50" s="14" t="s">
        <v>619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75</v>
      </c>
      <c r="D51" s="20" t="s">
        <v>76</v>
      </c>
      <c r="E51" s="16"/>
      <c r="F51" s="17">
        <v>20.3</v>
      </c>
      <c r="G51" s="17">
        <v>18.649999999999999</v>
      </c>
      <c r="H51" s="17">
        <v>17.010000000000002</v>
      </c>
      <c r="I51" s="17"/>
      <c r="J51" s="17">
        <v>21.73</v>
      </c>
      <c r="K51" s="17">
        <v>25.01</v>
      </c>
      <c r="L51" s="17">
        <v>30.34</v>
      </c>
      <c r="M51" s="17"/>
      <c r="N51" s="17">
        <v>61.329709268000002</v>
      </c>
      <c r="O51" s="36">
        <v>6.6079441739</v>
      </c>
      <c r="P51" s="20" t="s">
        <v>19</v>
      </c>
      <c r="Q51" s="15" t="s">
        <v>620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77</v>
      </c>
      <c r="D52" s="19" t="s">
        <v>78</v>
      </c>
      <c r="E52" s="16"/>
      <c r="F52" s="18">
        <v>17.79</v>
      </c>
      <c r="G52" s="18">
        <v>16.21</v>
      </c>
      <c r="H52" s="18">
        <v>14.64</v>
      </c>
      <c r="I52" s="17"/>
      <c r="J52" s="18">
        <v>18.97</v>
      </c>
      <c r="K52" s="18">
        <v>22.11</v>
      </c>
      <c r="L52" s="18">
        <v>27.19</v>
      </c>
      <c r="M52" s="18"/>
      <c r="N52" s="18">
        <v>60.695789472000001</v>
      </c>
      <c r="O52" s="18">
        <v>103.55176708</v>
      </c>
      <c r="P52" s="19" t="s">
        <v>19</v>
      </c>
      <c r="Q52" s="14" t="s">
        <v>621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77</v>
      </c>
      <c r="D53" s="20" t="s">
        <v>79</v>
      </c>
      <c r="E53" s="16"/>
      <c r="F53" s="17">
        <v>20.66</v>
      </c>
      <c r="G53" s="17">
        <v>18.829999999999998</v>
      </c>
      <c r="H53" s="17">
        <v>17</v>
      </c>
      <c r="I53" s="17"/>
      <c r="J53" s="17">
        <v>22.12</v>
      </c>
      <c r="K53" s="17">
        <v>25.77</v>
      </c>
      <c r="L53" s="17">
        <v>31.68</v>
      </c>
      <c r="M53" s="17"/>
      <c r="N53" s="17">
        <v>59.58542482</v>
      </c>
      <c r="O53" s="36">
        <v>640.7186582600001</v>
      </c>
      <c r="P53" s="20" t="s">
        <v>19</v>
      </c>
      <c r="Q53" s="15" t="s">
        <v>622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80</v>
      </c>
      <c r="D54" s="19" t="s">
        <v>493</v>
      </c>
      <c r="E54" s="16"/>
      <c r="F54" s="18">
        <v>21.25</v>
      </c>
      <c r="G54" s="18">
        <v>18.649999999999999</v>
      </c>
      <c r="H54" s="18">
        <v>16.059999999999999</v>
      </c>
      <c r="I54" s="17"/>
      <c r="J54" s="18">
        <v>22.11</v>
      </c>
      <c r="K54" s="18">
        <v>27.29</v>
      </c>
      <c r="L54" s="18">
        <v>35.68</v>
      </c>
      <c r="M54" s="18"/>
      <c r="N54" s="18">
        <v>67.569891964999997</v>
      </c>
      <c r="O54" s="18">
        <v>1.7844228696</v>
      </c>
      <c r="P54" s="19" t="s">
        <v>19</v>
      </c>
      <c r="Q54" s="14" t="s">
        <v>623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80</v>
      </c>
      <c r="D55" s="20" t="s">
        <v>81</v>
      </c>
      <c r="E55" s="16"/>
      <c r="F55" s="17">
        <v>24.74</v>
      </c>
      <c r="G55" s="17">
        <v>21.54</v>
      </c>
      <c r="H55" s="17">
        <v>18.34</v>
      </c>
      <c r="I55" s="17"/>
      <c r="J55" s="17">
        <v>25.46</v>
      </c>
      <c r="K55" s="17">
        <v>31.85</v>
      </c>
      <c r="L55" s="17">
        <v>42.2</v>
      </c>
      <c r="M55" s="17"/>
      <c r="N55" s="17">
        <v>74.990929135000002</v>
      </c>
      <c r="O55" s="36">
        <v>80.486711391</v>
      </c>
      <c r="P55" s="20" t="s">
        <v>19</v>
      </c>
      <c r="Q55" s="15" t="s">
        <v>624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82</v>
      </c>
      <c r="D56" s="19" t="s">
        <v>83</v>
      </c>
      <c r="E56" s="16"/>
      <c r="F56" s="18">
        <v>24.87</v>
      </c>
      <c r="G56" s="18">
        <v>22.96</v>
      </c>
      <c r="H56" s="18">
        <v>21.05</v>
      </c>
      <c r="I56" s="17"/>
      <c r="J56" s="18">
        <v>26.09</v>
      </c>
      <c r="K56" s="18">
        <v>29.9</v>
      </c>
      <c r="L56" s="18">
        <v>36.08</v>
      </c>
      <c r="M56" s="18"/>
      <c r="N56" s="18">
        <v>68.213191993999999</v>
      </c>
      <c r="O56" s="18">
        <v>751.58994070000006</v>
      </c>
      <c r="P56" s="19" t="s">
        <v>19</v>
      </c>
      <c r="Q56" s="14" t="s">
        <v>625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84</v>
      </c>
      <c r="D57" s="20" t="s">
        <v>85</v>
      </c>
      <c r="E57" s="16"/>
      <c r="F57" s="17">
        <v>20.23</v>
      </c>
      <c r="G57" s="17">
        <v>19.11</v>
      </c>
      <c r="H57" s="17">
        <v>17.989999999999998</v>
      </c>
      <c r="I57" s="17"/>
      <c r="J57" s="17">
        <v>21.57</v>
      </c>
      <c r="K57" s="17">
        <v>23.8</v>
      </c>
      <c r="L57" s="17">
        <v>27.42</v>
      </c>
      <c r="M57" s="17"/>
      <c r="N57" s="17">
        <v>34.839064675000003</v>
      </c>
      <c r="O57" s="36">
        <v>3.8185595652000002</v>
      </c>
      <c r="P57" s="20" t="s">
        <v>16</v>
      </c>
      <c r="Q57" s="15" t="s">
        <v>626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86</v>
      </c>
      <c r="D58" s="19" t="s">
        <v>87</v>
      </c>
      <c r="E58" s="16"/>
      <c r="F58" s="18">
        <v>9.1199999999999992</v>
      </c>
      <c r="G58" s="18">
        <v>7.83</v>
      </c>
      <c r="H58" s="18">
        <v>6.54</v>
      </c>
      <c r="I58" s="17"/>
      <c r="J58" s="18">
        <v>10.27</v>
      </c>
      <c r="K58" s="18">
        <v>12.84</v>
      </c>
      <c r="L58" s="18">
        <v>17</v>
      </c>
      <c r="M58" s="18"/>
      <c r="N58" s="18">
        <v>61.59205755</v>
      </c>
      <c r="O58" s="18">
        <v>35.982486129999998</v>
      </c>
      <c r="P58" s="19" t="s">
        <v>19</v>
      </c>
      <c r="Q58" s="14" t="s">
        <v>627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88</v>
      </c>
      <c r="D59" s="19" t="s">
        <v>89</v>
      </c>
      <c r="E59" s="16"/>
      <c r="F59" s="18">
        <v>17.95</v>
      </c>
      <c r="G59" s="18">
        <v>16.059999999999999</v>
      </c>
      <c r="H59" s="18">
        <v>14.18</v>
      </c>
      <c r="I59" s="17"/>
      <c r="J59" s="18">
        <v>19.39</v>
      </c>
      <c r="K59" s="18">
        <v>23.15</v>
      </c>
      <c r="L59" s="18">
        <v>29.25</v>
      </c>
      <c r="M59" s="18"/>
      <c r="N59" s="18">
        <v>53.223113496000003</v>
      </c>
      <c r="O59" s="18">
        <v>193.81169630000002</v>
      </c>
      <c r="P59" s="19" t="s">
        <v>19</v>
      </c>
      <c r="Q59" s="14" t="s">
        <v>628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90</v>
      </c>
      <c r="D60" s="20" t="s">
        <v>91</v>
      </c>
      <c r="E60" s="16"/>
      <c r="F60" s="17">
        <v>22.23</v>
      </c>
      <c r="G60" s="17">
        <v>19.11</v>
      </c>
      <c r="H60" s="17">
        <v>16</v>
      </c>
      <c r="I60" s="17"/>
      <c r="J60" s="17">
        <v>24.35</v>
      </c>
      <c r="K60" s="17">
        <v>30.57</v>
      </c>
      <c r="L60" s="17">
        <v>40.630000000000003</v>
      </c>
      <c r="M60" s="17"/>
      <c r="N60" s="17">
        <v>38.820148412000002</v>
      </c>
      <c r="O60" s="36">
        <v>10.697213693</v>
      </c>
      <c r="P60" s="20" t="s">
        <v>16</v>
      </c>
      <c r="Q60" s="15" t="s">
        <v>629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92</v>
      </c>
      <c r="D61" s="19" t="s">
        <v>93</v>
      </c>
      <c r="E61" s="16"/>
      <c r="F61" s="18">
        <v>57.61</v>
      </c>
      <c r="G61" s="18">
        <v>51.91</v>
      </c>
      <c r="H61" s="18">
        <v>46.22</v>
      </c>
      <c r="I61" s="17"/>
      <c r="J61" s="18">
        <v>62.99</v>
      </c>
      <c r="K61" s="18">
        <v>74.37</v>
      </c>
      <c r="L61" s="18">
        <v>92.79</v>
      </c>
      <c r="M61" s="18"/>
      <c r="N61" s="18">
        <v>48.291233233</v>
      </c>
      <c r="O61" s="18">
        <v>508.31677003999999</v>
      </c>
      <c r="P61" s="19" t="s">
        <v>19</v>
      </c>
      <c r="Q61" s="14" t="s">
        <v>630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94</v>
      </c>
      <c r="D62" s="20" t="s">
        <v>95</v>
      </c>
      <c r="E62" s="16"/>
      <c r="F62" s="17">
        <v>17.77</v>
      </c>
      <c r="G62" s="17">
        <v>16.399999999999999</v>
      </c>
      <c r="H62" s="17">
        <v>15.03</v>
      </c>
      <c r="I62" s="17"/>
      <c r="J62" s="17">
        <v>18.350000000000001</v>
      </c>
      <c r="K62" s="17">
        <v>21.08</v>
      </c>
      <c r="L62" s="17">
        <v>25.51</v>
      </c>
      <c r="M62" s="17"/>
      <c r="N62" s="17">
        <v>65.434925681999999</v>
      </c>
      <c r="O62" s="36">
        <v>71.632006173999997</v>
      </c>
      <c r="P62" s="20" t="s">
        <v>19</v>
      </c>
      <c r="Q62" s="15" t="s">
        <v>631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96</v>
      </c>
      <c r="D63" s="19" t="s">
        <v>97</v>
      </c>
      <c r="E63" s="16"/>
      <c r="F63" s="18">
        <v>6.78</v>
      </c>
      <c r="G63" s="18">
        <v>6.07</v>
      </c>
      <c r="H63" s="18">
        <v>5.36</v>
      </c>
      <c r="I63" s="17"/>
      <c r="J63" s="18">
        <v>6.98</v>
      </c>
      <c r="K63" s="18">
        <v>8.39</v>
      </c>
      <c r="L63" s="18">
        <v>10.68</v>
      </c>
      <c r="M63" s="18"/>
      <c r="N63" s="18">
        <v>71.738028635999996</v>
      </c>
      <c r="O63" s="18">
        <v>8.5720670869999989</v>
      </c>
      <c r="P63" s="19" t="s">
        <v>19</v>
      </c>
      <c r="Q63" s="14" t="s">
        <v>632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98</v>
      </c>
      <c r="D64" s="20" t="s">
        <v>99</v>
      </c>
      <c r="E64" s="16"/>
      <c r="F64" s="17">
        <v>3.03</v>
      </c>
      <c r="G64" s="17">
        <v>2.58</v>
      </c>
      <c r="H64" s="17">
        <v>2.14</v>
      </c>
      <c r="I64" s="17"/>
      <c r="J64" s="17">
        <v>4.17</v>
      </c>
      <c r="K64" s="17">
        <v>5.05</v>
      </c>
      <c r="L64" s="17">
        <v>6.48</v>
      </c>
      <c r="M64" s="17"/>
      <c r="N64" s="17">
        <v>44.946848590999998</v>
      </c>
      <c r="O64" s="36">
        <v>12.608271259999999</v>
      </c>
      <c r="P64" s="20" t="s">
        <v>19</v>
      </c>
      <c r="Q64" s="15" t="s">
        <v>633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100</v>
      </c>
      <c r="D65" s="19" t="s">
        <v>101</v>
      </c>
      <c r="E65" s="16"/>
      <c r="F65" s="18">
        <v>10.17</v>
      </c>
      <c r="G65" s="18">
        <v>7.98</v>
      </c>
      <c r="H65" s="18">
        <v>5.8</v>
      </c>
      <c r="I65" s="17"/>
      <c r="J65" s="18">
        <v>10.54</v>
      </c>
      <c r="K65" s="18">
        <v>14.9</v>
      </c>
      <c r="L65" s="18">
        <v>21.97</v>
      </c>
      <c r="M65" s="18"/>
      <c r="N65" s="18">
        <v>75.218885706999998</v>
      </c>
      <c r="O65" s="18">
        <v>92.107938435000008</v>
      </c>
      <c r="P65" s="19" t="s">
        <v>19</v>
      </c>
      <c r="Q65" s="14" t="s">
        <v>634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102</v>
      </c>
      <c r="D66" s="20" t="s">
        <v>103</v>
      </c>
      <c r="E66" s="16"/>
      <c r="F66" s="17">
        <v>12.16</v>
      </c>
      <c r="G66" s="17">
        <v>9.51</v>
      </c>
      <c r="H66" s="17">
        <v>6.87</v>
      </c>
      <c r="I66" s="17"/>
      <c r="J66" s="17">
        <v>17.989999999999998</v>
      </c>
      <c r="K66" s="17">
        <v>23.27</v>
      </c>
      <c r="L66" s="17">
        <v>31.83</v>
      </c>
      <c r="M66" s="17"/>
      <c r="N66" s="17">
        <v>64.434479549000002</v>
      </c>
      <c r="O66" s="36">
        <v>162.87543160999999</v>
      </c>
      <c r="P66" s="20" t="s">
        <v>19</v>
      </c>
      <c r="Q66" s="15" t="s">
        <v>635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104</v>
      </c>
      <c r="D67" s="19" t="s">
        <v>105</v>
      </c>
      <c r="E67" s="16"/>
      <c r="F67" s="18">
        <v>14.95</v>
      </c>
      <c r="G67" s="18">
        <v>14.23</v>
      </c>
      <c r="H67" s="18">
        <v>13.51</v>
      </c>
      <c r="I67" s="17"/>
      <c r="J67" s="18">
        <v>15.6</v>
      </c>
      <c r="K67" s="18">
        <v>17.03</v>
      </c>
      <c r="L67" s="18">
        <v>19.350000000000001</v>
      </c>
      <c r="M67" s="18"/>
      <c r="N67" s="18">
        <v>55.807043743000001</v>
      </c>
      <c r="O67" s="18">
        <v>1.647020913</v>
      </c>
      <c r="P67" s="19" t="s">
        <v>19</v>
      </c>
      <c r="Q67" s="14" t="s">
        <v>636</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104</v>
      </c>
      <c r="D68" s="20" t="s">
        <v>106</v>
      </c>
      <c r="E68" s="16"/>
      <c r="F68" s="17">
        <v>11.45</v>
      </c>
      <c r="G68" s="17">
        <v>10.9</v>
      </c>
      <c r="H68" s="17">
        <v>10.35</v>
      </c>
      <c r="I68" s="17"/>
      <c r="J68" s="17">
        <v>11.87</v>
      </c>
      <c r="K68" s="17">
        <v>12.96</v>
      </c>
      <c r="L68" s="17">
        <v>14.74</v>
      </c>
      <c r="M68" s="17"/>
      <c r="N68" s="17">
        <v>57.211065380999997</v>
      </c>
      <c r="O68" s="36">
        <v>160.33887439</v>
      </c>
      <c r="P68" s="20" t="s">
        <v>19</v>
      </c>
      <c r="Q68" s="15" t="s">
        <v>637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638</v>
      </c>
      <c r="D69" s="19" t="s">
        <v>639</v>
      </c>
      <c r="E69" s="16"/>
      <c r="F69" s="18">
        <v>92.88</v>
      </c>
      <c r="G69" s="18">
        <v>87.51</v>
      </c>
      <c r="H69" s="18">
        <v>82.15</v>
      </c>
      <c r="I69" s="17"/>
      <c r="J69" s="18">
        <v>95.97</v>
      </c>
      <c r="K69" s="18">
        <v>106.69</v>
      </c>
      <c r="L69" s="18">
        <v>124.05</v>
      </c>
      <c r="M69" s="18"/>
      <c r="N69" s="18">
        <v>75.236153709999996</v>
      </c>
      <c r="O69" s="18">
        <v>2.9283812935000002</v>
      </c>
      <c r="P69" s="19" t="s">
        <v>19</v>
      </c>
      <c r="Q69" s="14" t="s">
        <v>640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641</v>
      </c>
      <c r="D70" s="20" t="s">
        <v>642</v>
      </c>
      <c r="E70" s="16"/>
      <c r="F70" s="17">
        <v>102.19</v>
      </c>
      <c r="G70" s="17">
        <v>93.51</v>
      </c>
      <c r="H70" s="17">
        <v>84.83</v>
      </c>
      <c r="I70" s="17"/>
      <c r="J70" s="17">
        <v>112.65</v>
      </c>
      <c r="K70" s="17">
        <v>130</v>
      </c>
      <c r="L70" s="17">
        <v>158.08000000000001</v>
      </c>
      <c r="M70" s="17"/>
      <c r="N70" s="17">
        <v>55.037123885</v>
      </c>
      <c r="O70" s="36">
        <v>2.1314017786999999</v>
      </c>
      <c r="P70" s="20" t="s">
        <v>19</v>
      </c>
      <c r="Q70" s="15" t="s">
        <v>643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494</v>
      </c>
      <c r="D71" s="19" t="s">
        <v>495</v>
      </c>
      <c r="E71" s="16"/>
      <c r="F71" s="18">
        <v>66.84</v>
      </c>
      <c r="G71" s="18">
        <v>63.64</v>
      </c>
      <c r="H71" s="18">
        <v>60.44</v>
      </c>
      <c r="I71" s="17"/>
      <c r="J71" s="18">
        <v>68.34</v>
      </c>
      <c r="K71" s="18">
        <v>74.73</v>
      </c>
      <c r="L71" s="18">
        <v>85.09</v>
      </c>
      <c r="M71" s="18"/>
      <c r="N71" s="18">
        <v>72.364486142999993</v>
      </c>
      <c r="O71" s="18">
        <v>2.5059206057000001</v>
      </c>
      <c r="P71" s="19" t="s">
        <v>19</v>
      </c>
      <c r="Q71" s="14" t="s">
        <v>644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107</v>
      </c>
      <c r="D72" s="20" t="s">
        <v>108</v>
      </c>
      <c r="E72" s="16"/>
      <c r="F72" s="17">
        <v>3.98</v>
      </c>
      <c r="G72" s="17">
        <v>3.29</v>
      </c>
      <c r="H72" s="17">
        <v>2.61</v>
      </c>
      <c r="I72" s="17"/>
      <c r="J72" s="17">
        <v>4.75</v>
      </c>
      <c r="K72" s="17">
        <v>6.11</v>
      </c>
      <c r="L72" s="17">
        <v>8.33</v>
      </c>
      <c r="M72" s="17"/>
      <c r="N72" s="17">
        <v>43.943801469</v>
      </c>
      <c r="O72" s="36">
        <v>157.40012796000002</v>
      </c>
      <c r="P72" s="20" t="s">
        <v>19</v>
      </c>
      <c r="Q72" s="15" t="s">
        <v>645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109</v>
      </c>
      <c r="D73" s="19" t="s">
        <v>110</v>
      </c>
      <c r="E73" s="16"/>
      <c r="F73" s="18">
        <v>34.61</v>
      </c>
      <c r="G73" s="18">
        <v>18.11</v>
      </c>
      <c r="H73" s="18">
        <v>1.61</v>
      </c>
      <c r="I73" s="17"/>
      <c r="J73" s="18">
        <v>37.56</v>
      </c>
      <c r="K73" s="18">
        <v>70.55</v>
      </c>
      <c r="L73" s="18">
        <v>123.94</v>
      </c>
      <c r="M73" s="18"/>
      <c r="N73" s="18">
        <v>8.5223060244000006</v>
      </c>
      <c r="O73" s="18">
        <v>4.1367417783000002</v>
      </c>
      <c r="P73" s="19" t="s">
        <v>16</v>
      </c>
      <c r="Q73" s="14" t="s">
        <v>646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111</v>
      </c>
      <c r="D74" s="20" t="s">
        <v>112</v>
      </c>
      <c r="E74" s="16"/>
      <c r="F74" s="17">
        <v>52.6</v>
      </c>
      <c r="G74" s="17">
        <v>45.54</v>
      </c>
      <c r="H74" s="17">
        <v>38.49</v>
      </c>
      <c r="I74" s="17"/>
      <c r="J74" s="17">
        <v>54.88</v>
      </c>
      <c r="K74" s="17">
        <v>68.98</v>
      </c>
      <c r="L74" s="17">
        <v>91.81</v>
      </c>
      <c r="M74" s="17"/>
      <c r="N74" s="17">
        <v>76.616720712000003</v>
      </c>
      <c r="O74" s="36">
        <v>143.60873035</v>
      </c>
      <c r="P74" s="20" t="s">
        <v>19</v>
      </c>
      <c r="Q74" s="15" t="s">
        <v>647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113</v>
      </c>
      <c r="D75" s="19" t="s">
        <v>114</v>
      </c>
      <c r="E75" s="16"/>
      <c r="F75" s="18">
        <v>13.01</v>
      </c>
      <c r="G75" s="18">
        <v>12.02</v>
      </c>
      <c r="H75" s="18">
        <v>11.03</v>
      </c>
      <c r="I75" s="17"/>
      <c r="J75" s="18">
        <v>13.89</v>
      </c>
      <c r="K75" s="18">
        <v>15.86</v>
      </c>
      <c r="L75" s="18">
        <v>19.05</v>
      </c>
      <c r="M75" s="18"/>
      <c r="N75" s="18">
        <v>52.545336595999999</v>
      </c>
      <c r="O75" s="18">
        <v>275.46676848000004</v>
      </c>
      <c r="P75" s="19" t="s">
        <v>19</v>
      </c>
      <c r="Q75" s="14" t="s">
        <v>648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115</v>
      </c>
      <c r="D76" s="20" t="s">
        <v>116</v>
      </c>
      <c r="E76" s="16"/>
      <c r="F76" s="17">
        <v>5.79</v>
      </c>
      <c r="G76" s="17">
        <v>5.21</v>
      </c>
      <c r="H76" s="17">
        <v>4.6399999999999997</v>
      </c>
      <c r="I76" s="17"/>
      <c r="J76" s="17">
        <v>6.78</v>
      </c>
      <c r="K76" s="17">
        <v>7.92</v>
      </c>
      <c r="L76" s="17">
        <v>9.7799999999999994</v>
      </c>
      <c r="M76" s="17"/>
      <c r="N76" s="17">
        <v>58.876936872000002</v>
      </c>
      <c r="O76" s="36">
        <v>228.17540912999999</v>
      </c>
      <c r="P76" s="20" t="s">
        <v>19</v>
      </c>
      <c r="Q76" s="15" t="s">
        <v>649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117</v>
      </c>
      <c r="D77" s="19" t="s">
        <v>118</v>
      </c>
      <c r="E77" s="16"/>
      <c r="F77" s="18">
        <v>49.9</v>
      </c>
      <c r="G77" s="18">
        <v>44.14</v>
      </c>
      <c r="H77" s="18">
        <v>38.380000000000003</v>
      </c>
      <c r="I77" s="17"/>
      <c r="J77" s="18">
        <v>51.11</v>
      </c>
      <c r="K77" s="18">
        <v>62.62</v>
      </c>
      <c r="L77" s="18">
        <v>81.260000000000005</v>
      </c>
      <c r="M77" s="18"/>
      <c r="N77" s="18">
        <v>31.826125014999999</v>
      </c>
      <c r="O77" s="18">
        <v>107.0888686</v>
      </c>
      <c r="P77" s="19" t="s">
        <v>16</v>
      </c>
      <c r="Q77" s="14" t="s">
        <v>650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119</v>
      </c>
      <c r="D78" s="20" t="s">
        <v>120</v>
      </c>
      <c r="E78" s="16"/>
      <c r="F78" s="17">
        <v>6.54</v>
      </c>
      <c r="G78" s="17">
        <v>5.69</v>
      </c>
      <c r="H78" s="17">
        <v>4.8499999999999996</v>
      </c>
      <c r="I78" s="17"/>
      <c r="J78" s="17">
        <v>6.9</v>
      </c>
      <c r="K78" s="17">
        <v>8.58</v>
      </c>
      <c r="L78" s="17">
        <v>11.3</v>
      </c>
      <c r="M78" s="17"/>
      <c r="N78" s="17">
        <v>43.100584822999998</v>
      </c>
      <c r="O78" s="36">
        <v>5.1821579565000002</v>
      </c>
      <c r="P78" s="20" t="s">
        <v>16</v>
      </c>
      <c r="Q78" s="15" t="s">
        <v>651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121</v>
      </c>
      <c r="D79" s="19" t="s">
        <v>122</v>
      </c>
      <c r="E79" s="16"/>
      <c r="F79" s="18">
        <v>5.99</v>
      </c>
      <c r="G79" s="18">
        <v>5.52</v>
      </c>
      <c r="H79" s="18">
        <v>5.0599999999999996</v>
      </c>
      <c r="I79" s="17"/>
      <c r="J79" s="18">
        <v>6.56</v>
      </c>
      <c r="K79" s="18">
        <v>7.48</v>
      </c>
      <c r="L79" s="18">
        <v>8.9700000000000006</v>
      </c>
      <c r="M79" s="18"/>
      <c r="N79" s="18">
        <v>56.815409119000002</v>
      </c>
      <c r="O79" s="18">
        <v>42.454922261</v>
      </c>
      <c r="P79" s="19" t="s">
        <v>19</v>
      </c>
      <c r="Q79" s="14" t="s">
        <v>652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514</v>
      </c>
      <c r="D80" s="20" t="s">
        <v>515</v>
      </c>
      <c r="E80" s="16"/>
      <c r="F80" s="17">
        <v>18.5</v>
      </c>
      <c r="G80" s="17">
        <v>17.18</v>
      </c>
      <c r="H80" s="17">
        <v>15.86</v>
      </c>
      <c r="I80" s="17"/>
      <c r="J80" s="17">
        <v>19.45</v>
      </c>
      <c r="K80" s="17">
        <v>22.08</v>
      </c>
      <c r="L80" s="17">
        <v>26.34</v>
      </c>
      <c r="M80" s="17"/>
      <c r="N80" s="17">
        <v>64.751430313</v>
      </c>
      <c r="O80" s="36">
        <v>2.1157112173999999</v>
      </c>
      <c r="P80" s="20" t="s">
        <v>19</v>
      </c>
      <c r="Q80" s="15" t="s">
        <v>653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123</v>
      </c>
      <c r="D81" s="19" t="s">
        <v>124</v>
      </c>
      <c r="E81" s="16"/>
      <c r="F81" s="18">
        <v>35.26</v>
      </c>
      <c r="G81" s="18">
        <v>32.24</v>
      </c>
      <c r="H81" s="18">
        <v>29.22</v>
      </c>
      <c r="I81" s="17"/>
      <c r="J81" s="18">
        <v>37.520000000000003</v>
      </c>
      <c r="K81" s="18">
        <v>43.55</v>
      </c>
      <c r="L81" s="18">
        <v>53.3</v>
      </c>
      <c r="M81" s="18"/>
      <c r="N81" s="18">
        <v>65.343491503999999</v>
      </c>
      <c r="O81" s="18">
        <v>112.26727726</v>
      </c>
      <c r="P81" s="19" t="s">
        <v>19</v>
      </c>
      <c r="Q81" s="14" t="s">
        <v>654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125</v>
      </c>
      <c r="D82" s="20" t="s">
        <v>126</v>
      </c>
      <c r="E82" s="16"/>
      <c r="F82" s="17">
        <v>2.4500000000000002</v>
      </c>
      <c r="G82" s="17">
        <v>2.09</v>
      </c>
      <c r="H82" s="17">
        <v>1.73</v>
      </c>
      <c r="I82" s="17"/>
      <c r="J82" s="17">
        <v>2.79</v>
      </c>
      <c r="K82" s="17">
        <v>3.5</v>
      </c>
      <c r="L82" s="17">
        <v>4.6500000000000004</v>
      </c>
      <c r="M82" s="17"/>
      <c r="N82" s="17">
        <v>55.524539523999998</v>
      </c>
      <c r="O82" s="36">
        <v>77.75938343499999</v>
      </c>
      <c r="P82" s="20" t="s">
        <v>19</v>
      </c>
      <c r="Q82" s="15" t="s">
        <v>655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127</v>
      </c>
      <c r="D83" s="19" t="s">
        <v>128</v>
      </c>
      <c r="E83" s="16"/>
      <c r="F83" s="18">
        <v>30.15</v>
      </c>
      <c r="G83" s="18">
        <v>26.95</v>
      </c>
      <c r="H83" s="18">
        <v>23.75</v>
      </c>
      <c r="I83" s="17"/>
      <c r="J83" s="18">
        <v>32.17</v>
      </c>
      <c r="K83" s="18">
        <v>38.56</v>
      </c>
      <c r="L83" s="18">
        <v>48.91</v>
      </c>
      <c r="M83" s="18"/>
      <c r="N83" s="18">
        <v>67.211232936000002</v>
      </c>
      <c r="O83" s="18">
        <v>176.73324335000001</v>
      </c>
      <c r="P83" s="19" t="s">
        <v>19</v>
      </c>
      <c r="Q83" s="14" t="s">
        <v>656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127</v>
      </c>
      <c r="D84" s="20" t="s">
        <v>547</v>
      </c>
      <c r="E84" s="16"/>
      <c r="F84" s="17">
        <v>28.54</v>
      </c>
      <c r="G84" s="17">
        <v>26</v>
      </c>
      <c r="H84" s="17">
        <v>23.47</v>
      </c>
      <c r="I84" s="17"/>
      <c r="J84" s="17">
        <v>30.9</v>
      </c>
      <c r="K84" s="17">
        <v>35.96</v>
      </c>
      <c r="L84" s="17">
        <v>44.15</v>
      </c>
      <c r="M84" s="17"/>
      <c r="N84" s="17">
        <v>63.384448145999997</v>
      </c>
      <c r="O84" s="36">
        <v>21.918464651999997</v>
      </c>
      <c r="P84" s="20" t="s">
        <v>19</v>
      </c>
      <c r="Q84" s="15" t="s">
        <v>657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129</v>
      </c>
      <c r="D85" s="19" t="s">
        <v>130</v>
      </c>
      <c r="E85" s="16"/>
      <c r="F85" s="18">
        <v>4.0599999999999996</v>
      </c>
      <c r="G85" s="18">
        <v>2.98</v>
      </c>
      <c r="H85" s="18">
        <v>1.9</v>
      </c>
      <c r="I85" s="17"/>
      <c r="J85" s="18">
        <v>4.7699999999999996</v>
      </c>
      <c r="K85" s="18">
        <v>6.92</v>
      </c>
      <c r="L85" s="18">
        <v>10.41</v>
      </c>
      <c r="M85" s="18"/>
      <c r="N85" s="18">
        <v>49.370624102000001</v>
      </c>
      <c r="O85" s="18">
        <v>10.101831433999999</v>
      </c>
      <c r="P85" s="19" t="s">
        <v>19</v>
      </c>
      <c r="Q85" s="14" t="s">
        <v>658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131</v>
      </c>
      <c r="D86" s="20" t="s">
        <v>132</v>
      </c>
      <c r="E86" s="16"/>
      <c r="F86" s="17">
        <v>13.92</v>
      </c>
      <c r="G86" s="17">
        <v>11.24</v>
      </c>
      <c r="H86" s="17">
        <v>8.57</v>
      </c>
      <c r="I86" s="17"/>
      <c r="J86" s="17">
        <v>14.65</v>
      </c>
      <c r="K86" s="17">
        <v>19.989999999999998</v>
      </c>
      <c r="L86" s="17">
        <v>28.64</v>
      </c>
      <c r="M86" s="17"/>
      <c r="N86" s="17">
        <v>35.042739468000001</v>
      </c>
      <c r="O86" s="36">
        <v>27.777354129999999</v>
      </c>
      <c r="P86" s="20" t="s">
        <v>16</v>
      </c>
      <c r="Q86" s="15" t="s">
        <v>659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133</v>
      </c>
      <c r="D87" s="19" t="s">
        <v>134</v>
      </c>
      <c r="E87" s="16"/>
      <c r="F87" s="18">
        <v>5.55</v>
      </c>
      <c r="G87" s="18">
        <v>4.99</v>
      </c>
      <c r="H87" s="18">
        <v>4.4400000000000004</v>
      </c>
      <c r="I87" s="17"/>
      <c r="J87" s="18">
        <v>6.22</v>
      </c>
      <c r="K87" s="18">
        <v>7.32</v>
      </c>
      <c r="L87" s="18">
        <v>9.11</v>
      </c>
      <c r="M87" s="18"/>
      <c r="N87" s="18">
        <v>47.903492679999999</v>
      </c>
      <c r="O87" s="18">
        <v>14.669492913000001</v>
      </c>
      <c r="P87" s="19" t="s">
        <v>19</v>
      </c>
      <c r="Q87" s="14" t="s">
        <v>660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135</v>
      </c>
      <c r="D88" s="20" t="s">
        <v>136</v>
      </c>
      <c r="E88" s="16"/>
      <c r="F88" s="17">
        <v>13.63</v>
      </c>
      <c r="G88" s="17">
        <v>11.99</v>
      </c>
      <c r="H88" s="17">
        <v>10.36</v>
      </c>
      <c r="I88" s="17"/>
      <c r="J88" s="17">
        <v>14.18</v>
      </c>
      <c r="K88" s="17">
        <v>17.440000000000001</v>
      </c>
      <c r="L88" s="17">
        <v>22.71</v>
      </c>
      <c r="M88" s="17"/>
      <c r="N88" s="17">
        <v>71.217985698000007</v>
      </c>
      <c r="O88" s="36">
        <v>10.722672434</v>
      </c>
      <c r="P88" s="20" t="s">
        <v>19</v>
      </c>
      <c r="Q88" s="15" t="s">
        <v>661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137</v>
      </c>
      <c r="D89" s="19" t="s">
        <v>138</v>
      </c>
      <c r="E89" s="16"/>
      <c r="F89" s="18">
        <v>14.16</v>
      </c>
      <c r="G89" s="18">
        <v>12.69</v>
      </c>
      <c r="H89" s="18">
        <v>11.23</v>
      </c>
      <c r="I89" s="17"/>
      <c r="J89" s="18">
        <v>17.25</v>
      </c>
      <c r="K89" s="18">
        <v>20.170000000000002</v>
      </c>
      <c r="L89" s="18">
        <v>24.91</v>
      </c>
      <c r="M89" s="18"/>
      <c r="N89" s="18">
        <v>57.753750132</v>
      </c>
      <c r="O89" s="18">
        <v>118.44520234000001</v>
      </c>
      <c r="P89" s="19" t="s">
        <v>19</v>
      </c>
      <c r="Q89" s="14" t="s">
        <v>662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139</v>
      </c>
      <c r="D90" s="20" t="s">
        <v>140</v>
      </c>
      <c r="E90" s="16"/>
      <c r="F90" s="17">
        <v>10.62</v>
      </c>
      <c r="G90" s="17">
        <v>9.0299999999999994</v>
      </c>
      <c r="H90" s="17">
        <v>7.45</v>
      </c>
      <c r="I90" s="17"/>
      <c r="J90" s="17">
        <v>11.26</v>
      </c>
      <c r="K90" s="17">
        <v>14.42</v>
      </c>
      <c r="L90" s="17">
        <v>19.54</v>
      </c>
      <c r="M90" s="17"/>
      <c r="N90" s="17">
        <v>36.116225845999999</v>
      </c>
      <c r="O90" s="36">
        <v>81.35366191300001</v>
      </c>
      <c r="P90" s="20" t="s">
        <v>16</v>
      </c>
      <c r="Q90" s="15" t="s">
        <v>663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141</v>
      </c>
      <c r="D91" s="19" t="s">
        <v>142</v>
      </c>
      <c r="E91" s="16"/>
      <c r="F91" s="18">
        <v>186.67</v>
      </c>
      <c r="G91" s="18">
        <v>166.17</v>
      </c>
      <c r="H91" s="18">
        <v>145.66999999999999</v>
      </c>
      <c r="I91" s="17"/>
      <c r="J91" s="18">
        <v>208.36</v>
      </c>
      <c r="K91" s="18">
        <v>249.35</v>
      </c>
      <c r="L91" s="18">
        <v>315.69</v>
      </c>
      <c r="M91" s="18"/>
      <c r="N91" s="18">
        <v>58.701160019</v>
      </c>
      <c r="O91" s="18">
        <v>3.7821253722000003</v>
      </c>
      <c r="P91" s="19" t="s">
        <v>19</v>
      </c>
      <c r="Q91" s="14" t="s">
        <v>664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143</v>
      </c>
      <c r="D92" s="20" t="s">
        <v>144</v>
      </c>
      <c r="E92" s="16"/>
      <c r="F92" s="17" t="s">
        <v>38</v>
      </c>
      <c r="G92" s="17" t="s">
        <v>38</v>
      </c>
      <c r="H92" s="17" t="s">
        <v>38</v>
      </c>
      <c r="I92" s="17"/>
      <c r="J92" s="17" t="s">
        <v>38</v>
      </c>
      <c r="K92" s="17" t="s">
        <v>38</v>
      </c>
      <c r="L92" s="17" t="s">
        <v>38</v>
      </c>
      <c r="M92" s="17"/>
      <c r="N92" s="17">
        <v>94.064508982000007</v>
      </c>
      <c r="O92" s="36">
        <v>1.0764285713999999</v>
      </c>
      <c r="P92" s="20" t="s">
        <v>19</v>
      </c>
      <c r="Q92" s="15" t="s">
        <v>38</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145</v>
      </c>
      <c r="D93" s="19" t="s">
        <v>146</v>
      </c>
      <c r="E93" s="16"/>
      <c r="F93" s="18">
        <v>90.42</v>
      </c>
      <c r="G93" s="18">
        <v>80.989999999999995</v>
      </c>
      <c r="H93" s="18">
        <v>71.569999999999993</v>
      </c>
      <c r="I93" s="17"/>
      <c r="J93" s="18">
        <v>96.06</v>
      </c>
      <c r="K93" s="18">
        <v>114.9</v>
      </c>
      <c r="L93" s="18">
        <v>145.38</v>
      </c>
      <c r="M93" s="18"/>
      <c r="N93" s="18">
        <v>30.552455755</v>
      </c>
      <c r="O93" s="18">
        <v>403.73318565</v>
      </c>
      <c r="P93" s="19" t="s">
        <v>16</v>
      </c>
      <c r="Q93" s="14" t="s">
        <v>665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147</v>
      </c>
      <c r="D94" s="20" t="s">
        <v>148</v>
      </c>
      <c r="E94" s="16"/>
      <c r="F94" s="17">
        <v>49.62</v>
      </c>
      <c r="G94" s="17">
        <v>45.95</v>
      </c>
      <c r="H94" s="17">
        <v>42.28</v>
      </c>
      <c r="I94" s="17"/>
      <c r="J94" s="17">
        <v>54</v>
      </c>
      <c r="K94" s="17">
        <v>61.33</v>
      </c>
      <c r="L94" s="17">
        <v>73.209999999999994</v>
      </c>
      <c r="M94" s="17"/>
      <c r="N94" s="17">
        <v>49.557902192</v>
      </c>
      <c r="O94" s="36">
        <v>146.12439504</v>
      </c>
      <c r="P94" s="20" t="s">
        <v>19</v>
      </c>
      <c r="Q94" s="15" t="s">
        <v>666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149</v>
      </c>
      <c r="D95" s="19" t="s">
        <v>150</v>
      </c>
      <c r="E95" s="16"/>
      <c r="F95" s="18">
        <v>20.51</v>
      </c>
      <c r="G95" s="18">
        <v>18.420000000000002</v>
      </c>
      <c r="H95" s="18">
        <v>16.329999999999998</v>
      </c>
      <c r="I95" s="17"/>
      <c r="J95" s="18">
        <v>21.2</v>
      </c>
      <c r="K95" s="18">
        <v>25.37</v>
      </c>
      <c r="L95" s="18">
        <v>32.130000000000003</v>
      </c>
      <c r="M95" s="18"/>
      <c r="N95" s="18">
        <v>42.937532869999998</v>
      </c>
      <c r="O95" s="18">
        <v>341.05808765</v>
      </c>
      <c r="P95" s="19" t="s">
        <v>16</v>
      </c>
      <c r="Q95" s="14" t="s">
        <v>667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151</v>
      </c>
      <c r="D96" s="20" t="s">
        <v>152</v>
      </c>
      <c r="E96" s="16"/>
      <c r="F96" s="17">
        <v>32.67</v>
      </c>
      <c r="G96" s="17">
        <v>30.68</v>
      </c>
      <c r="H96" s="17">
        <v>28.69</v>
      </c>
      <c r="I96" s="17"/>
      <c r="J96" s="17">
        <v>34.15</v>
      </c>
      <c r="K96" s="17">
        <v>38.119999999999997</v>
      </c>
      <c r="L96" s="17">
        <v>44.55</v>
      </c>
      <c r="M96" s="17"/>
      <c r="N96" s="17">
        <v>59.290507794</v>
      </c>
      <c r="O96" s="36">
        <v>67.547724478000006</v>
      </c>
      <c r="P96" s="20" t="s">
        <v>19</v>
      </c>
      <c r="Q96" s="15" t="s">
        <v>668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153</v>
      </c>
      <c r="D97" s="19" t="s">
        <v>154</v>
      </c>
      <c r="E97" s="16"/>
      <c r="F97" s="18">
        <v>39.86</v>
      </c>
      <c r="G97" s="18">
        <v>37.130000000000003</v>
      </c>
      <c r="H97" s="18">
        <v>34.4</v>
      </c>
      <c r="I97" s="17"/>
      <c r="J97" s="18">
        <v>42.16</v>
      </c>
      <c r="K97" s="18">
        <v>47.61</v>
      </c>
      <c r="L97" s="18">
        <v>56.45</v>
      </c>
      <c r="M97" s="18"/>
      <c r="N97" s="18">
        <v>52.543218779</v>
      </c>
      <c r="O97" s="18">
        <v>276.95106569999996</v>
      </c>
      <c r="P97" s="19" t="s">
        <v>19</v>
      </c>
      <c r="Q97" s="14" t="s">
        <v>669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155</v>
      </c>
      <c r="D98" s="20" t="s">
        <v>156</v>
      </c>
      <c r="E98" s="16"/>
      <c r="F98" s="17">
        <v>7.65</v>
      </c>
      <c r="G98" s="17">
        <v>6.89</v>
      </c>
      <c r="H98" s="17">
        <v>6.14</v>
      </c>
      <c r="I98" s="17"/>
      <c r="J98" s="17">
        <v>8.76</v>
      </c>
      <c r="K98" s="17">
        <v>10.26</v>
      </c>
      <c r="L98" s="17">
        <v>12.7</v>
      </c>
      <c r="M98" s="17"/>
      <c r="N98" s="17">
        <v>50.547059656000002</v>
      </c>
      <c r="O98" s="36">
        <v>5.1298994782999996</v>
      </c>
      <c r="P98" s="20" t="s">
        <v>19</v>
      </c>
      <c r="Q98" s="15" t="s">
        <v>670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562</v>
      </c>
      <c r="D99" s="19" t="s">
        <v>563</v>
      </c>
      <c r="E99" s="16"/>
      <c r="F99" s="18">
        <v>93.75</v>
      </c>
      <c r="G99" s="18">
        <v>86.57</v>
      </c>
      <c r="H99" s="18">
        <v>79.400000000000006</v>
      </c>
      <c r="I99" s="17"/>
      <c r="J99" s="18">
        <v>96.91</v>
      </c>
      <c r="K99" s="18">
        <v>111.25</v>
      </c>
      <c r="L99" s="18">
        <v>134.44999999999999</v>
      </c>
      <c r="M99" s="18"/>
      <c r="N99" s="18">
        <v>77.607861607000004</v>
      </c>
      <c r="O99" s="18">
        <v>1.9327585442999999</v>
      </c>
      <c r="P99" s="19" t="s">
        <v>19</v>
      </c>
      <c r="Q99" s="14" t="s">
        <v>671</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157</v>
      </c>
      <c r="D100" s="20" t="s">
        <v>158</v>
      </c>
      <c r="E100" s="16"/>
      <c r="F100" s="17">
        <v>15.16</v>
      </c>
      <c r="G100" s="17">
        <v>13.5</v>
      </c>
      <c r="H100" s="17">
        <v>11.84</v>
      </c>
      <c r="I100" s="17"/>
      <c r="J100" s="17">
        <v>16.71</v>
      </c>
      <c r="K100" s="17">
        <v>20.02</v>
      </c>
      <c r="L100" s="17">
        <v>25.39</v>
      </c>
      <c r="M100" s="17"/>
      <c r="N100" s="17">
        <v>64.138016152999995</v>
      </c>
      <c r="O100" s="36">
        <v>30.659074174000001</v>
      </c>
      <c r="P100" s="20" t="s">
        <v>19</v>
      </c>
      <c r="Q100" s="15" t="s">
        <v>672</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159</v>
      </c>
      <c r="D101" s="19" t="s">
        <v>160</v>
      </c>
      <c r="E101" s="16"/>
      <c r="F101" s="18">
        <v>8.1999999999999993</v>
      </c>
      <c r="G101" s="18">
        <v>7.2</v>
      </c>
      <c r="H101" s="18">
        <v>6.21</v>
      </c>
      <c r="I101" s="17"/>
      <c r="J101" s="18">
        <v>8.9</v>
      </c>
      <c r="K101" s="18">
        <v>10.88</v>
      </c>
      <c r="L101" s="18">
        <v>14.09</v>
      </c>
      <c r="M101" s="18"/>
      <c r="N101" s="18">
        <v>68.196745687999993</v>
      </c>
      <c r="O101" s="18">
        <v>8.0488690869999999</v>
      </c>
      <c r="P101" s="19" t="s">
        <v>19</v>
      </c>
      <c r="Q101" s="14" t="s">
        <v>673</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161</v>
      </c>
      <c r="D102" s="20" t="s">
        <v>162</v>
      </c>
      <c r="E102" s="16"/>
      <c r="F102" s="17">
        <v>16.329999999999998</v>
      </c>
      <c r="G102" s="17">
        <v>15.05</v>
      </c>
      <c r="H102" s="17">
        <v>13.78</v>
      </c>
      <c r="I102" s="17"/>
      <c r="J102" s="17">
        <v>17.309999999999999</v>
      </c>
      <c r="K102" s="17">
        <v>19.850000000000001</v>
      </c>
      <c r="L102" s="17">
        <v>23.97</v>
      </c>
      <c r="M102" s="17"/>
      <c r="N102" s="17">
        <v>53.132359794999999</v>
      </c>
      <c r="O102" s="36">
        <v>53.328501912999997</v>
      </c>
      <c r="P102" s="20" t="s">
        <v>19</v>
      </c>
      <c r="Q102" s="15" t="s">
        <v>674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163</v>
      </c>
      <c r="D103" s="20" t="s">
        <v>164</v>
      </c>
      <c r="E103" s="16"/>
      <c r="F103" s="17">
        <v>23.73</v>
      </c>
      <c r="G103" s="17">
        <v>22.5</v>
      </c>
      <c r="H103" s="17">
        <v>21.27</v>
      </c>
      <c r="I103" s="17"/>
      <c r="J103" s="17">
        <v>24.47</v>
      </c>
      <c r="K103" s="17">
        <v>26.92</v>
      </c>
      <c r="L103" s="17">
        <v>30.9</v>
      </c>
      <c r="M103" s="17"/>
      <c r="N103" s="17">
        <v>39.426328677000001</v>
      </c>
      <c r="O103" s="36">
        <v>7.0794187390999994</v>
      </c>
      <c r="P103" s="20" t="s">
        <v>16</v>
      </c>
      <c r="Q103" s="15" t="s">
        <v>675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165</v>
      </c>
      <c r="D104" s="19" t="s">
        <v>166</v>
      </c>
      <c r="E104" s="16"/>
      <c r="F104" s="18">
        <v>106.95</v>
      </c>
      <c r="G104" s="18">
        <v>90.94</v>
      </c>
      <c r="H104" s="18">
        <v>74.94</v>
      </c>
      <c r="I104" s="17"/>
      <c r="J104" s="18">
        <v>120</v>
      </c>
      <c r="K104" s="18">
        <v>152</v>
      </c>
      <c r="L104" s="18">
        <v>203.8</v>
      </c>
      <c r="M104" s="18"/>
      <c r="N104" s="18">
        <v>51.499840683999999</v>
      </c>
      <c r="O104" s="18">
        <v>2.9583832683</v>
      </c>
      <c r="P104" s="19" t="s">
        <v>19</v>
      </c>
      <c r="Q104" s="14" t="s">
        <v>676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496</v>
      </c>
      <c r="D105" s="20" t="s">
        <v>497</v>
      </c>
      <c r="E105" s="16"/>
      <c r="F105" s="17">
        <v>3.91</v>
      </c>
      <c r="G105" s="17">
        <v>2.4700000000000002</v>
      </c>
      <c r="H105" s="17">
        <v>1.03</v>
      </c>
      <c r="I105" s="17"/>
      <c r="J105" s="17">
        <v>4.0199999999999996</v>
      </c>
      <c r="K105" s="17">
        <v>6.89</v>
      </c>
      <c r="L105" s="17">
        <v>11.54</v>
      </c>
      <c r="M105" s="17"/>
      <c r="N105" s="17">
        <v>32.370870330000002</v>
      </c>
      <c r="O105" s="36">
        <v>2.3527330000000002</v>
      </c>
      <c r="P105" s="20" t="s">
        <v>16</v>
      </c>
      <c r="Q105" s="15" t="s">
        <v>677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167</v>
      </c>
      <c r="D106" s="19" t="s">
        <v>168</v>
      </c>
      <c r="E106" s="16"/>
      <c r="F106" s="18">
        <v>22.18</v>
      </c>
      <c r="G106" s="18">
        <v>19.84</v>
      </c>
      <c r="H106" s="18">
        <v>17.5</v>
      </c>
      <c r="I106" s="17"/>
      <c r="J106" s="18">
        <v>24.08</v>
      </c>
      <c r="K106" s="18">
        <v>28.75</v>
      </c>
      <c r="L106" s="18">
        <v>36.32</v>
      </c>
      <c r="M106" s="18"/>
      <c r="N106" s="18">
        <v>49.205641264</v>
      </c>
      <c r="O106" s="18">
        <v>245.80870590999999</v>
      </c>
      <c r="P106" s="19" t="s">
        <v>19</v>
      </c>
      <c r="Q106" s="14" t="s">
        <v>678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169</v>
      </c>
      <c r="D107" s="20" t="s">
        <v>170</v>
      </c>
      <c r="E107" s="16"/>
      <c r="F107" s="17">
        <v>9.91</v>
      </c>
      <c r="G107" s="17">
        <v>8.8000000000000007</v>
      </c>
      <c r="H107" s="17">
        <v>7.69</v>
      </c>
      <c r="I107" s="17"/>
      <c r="J107" s="17">
        <v>10.68</v>
      </c>
      <c r="K107" s="17">
        <v>12.89</v>
      </c>
      <c r="L107" s="17">
        <v>16.48</v>
      </c>
      <c r="M107" s="17"/>
      <c r="N107" s="17">
        <v>53.932027708</v>
      </c>
      <c r="O107" s="36">
        <v>102.74039082</v>
      </c>
      <c r="P107" s="20" t="s">
        <v>19</v>
      </c>
      <c r="Q107" s="15" t="s">
        <v>679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171</v>
      </c>
      <c r="D108" s="19" t="s">
        <v>172</v>
      </c>
      <c r="E108" s="16"/>
      <c r="F108" s="18">
        <v>18.239999999999998</v>
      </c>
      <c r="G108" s="18">
        <v>17.02</v>
      </c>
      <c r="H108" s="18">
        <v>15.81</v>
      </c>
      <c r="I108" s="17"/>
      <c r="J108" s="18">
        <v>19.37</v>
      </c>
      <c r="K108" s="18">
        <v>21.79</v>
      </c>
      <c r="L108" s="18">
        <v>25.72</v>
      </c>
      <c r="M108" s="18"/>
      <c r="N108" s="18">
        <v>61.858273425999997</v>
      </c>
      <c r="O108" s="18">
        <v>49.437046087000006</v>
      </c>
      <c r="P108" s="19" t="s">
        <v>19</v>
      </c>
      <c r="Q108" s="14" t="s">
        <v>680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173</v>
      </c>
      <c r="D109" s="20" t="s">
        <v>174</v>
      </c>
      <c r="E109" s="16"/>
      <c r="F109" s="17">
        <v>4.8600000000000003</v>
      </c>
      <c r="G109" s="17">
        <v>4.38</v>
      </c>
      <c r="H109" s="17">
        <v>3.9</v>
      </c>
      <c r="I109" s="17"/>
      <c r="J109" s="17">
        <v>5.08</v>
      </c>
      <c r="K109" s="17">
        <v>6.03</v>
      </c>
      <c r="L109" s="17">
        <v>7.58</v>
      </c>
      <c r="M109" s="17"/>
      <c r="N109" s="17">
        <v>65.496342643000006</v>
      </c>
      <c r="O109" s="36">
        <v>16.434436216999998</v>
      </c>
      <c r="P109" s="20" t="s">
        <v>19</v>
      </c>
      <c r="Q109" s="15" t="s">
        <v>681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175</v>
      </c>
      <c r="D110" s="19" t="s">
        <v>176</v>
      </c>
      <c r="E110" s="16"/>
      <c r="F110" s="18">
        <v>4.88</v>
      </c>
      <c r="G110" s="18">
        <v>4.07</v>
      </c>
      <c r="H110" s="18">
        <v>3.27</v>
      </c>
      <c r="I110" s="17"/>
      <c r="J110" s="18">
        <v>6.85</v>
      </c>
      <c r="K110" s="18">
        <v>8.4499999999999993</v>
      </c>
      <c r="L110" s="18">
        <v>11.06</v>
      </c>
      <c r="M110" s="18"/>
      <c r="N110" s="18">
        <v>57.205484208000001</v>
      </c>
      <c r="O110" s="18">
        <v>44.371637782999997</v>
      </c>
      <c r="P110" s="19" t="s">
        <v>19</v>
      </c>
      <c r="Q110" s="14" t="s">
        <v>682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177</v>
      </c>
      <c r="D111" s="20" t="s">
        <v>178</v>
      </c>
      <c r="E111" s="16"/>
      <c r="F111" s="17">
        <v>13.36</v>
      </c>
      <c r="G111" s="17">
        <v>11.99</v>
      </c>
      <c r="H111" s="17">
        <v>10.62</v>
      </c>
      <c r="I111" s="17"/>
      <c r="J111" s="17">
        <v>14.15</v>
      </c>
      <c r="K111" s="17">
        <v>16.88</v>
      </c>
      <c r="L111" s="17">
        <v>21.31</v>
      </c>
      <c r="M111" s="17"/>
      <c r="N111" s="17">
        <v>40.925811979000002</v>
      </c>
      <c r="O111" s="36">
        <v>27.228632957000002</v>
      </c>
      <c r="P111" s="20" t="s">
        <v>16</v>
      </c>
      <c r="Q111" s="15" t="s">
        <v>683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179</v>
      </c>
      <c r="D112" s="19" t="s">
        <v>180</v>
      </c>
      <c r="E112" s="16"/>
      <c r="F112" s="18">
        <v>9.93</v>
      </c>
      <c r="G112" s="18">
        <v>8.65</v>
      </c>
      <c r="H112" s="18">
        <v>7.38</v>
      </c>
      <c r="I112" s="17"/>
      <c r="J112" s="18">
        <v>10.45</v>
      </c>
      <c r="K112" s="18">
        <v>12.99</v>
      </c>
      <c r="L112" s="18">
        <v>17.100000000000001</v>
      </c>
      <c r="M112" s="18"/>
      <c r="N112" s="18">
        <v>78.227025742999999</v>
      </c>
      <c r="O112" s="18">
        <v>21.092775522</v>
      </c>
      <c r="P112" s="19" t="s">
        <v>19</v>
      </c>
      <c r="Q112" s="14" t="s">
        <v>684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181</v>
      </c>
      <c r="D113" s="20" t="s">
        <v>182</v>
      </c>
      <c r="E113" s="16"/>
      <c r="F113" s="17">
        <v>12.26</v>
      </c>
      <c r="G113" s="17">
        <v>4.76</v>
      </c>
      <c r="H113" s="17">
        <v>-2.73</v>
      </c>
      <c r="I113" s="17"/>
      <c r="J113" s="17">
        <v>12.82</v>
      </c>
      <c r="K113" s="17">
        <v>27.81</v>
      </c>
      <c r="L113" s="17">
        <v>52.08</v>
      </c>
      <c r="M113" s="17"/>
      <c r="N113" s="17">
        <v>28.667541120999999</v>
      </c>
      <c r="O113" s="36">
        <v>119.39140121</v>
      </c>
      <c r="P113" s="20" t="s">
        <v>16</v>
      </c>
      <c r="Q113" s="15" t="s">
        <v>685</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516</v>
      </c>
      <c r="D114" s="19" t="s">
        <v>517</v>
      </c>
      <c r="E114" s="16"/>
      <c r="F114" s="18">
        <v>3.38</v>
      </c>
      <c r="G114" s="18">
        <v>3.05</v>
      </c>
      <c r="H114" s="18">
        <v>2.72</v>
      </c>
      <c r="I114" s="17"/>
      <c r="J114" s="18">
        <v>3.62</v>
      </c>
      <c r="K114" s="18">
        <v>4.2699999999999996</v>
      </c>
      <c r="L114" s="18">
        <v>5.32</v>
      </c>
      <c r="M114" s="18"/>
      <c r="N114" s="18">
        <v>42.062079169</v>
      </c>
      <c r="O114" s="18">
        <v>1.6224517391</v>
      </c>
      <c r="P114" s="19" t="s">
        <v>16</v>
      </c>
      <c r="Q114" s="14" t="s">
        <v>686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183</v>
      </c>
      <c r="D115" s="20" t="s">
        <v>184</v>
      </c>
      <c r="E115" s="16"/>
      <c r="F115" s="17">
        <v>2.64</v>
      </c>
      <c r="G115" s="17">
        <v>2.0699999999999998</v>
      </c>
      <c r="H115" s="17">
        <v>1.51</v>
      </c>
      <c r="I115" s="17"/>
      <c r="J115" s="17">
        <v>4.05</v>
      </c>
      <c r="K115" s="17">
        <v>5.17</v>
      </c>
      <c r="L115" s="17">
        <v>7</v>
      </c>
      <c r="M115" s="17"/>
      <c r="N115" s="17">
        <v>54.859817628000002</v>
      </c>
      <c r="O115" s="36">
        <v>2.7974063913</v>
      </c>
      <c r="P115" s="20" t="s">
        <v>19</v>
      </c>
      <c r="Q115" s="15" t="s">
        <v>687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185</v>
      </c>
      <c r="D116" s="19" t="s">
        <v>186</v>
      </c>
      <c r="E116" s="16"/>
      <c r="F116" s="18">
        <v>3.9</v>
      </c>
      <c r="G116" s="18">
        <v>3.62</v>
      </c>
      <c r="H116" s="18">
        <v>3.34</v>
      </c>
      <c r="I116" s="17"/>
      <c r="J116" s="18">
        <v>4.01</v>
      </c>
      <c r="K116" s="18">
        <v>4.5599999999999996</v>
      </c>
      <c r="L116" s="18">
        <v>5.45</v>
      </c>
      <c r="M116" s="18"/>
      <c r="N116" s="18">
        <v>50.197120542999997</v>
      </c>
      <c r="O116" s="18">
        <v>10.593217259999999</v>
      </c>
      <c r="P116" s="19" t="s">
        <v>16</v>
      </c>
      <c r="Q116" s="14" t="s">
        <v>688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187</v>
      </c>
      <c r="D117" s="20" t="s">
        <v>188</v>
      </c>
      <c r="E117" s="16"/>
      <c r="F117" s="17">
        <v>22.79</v>
      </c>
      <c r="G117" s="17">
        <v>20.61</v>
      </c>
      <c r="H117" s="17">
        <v>18.43</v>
      </c>
      <c r="I117" s="17"/>
      <c r="J117" s="17">
        <v>24.83</v>
      </c>
      <c r="K117" s="17">
        <v>29.18</v>
      </c>
      <c r="L117" s="17">
        <v>36.22</v>
      </c>
      <c r="M117" s="17"/>
      <c r="N117" s="17">
        <v>32.749278871999998</v>
      </c>
      <c r="O117" s="36">
        <v>69.495033522</v>
      </c>
      <c r="P117" s="20" t="s">
        <v>16</v>
      </c>
      <c r="Q117" s="15" t="s">
        <v>689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189</v>
      </c>
      <c r="D118" s="19" t="s">
        <v>190</v>
      </c>
      <c r="E118" s="16"/>
      <c r="F118" s="18">
        <v>27.71</v>
      </c>
      <c r="G118" s="18">
        <v>25.65</v>
      </c>
      <c r="H118" s="18">
        <v>23.6</v>
      </c>
      <c r="I118" s="17"/>
      <c r="J118" s="18">
        <v>29.13</v>
      </c>
      <c r="K118" s="18">
        <v>33.229999999999997</v>
      </c>
      <c r="L118" s="18">
        <v>39.869999999999997</v>
      </c>
      <c r="M118" s="18"/>
      <c r="N118" s="18">
        <v>58.029630238999999</v>
      </c>
      <c r="O118" s="18">
        <v>68.256436434999998</v>
      </c>
      <c r="P118" s="19" t="s">
        <v>19</v>
      </c>
      <c r="Q118" s="14" t="s">
        <v>690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191</v>
      </c>
      <c r="D119" s="20" t="s">
        <v>192</v>
      </c>
      <c r="E119" s="16"/>
      <c r="F119" s="17">
        <v>41.19</v>
      </c>
      <c r="G119" s="17">
        <v>35.380000000000003</v>
      </c>
      <c r="H119" s="17">
        <v>29.57</v>
      </c>
      <c r="I119" s="17"/>
      <c r="J119" s="17">
        <v>48.53</v>
      </c>
      <c r="K119" s="17">
        <v>60.14</v>
      </c>
      <c r="L119" s="17">
        <v>78.94</v>
      </c>
      <c r="M119" s="17"/>
      <c r="N119" s="17">
        <v>55.586681511999998</v>
      </c>
      <c r="O119" s="36">
        <v>13.688796050999999</v>
      </c>
      <c r="P119" s="20" t="s">
        <v>19</v>
      </c>
      <c r="Q119" s="15" t="s">
        <v>691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193</v>
      </c>
      <c r="D120" s="19" t="s">
        <v>194</v>
      </c>
      <c r="E120" s="16"/>
      <c r="F120" s="18">
        <v>12.14</v>
      </c>
      <c r="G120" s="18">
        <v>11.25</v>
      </c>
      <c r="H120" s="18">
        <v>10.36</v>
      </c>
      <c r="I120" s="17"/>
      <c r="J120" s="18">
        <v>12.97</v>
      </c>
      <c r="K120" s="18">
        <v>14.74</v>
      </c>
      <c r="L120" s="18">
        <v>17.600000000000001</v>
      </c>
      <c r="M120" s="18"/>
      <c r="N120" s="18">
        <v>58.611680237999998</v>
      </c>
      <c r="O120" s="18">
        <v>19.931768521999999</v>
      </c>
      <c r="P120" s="19" t="s">
        <v>19</v>
      </c>
      <c r="Q120" s="14" t="s">
        <v>692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195</v>
      </c>
      <c r="D121" s="20" t="s">
        <v>196</v>
      </c>
      <c r="E121" s="16"/>
      <c r="F121" s="17">
        <v>47.68</v>
      </c>
      <c r="G121" s="17">
        <v>44.3</v>
      </c>
      <c r="H121" s="17">
        <v>40.92</v>
      </c>
      <c r="I121" s="17"/>
      <c r="J121" s="17">
        <v>53.5</v>
      </c>
      <c r="K121" s="17">
        <v>60.25</v>
      </c>
      <c r="L121" s="17">
        <v>71.180000000000007</v>
      </c>
      <c r="M121" s="17"/>
      <c r="N121" s="17">
        <v>48.773916567999997</v>
      </c>
      <c r="O121" s="36">
        <v>78.041683374999991</v>
      </c>
      <c r="P121" s="20" t="s">
        <v>19</v>
      </c>
      <c r="Q121" s="15" t="s">
        <v>693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197</v>
      </c>
      <c r="D122" s="19" t="s">
        <v>198</v>
      </c>
      <c r="E122" s="16"/>
      <c r="F122" s="18">
        <v>10.57</v>
      </c>
      <c r="G122" s="18">
        <v>10.029999999999999</v>
      </c>
      <c r="H122" s="18">
        <v>9.49</v>
      </c>
      <c r="I122" s="17"/>
      <c r="J122" s="18">
        <v>11.41</v>
      </c>
      <c r="K122" s="18">
        <v>12.48</v>
      </c>
      <c r="L122" s="18">
        <v>14.21</v>
      </c>
      <c r="M122" s="18"/>
      <c r="N122" s="18">
        <v>57.107293548999998</v>
      </c>
      <c r="O122" s="18">
        <v>14.779213825999999</v>
      </c>
      <c r="P122" s="19" t="s">
        <v>19</v>
      </c>
      <c r="Q122" s="14" t="s">
        <v>694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199</v>
      </c>
      <c r="D123" s="20" t="s">
        <v>200</v>
      </c>
      <c r="E123" s="16"/>
      <c r="F123" s="17">
        <v>8.9700000000000006</v>
      </c>
      <c r="G123" s="17">
        <v>8.58</v>
      </c>
      <c r="H123" s="17">
        <v>8.19</v>
      </c>
      <c r="I123" s="17"/>
      <c r="J123" s="17">
        <v>9.24</v>
      </c>
      <c r="K123" s="17">
        <v>10.01</v>
      </c>
      <c r="L123" s="17">
        <v>11.26</v>
      </c>
      <c r="M123" s="17"/>
      <c r="N123" s="17">
        <v>46.762563065999998</v>
      </c>
      <c r="O123" s="36">
        <v>5.6782649565000005</v>
      </c>
      <c r="P123" s="20" t="s">
        <v>16</v>
      </c>
      <c r="Q123" s="15" t="s">
        <v>695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201</v>
      </c>
      <c r="D124" s="19" t="s">
        <v>202</v>
      </c>
      <c r="E124" s="16"/>
      <c r="F124" s="18">
        <v>57.02</v>
      </c>
      <c r="G124" s="18">
        <v>52.21</v>
      </c>
      <c r="H124" s="18">
        <v>47.4</v>
      </c>
      <c r="I124" s="17"/>
      <c r="J124" s="18">
        <v>61.42</v>
      </c>
      <c r="K124" s="18">
        <v>71.03</v>
      </c>
      <c r="L124" s="18">
        <v>86.59</v>
      </c>
      <c r="M124" s="18"/>
      <c r="N124" s="18">
        <v>55.637837371000003</v>
      </c>
      <c r="O124" s="18">
        <v>49.265221347999997</v>
      </c>
      <c r="P124" s="19" t="s">
        <v>19</v>
      </c>
      <c r="Q124" s="14" t="s">
        <v>696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203</v>
      </c>
      <c r="D125" s="20" t="s">
        <v>204</v>
      </c>
      <c r="E125" s="16"/>
      <c r="F125" s="17">
        <v>28.29</v>
      </c>
      <c r="G125" s="17">
        <v>26.27</v>
      </c>
      <c r="H125" s="17">
        <v>24.25</v>
      </c>
      <c r="I125" s="17"/>
      <c r="J125" s="17">
        <v>29.25</v>
      </c>
      <c r="K125" s="17">
        <v>33.28</v>
      </c>
      <c r="L125" s="17">
        <v>39.81</v>
      </c>
      <c r="M125" s="17"/>
      <c r="N125" s="17">
        <v>60.373940642999997</v>
      </c>
      <c r="O125" s="36">
        <v>54.28595</v>
      </c>
      <c r="P125" s="20" t="s">
        <v>19</v>
      </c>
      <c r="Q125" s="15" t="s">
        <v>697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205</v>
      </c>
      <c r="D126" s="19" t="s">
        <v>206</v>
      </c>
      <c r="E126" s="16"/>
      <c r="F126" s="18">
        <v>13.47</v>
      </c>
      <c r="G126" s="18">
        <v>12.1</v>
      </c>
      <c r="H126" s="18">
        <v>10.74</v>
      </c>
      <c r="I126" s="17"/>
      <c r="J126" s="18">
        <v>14.31</v>
      </c>
      <c r="K126" s="18">
        <v>17.03</v>
      </c>
      <c r="L126" s="18">
        <v>21.43</v>
      </c>
      <c r="M126" s="18"/>
      <c r="N126" s="18">
        <v>58.194902994000003</v>
      </c>
      <c r="O126" s="18">
        <v>3.3868556957</v>
      </c>
      <c r="P126" s="19" t="s">
        <v>19</v>
      </c>
      <c r="Q126" s="14" t="s">
        <v>698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205</v>
      </c>
      <c r="D127" s="20" t="s">
        <v>207</v>
      </c>
      <c r="E127" s="16"/>
      <c r="F127" s="17">
        <v>13.39</v>
      </c>
      <c r="G127" s="17">
        <v>12.08</v>
      </c>
      <c r="H127" s="17">
        <v>10.77</v>
      </c>
      <c r="I127" s="17"/>
      <c r="J127" s="17">
        <v>14.2</v>
      </c>
      <c r="K127" s="17">
        <v>16.809999999999999</v>
      </c>
      <c r="L127" s="17">
        <v>21.05</v>
      </c>
      <c r="M127" s="17"/>
      <c r="N127" s="17">
        <v>60.641183888999997</v>
      </c>
      <c r="O127" s="36">
        <v>445.11585513</v>
      </c>
      <c r="P127" s="20" t="s">
        <v>19</v>
      </c>
      <c r="Q127" s="15" t="s">
        <v>699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208</v>
      </c>
      <c r="D128" s="19" t="s">
        <v>209</v>
      </c>
      <c r="E128" s="16"/>
      <c r="F128" s="18">
        <v>41.13</v>
      </c>
      <c r="G128" s="18">
        <v>36.799999999999997</v>
      </c>
      <c r="H128" s="18">
        <v>32.479999999999997</v>
      </c>
      <c r="I128" s="17"/>
      <c r="J128" s="18">
        <v>43.62</v>
      </c>
      <c r="K128" s="18">
        <v>52.26</v>
      </c>
      <c r="L128" s="18">
        <v>66.25</v>
      </c>
      <c r="M128" s="18"/>
      <c r="N128" s="18">
        <v>60.380615249000002</v>
      </c>
      <c r="O128" s="18">
        <v>43.681364565000003</v>
      </c>
      <c r="P128" s="19" t="s">
        <v>19</v>
      </c>
      <c r="Q128" s="14" t="s">
        <v>700</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208</v>
      </c>
      <c r="D129" s="20" t="s">
        <v>210</v>
      </c>
      <c r="E129" s="16"/>
      <c r="F129" s="17">
        <v>44.04</v>
      </c>
      <c r="G129" s="17">
        <v>39.97</v>
      </c>
      <c r="H129" s="17">
        <v>35.909999999999997</v>
      </c>
      <c r="I129" s="17"/>
      <c r="J129" s="17">
        <v>47.03</v>
      </c>
      <c r="K129" s="17">
        <v>55.15</v>
      </c>
      <c r="L129" s="17">
        <v>68.3</v>
      </c>
      <c r="M129" s="17"/>
      <c r="N129" s="17">
        <v>60.029130502999998</v>
      </c>
      <c r="O129" s="36">
        <v>1202.3600177000001</v>
      </c>
      <c r="P129" s="20" t="s">
        <v>19</v>
      </c>
      <c r="Q129" s="15" t="s">
        <v>701</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211</v>
      </c>
      <c r="D130" s="19" t="s">
        <v>212</v>
      </c>
      <c r="E130" s="16"/>
      <c r="F130" s="18">
        <v>2.94</v>
      </c>
      <c r="G130" s="18">
        <v>2.68</v>
      </c>
      <c r="H130" s="18">
        <v>2.42</v>
      </c>
      <c r="I130" s="17"/>
      <c r="J130" s="18">
        <v>3.09</v>
      </c>
      <c r="K130" s="18">
        <v>3.6</v>
      </c>
      <c r="L130" s="18">
        <v>4.43</v>
      </c>
      <c r="M130" s="18"/>
      <c r="N130" s="18">
        <v>46.095018693999997</v>
      </c>
      <c r="O130" s="18">
        <v>3.7498128695999999</v>
      </c>
      <c r="P130" s="19" t="s">
        <v>16</v>
      </c>
      <c r="Q130" s="14" t="s">
        <v>702</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213</v>
      </c>
      <c r="D131" s="20" t="s">
        <v>214</v>
      </c>
      <c r="E131" s="16"/>
      <c r="F131" s="17">
        <v>82.49</v>
      </c>
      <c r="G131" s="17">
        <v>77.040000000000006</v>
      </c>
      <c r="H131" s="17">
        <v>71.59</v>
      </c>
      <c r="I131" s="17"/>
      <c r="J131" s="17">
        <v>84.65</v>
      </c>
      <c r="K131" s="17">
        <v>95.54</v>
      </c>
      <c r="L131" s="17">
        <v>113.17</v>
      </c>
      <c r="M131" s="17"/>
      <c r="N131" s="17">
        <v>62.832382490000001</v>
      </c>
      <c r="O131" s="36">
        <v>80.138585559000006</v>
      </c>
      <c r="P131" s="20" t="s">
        <v>19</v>
      </c>
      <c r="Q131" s="15" t="s">
        <v>703</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215</v>
      </c>
      <c r="D132" s="19" t="s">
        <v>216</v>
      </c>
      <c r="E132" s="16"/>
      <c r="F132" s="18">
        <v>9.4</v>
      </c>
      <c r="G132" s="18">
        <v>8.0500000000000007</v>
      </c>
      <c r="H132" s="18">
        <v>6.7</v>
      </c>
      <c r="I132" s="17"/>
      <c r="J132" s="18">
        <v>10.09</v>
      </c>
      <c r="K132" s="18">
        <v>12.78</v>
      </c>
      <c r="L132" s="18">
        <v>17.149999999999999</v>
      </c>
      <c r="M132" s="18"/>
      <c r="N132" s="18">
        <v>60.600796248999998</v>
      </c>
      <c r="O132" s="18">
        <v>44.710208129999998</v>
      </c>
      <c r="P132" s="19" t="s">
        <v>19</v>
      </c>
      <c r="Q132" s="14" t="s">
        <v>704</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217</v>
      </c>
      <c r="D133" s="20" t="s">
        <v>218</v>
      </c>
      <c r="E133" s="16"/>
      <c r="F133" s="17">
        <v>163.75</v>
      </c>
      <c r="G133" s="17">
        <v>155.16</v>
      </c>
      <c r="H133" s="17">
        <v>146.57</v>
      </c>
      <c r="I133" s="17"/>
      <c r="J133" s="17">
        <v>182.31</v>
      </c>
      <c r="K133" s="17">
        <v>199.48</v>
      </c>
      <c r="L133" s="17">
        <v>227.27</v>
      </c>
      <c r="M133" s="17"/>
      <c r="N133" s="17">
        <v>56.100879466999999</v>
      </c>
      <c r="O133" s="36">
        <v>12.899092287</v>
      </c>
      <c r="P133" s="20" t="s">
        <v>19</v>
      </c>
      <c r="Q133" s="15" t="s">
        <v>705</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219</v>
      </c>
      <c r="D134" s="19" t="s">
        <v>220</v>
      </c>
      <c r="E134" s="16"/>
      <c r="F134" s="18">
        <v>7.43</v>
      </c>
      <c r="G134" s="18">
        <v>6.16</v>
      </c>
      <c r="H134" s="18">
        <v>4.8899999999999997</v>
      </c>
      <c r="I134" s="17"/>
      <c r="J134" s="18">
        <v>7.97</v>
      </c>
      <c r="K134" s="18">
        <v>10.5</v>
      </c>
      <c r="L134" s="18">
        <v>14.6</v>
      </c>
      <c r="M134" s="18"/>
      <c r="N134" s="18">
        <v>74.236937088000005</v>
      </c>
      <c r="O134" s="18">
        <v>8.6109808261000005</v>
      </c>
      <c r="P134" s="19" t="s">
        <v>19</v>
      </c>
      <c r="Q134" s="14" t="s">
        <v>706</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221</v>
      </c>
      <c r="D135" s="20" t="s">
        <v>222</v>
      </c>
      <c r="E135" s="16"/>
      <c r="F135" s="17">
        <v>10</v>
      </c>
      <c r="G135" s="17">
        <v>8.85</v>
      </c>
      <c r="H135" s="17">
        <v>7.71</v>
      </c>
      <c r="I135" s="17"/>
      <c r="J135" s="17">
        <v>10.5</v>
      </c>
      <c r="K135" s="17">
        <v>12.78</v>
      </c>
      <c r="L135" s="17">
        <v>16.48</v>
      </c>
      <c r="M135" s="17"/>
      <c r="N135" s="17">
        <v>50.132670388999998</v>
      </c>
      <c r="O135" s="36">
        <v>21.682943782999999</v>
      </c>
      <c r="P135" s="20" t="s">
        <v>19</v>
      </c>
      <c r="Q135" s="15" t="s">
        <v>707</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223</v>
      </c>
      <c r="D136" s="19" t="s">
        <v>224</v>
      </c>
      <c r="E136" s="16"/>
      <c r="F136" s="18">
        <v>3.82</v>
      </c>
      <c r="G136" s="18">
        <v>3.53</v>
      </c>
      <c r="H136" s="18">
        <v>3.25</v>
      </c>
      <c r="I136" s="17"/>
      <c r="J136" s="18">
        <v>4.13</v>
      </c>
      <c r="K136" s="18">
        <v>4.6900000000000004</v>
      </c>
      <c r="L136" s="18">
        <v>5.62</v>
      </c>
      <c r="M136" s="18"/>
      <c r="N136" s="18">
        <v>55.655156898000001</v>
      </c>
      <c r="O136" s="18">
        <v>2.7155076087000003</v>
      </c>
      <c r="P136" s="19" t="s">
        <v>19</v>
      </c>
      <c r="Q136" s="14" t="s">
        <v>708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223</v>
      </c>
      <c r="D137" s="20" t="s">
        <v>225</v>
      </c>
      <c r="E137" s="16"/>
      <c r="F137" s="17">
        <v>3.81</v>
      </c>
      <c r="G137" s="17">
        <v>3.58</v>
      </c>
      <c r="H137" s="17">
        <v>3.35</v>
      </c>
      <c r="I137" s="17"/>
      <c r="J137" s="17">
        <v>3.95</v>
      </c>
      <c r="K137" s="17">
        <v>4.4000000000000004</v>
      </c>
      <c r="L137" s="17">
        <v>5.15</v>
      </c>
      <c r="M137" s="17"/>
      <c r="N137" s="17">
        <v>55.471391773999997</v>
      </c>
      <c r="O137" s="36">
        <v>11.753242478000001</v>
      </c>
      <c r="P137" s="20" t="s">
        <v>19</v>
      </c>
      <c r="Q137" s="15" t="s">
        <v>709</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223</v>
      </c>
      <c r="D138" s="19" t="s">
        <v>226</v>
      </c>
      <c r="E138" s="16"/>
      <c r="F138" s="18">
        <v>19.059999999999999</v>
      </c>
      <c r="G138" s="18">
        <v>17.89</v>
      </c>
      <c r="H138" s="18">
        <v>16.72</v>
      </c>
      <c r="I138" s="17"/>
      <c r="J138" s="18">
        <v>19.8</v>
      </c>
      <c r="K138" s="18">
        <v>22.13</v>
      </c>
      <c r="L138" s="18">
        <v>25.9</v>
      </c>
      <c r="M138" s="18"/>
      <c r="N138" s="18">
        <v>58.899780026000002</v>
      </c>
      <c r="O138" s="18">
        <v>105.48767804000001</v>
      </c>
      <c r="P138" s="19" t="s">
        <v>19</v>
      </c>
      <c r="Q138" s="14" t="s">
        <v>710</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711</v>
      </c>
      <c r="D139" s="19" t="s">
        <v>712</v>
      </c>
      <c r="E139" s="16"/>
      <c r="F139" s="18">
        <v>24.71</v>
      </c>
      <c r="G139" s="18">
        <v>20.45</v>
      </c>
      <c r="H139" s="18">
        <v>16.190000000000001</v>
      </c>
      <c r="I139" s="17"/>
      <c r="J139" s="18">
        <v>27.48</v>
      </c>
      <c r="K139" s="18">
        <v>35.99</v>
      </c>
      <c r="L139" s="18">
        <v>49.77</v>
      </c>
      <c r="M139" s="18"/>
      <c r="N139" s="18">
        <v>38.651560230000001</v>
      </c>
      <c r="O139" s="18">
        <v>1.0912034143</v>
      </c>
      <c r="P139" s="19" t="s">
        <v>16</v>
      </c>
      <c r="Q139" s="14" t="s">
        <v>713</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227</v>
      </c>
      <c r="D140" s="20" t="s">
        <v>228</v>
      </c>
      <c r="E140" s="16"/>
      <c r="F140" s="17">
        <v>16.55</v>
      </c>
      <c r="G140" s="17">
        <v>14.67</v>
      </c>
      <c r="H140" s="17">
        <v>12.79</v>
      </c>
      <c r="I140" s="17"/>
      <c r="J140" s="17">
        <v>17.52</v>
      </c>
      <c r="K140" s="17">
        <v>21.27</v>
      </c>
      <c r="L140" s="17">
        <v>27.36</v>
      </c>
      <c r="M140" s="17"/>
      <c r="N140" s="17">
        <v>61.392896405000002</v>
      </c>
      <c r="O140" s="36">
        <v>11.396441869</v>
      </c>
      <c r="P140" s="20" t="s">
        <v>19</v>
      </c>
      <c r="Q140" s="15" t="s">
        <v>714</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229</v>
      </c>
      <c r="D141" s="19" t="s">
        <v>230</v>
      </c>
      <c r="E141" s="16"/>
      <c r="F141" s="18">
        <v>5.0599999999999996</v>
      </c>
      <c r="G141" s="18">
        <v>4.34</v>
      </c>
      <c r="H141" s="18">
        <v>3.63</v>
      </c>
      <c r="I141" s="17"/>
      <c r="J141" s="18">
        <v>6.49</v>
      </c>
      <c r="K141" s="18">
        <v>7.91</v>
      </c>
      <c r="L141" s="18">
        <v>10.210000000000001</v>
      </c>
      <c r="M141" s="18"/>
      <c r="N141" s="18">
        <v>63.965641904000002</v>
      </c>
      <c r="O141" s="18">
        <v>7.0058226087</v>
      </c>
      <c r="P141" s="19" t="s">
        <v>19</v>
      </c>
      <c r="Q141" s="14" t="s">
        <v>715</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231</v>
      </c>
      <c r="D142" s="20" t="s">
        <v>232</v>
      </c>
      <c r="E142" s="16"/>
      <c r="F142" s="17">
        <v>49.27</v>
      </c>
      <c r="G142" s="17">
        <v>43.75</v>
      </c>
      <c r="H142" s="17">
        <v>38.24</v>
      </c>
      <c r="I142" s="17"/>
      <c r="J142" s="17">
        <v>51.48</v>
      </c>
      <c r="K142" s="17">
        <v>62.5</v>
      </c>
      <c r="L142" s="17">
        <v>80.34</v>
      </c>
      <c r="M142" s="17"/>
      <c r="N142" s="17">
        <v>75.283608401999999</v>
      </c>
      <c r="O142" s="36">
        <v>417.32348960999997</v>
      </c>
      <c r="P142" s="20" t="s">
        <v>19</v>
      </c>
      <c r="Q142" s="15" t="s">
        <v>716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231</v>
      </c>
      <c r="D143" s="19" t="s">
        <v>537</v>
      </c>
      <c r="E143" s="16"/>
      <c r="F143" s="18">
        <v>47.6</v>
      </c>
      <c r="G143" s="18">
        <v>44.24</v>
      </c>
      <c r="H143" s="18">
        <v>40.880000000000003</v>
      </c>
      <c r="I143" s="17"/>
      <c r="J143" s="18">
        <v>49.83</v>
      </c>
      <c r="K143" s="18">
        <v>56.54</v>
      </c>
      <c r="L143" s="18">
        <v>67.400000000000006</v>
      </c>
      <c r="M143" s="18"/>
      <c r="N143" s="18">
        <v>70.350445749000002</v>
      </c>
      <c r="O143" s="18">
        <v>30.675850348000001</v>
      </c>
      <c r="P143" s="19" t="s">
        <v>19</v>
      </c>
      <c r="Q143" s="14" t="s">
        <v>717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233</v>
      </c>
      <c r="D144" s="20" t="s">
        <v>234</v>
      </c>
      <c r="E144" s="16"/>
      <c r="F144" s="17">
        <v>27.36</v>
      </c>
      <c r="G144" s="17">
        <v>24.09</v>
      </c>
      <c r="H144" s="17">
        <v>20.83</v>
      </c>
      <c r="I144" s="17"/>
      <c r="J144" s="17">
        <v>28.87</v>
      </c>
      <c r="K144" s="17">
        <v>35.39</v>
      </c>
      <c r="L144" s="17">
        <v>45.95</v>
      </c>
      <c r="M144" s="17"/>
      <c r="N144" s="17">
        <v>61.403735763</v>
      </c>
      <c r="O144" s="36">
        <v>9.7616366086999999</v>
      </c>
      <c r="P144" s="20" t="s">
        <v>19</v>
      </c>
      <c r="Q144" s="15" t="s">
        <v>718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235</v>
      </c>
      <c r="D145" s="19" t="s">
        <v>236</v>
      </c>
      <c r="E145" s="16"/>
      <c r="F145" s="18">
        <v>15.02</v>
      </c>
      <c r="G145" s="18">
        <v>13.94</v>
      </c>
      <c r="H145" s="18">
        <v>12.87</v>
      </c>
      <c r="I145" s="17"/>
      <c r="J145" s="18">
        <v>15.89</v>
      </c>
      <c r="K145" s="18">
        <v>18.03</v>
      </c>
      <c r="L145" s="18">
        <v>21.5</v>
      </c>
      <c r="M145" s="18"/>
      <c r="N145" s="18">
        <v>59.858688209999997</v>
      </c>
      <c r="O145" s="18">
        <v>211.14654578</v>
      </c>
      <c r="P145" s="19" t="s">
        <v>19</v>
      </c>
      <c r="Q145" s="14" t="s">
        <v>719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237</v>
      </c>
      <c r="D146" s="20" t="s">
        <v>238</v>
      </c>
      <c r="E146" s="16"/>
      <c r="F146" s="17">
        <v>4.3899999999999997</v>
      </c>
      <c r="G146" s="17">
        <v>3.97</v>
      </c>
      <c r="H146" s="17">
        <v>3.55</v>
      </c>
      <c r="I146" s="17"/>
      <c r="J146" s="17">
        <v>4.8</v>
      </c>
      <c r="K146" s="17">
        <v>5.63</v>
      </c>
      <c r="L146" s="17">
        <v>6.98</v>
      </c>
      <c r="M146" s="17"/>
      <c r="N146" s="17">
        <v>36.309209672000001</v>
      </c>
      <c r="O146" s="36">
        <v>21.660343390999998</v>
      </c>
      <c r="P146" s="20" t="s">
        <v>16</v>
      </c>
      <c r="Q146" s="15" t="s">
        <v>720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239</v>
      </c>
      <c r="D147" s="19" t="s">
        <v>240</v>
      </c>
      <c r="E147" s="16"/>
      <c r="F147" s="18">
        <v>24.61</v>
      </c>
      <c r="G147" s="18">
        <v>22.73</v>
      </c>
      <c r="H147" s="18">
        <v>20.86</v>
      </c>
      <c r="I147" s="17"/>
      <c r="J147" s="18">
        <v>29.1</v>
      </c>
      <c r="K147" s="18">
        <v>32.840000000000003</v>
      </c>
      <c r="L147" s="18">
        <v>38.909999999999997</v>
      </c>
      <c r="M147" s="18"/>
      <c r="N147" s="18">
        <v>50.376891180000001</v>
      </c>
      <c r="O147" s="18">
        <v>9.5063519565000014</v>
      </c>
      <c r="P147" s="19" t="s">
        <v>19</v>
      </c>
      <c r="Q147" s="14" t="s">
        <v>721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241</v>
      </c>
      <c r="D148" s="20" t="s">
        <v>242</v>
      </c>
      <c r="E148" s="16"/>
      <c r="F148" s="17">
        <v>9.66</v>
      </c>
      <c r="G148" s="17">
        <v>8.35</v>
      </c>
      <c r="H148" s="17">
        <v>7.05</v>
      </c>
      <c r="I148" s="17"/>
      <c r="J148" s="17">
        <v>11.38</v>
      </c>
      <c r="K148" s="17">
        <v>13.98</v>
      </c>
      <c r="L148" s="17">
        <v>18.2</v>
      </c>
      <c r="M148" s="17"/>
      <c r="N148" s="17">
        <v>57.683585485999998</v>
      </c>
      <c r="O148" s="36">
        <v>180.45514129999998</v>
      </c>
      <c r="P148" s="20" t="s">
        <v>19</v>
      </c>
      <c r="Q148" s="15" t="s">
        <v>722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243</v>
      </c>
      <c r="D149" s="19" t="s">
        <v>244</v>
      </c>
      <c r="E149" s="16"/>
      <c r="F149" s="18">
        <v>5.82</v>
      </c>
      <c r="G149" s="18">
        <v>5.43</v>
      </c>
      <c r="H149" s="18">
        <v>5.05</v>
      </c>
      <c r="I149" s="17"/>
      <c r="J149" s="18">
        <v>6.3</v>
      </c>
      <c r="K149" s="18">
        <v>7.06</v>
      </c>
      <c r="L149" s="18">
        <v>8.3000000000000007</v>
      </c>
      <c r="M149" s="18"/>
      <c r="N149" s="18">
        <v>46.809880610999997</v>
      </c>
      <c r="O149" s="18">
        <v>5.1197542609000006</v>
      </c>
      <c r="P149" s="19" t="s">
        <v>19</v>
      </c>
      <c r="Q149" s="14" t="s">
        <v>723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243</v>
      </c>
      <c r="D150" s="20" t="s">
        <v>245</v>
      </c>
      <c r="E150" s="16"/>
      <c r="F150" s="17">
        <v>6.16</v>
      </c>
      <c r="G150" s="17">
        <v>5.59</v>
      </c>
      <c r="H150" s="17">
        <v>5.0199999999999996</v>
      </c>
      <c r="I150" s="17"/>
      <c r="J150" s="17">
        <v>7.29</v>
      </c>
      <c r="K150" s="17">
        <v>8.42</v>
      </c>
      <c r="L150" s="17">
        <v>10.25</v>
      </c>
      <c r="M150" s="17"/>
      <c r="N150" s="17">
        <v>46.079566974999999</v>
      </c>
      <c r="O150" s="36">
        <v>66.792661347999996</v>
      </c>
      <c r="P150" s="20" t="s">
        <v>19</v>
      </c>
      <c r="Q150" s="15" t="s">
        <v>724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246</v>
      </c>
      <c r="D151" s="19" t="s">
        <v>247</v>
      </c>
      <c r="E151" s="16"/>
      <c r="F151" s="18">
        <v>18.36</v>
      </c>
      <c r="G151" s="18">
        <v>14.57</v>
      </c>
      <c r="H151" s="18">
        <v>10.79</v>
      </c>
      <c r="I151" s="17"/>
      <c r="J151" s="18">
        <v>19.239999999999998</v>
      </c>
      <c r="K151" s="18">
        <v>26.8</v>
      </c>
      <c r="L151" s="18">
        <v>39.04</v>
      </c>
      <c r="M151" s="18"/>
      <c r="N151" s="18">
        <v>43.324652989000001</v>
      </c>
      <c r="O151" s="18">
        <v>202.35560887</v>
      </c>
      <c r="P151" s="19" t="s">
        <v>16</v>
      </c>
      <c r="Q151" s="14" t="s">
        <v>725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518</v>
      </c>
      <c r="D152" s="20" t="s">
        <v>519</v>
      </c>
      <c r="E152" s="16"/>
      <c r="F152" s="17">
        <v>91.01</v>
      </c>
      <c r="G152" s="17">
        <v>84.38</v>
      </c>
      <c r="H152" s="17">
        <v>77.760000000000005</v>
      </c>
      <c r="I152" s="17"/>
      <c r="J152" s="17">
        <v>94.11</v>
      </c>
      <c r="K152" s="17">
        <v>107.35</v>
      </c>
      <c r="L152" s="17">
        <v>128.79</v>
      </c>
      <c r="M152" s="17"/>
      <c r="N152" s="17">
        <v>47.420910927999998</v>
      </c>
      <c r="O152" s="36">
        <v>2.1209372712999999</v>
      </c>
      <c r="P152" s="20" t="s">
        <v>16</v>
      </c>
      <c r="Q152" s="15" t="s">
        <v>726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248</v>
      </c>
      <c r="D153" s="19" t="s">
        <v>249</v>
      </c>
      <c r="E153" s="16"/>
      <c r="F153" s="18">
        <v>3.55</v>
      </c>
      <c r="G153" s="18">
        <v>3.05</v>
      </c>
      <c r="H153" s="18">
        <v>2.56</v>
      </c>
      <c r="I153" s="17"/>
      <c r="J153" s="18">
        <v>3.75</v>
      </c>
      <c r="K153" s="18">
        <v>4.7300000000000004</v>
      </c>
      <c r="L153" s="18">
        <v>6.33</v>
      </c>
      <c r="M153" s="18"/>
      <c r="N153" s="18">
        <v>25.957879667</v>
      </c>
      <c r="O153" s="18">
        <v>7.1666535216999998</v>
      </c>
      <c r="P153" s="19" t="s">
        <v>16</v>
      </c>
      <c r="Q153" s="14" t="s">
        <v>727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250</v>
      </c>
      <c r="D154" s="20" t="s">
        <v>251</v>
      </c>
      <c r="E154" s="16"/>
      <c r="F154" s="17">
        <v>3.87</v>
      </c>
      <c r="G154" s="17">
        <v>3.66</v>
      </c>
      <c r="H154" s="17">
        <v>3.45</v>
      </c>
      <c r="I154" s="17"/>
      <c r="J154" s="17">
        <v>4.08</v>
      </c>
      <c r="K154" s="17">
        <v>4.49</v>
      </c>
      <c r="L154" s="17">
        <v>5.16</v>
      </c>
      <c r="M154" s="17"/>
      <c r="N154" s="17">
        <v>58.663843423000003</v>
      </c>
      <c r="O154" s="36">
        <v>1.8983477826000001</v>
      </c>
      <c r="P154" s="20" t="s">
        <v>19</v>
      </c>
      <c r="Q154" s="15" t="s">
        <v>728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252</v>
      </c>
      <c r="D155" s="19" t="s">
        <v>253</v>
      </c>
      <c r="E155" s="16"/>
      <c r="F155" s="18">
        <v>87</v>
      </c>
      <c r="G155" s="18">
        <v>79.86</v>
      </c>
      <c r="H155" s="18">
        <v>72.73</v>
      </c>
      <c r="I155" s="17"/>
      <c r="J155" s="18">
        <v>91.61</v>
      </c>
      <c r="K155" s="18">
        <v>105.87</v>
      </c>
      <c r="L155" s="18">
        <v>128.96</v>
      </c>
      <c r="M155" s="18"/>
      <c r="N155" s="18">
        <v>36.859297136999999</v>
      </c>
      <c r="O155" s="18">
        <v>97.118858754000001</v>
      </c>
      <c r="P155" s="19" t="s">
        <v>16</v>
      </c>
      <c r="Q155" s="14" t="s">
        <v>729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254</v>
      </c>
      <c r="D156" s="20" t="s">
        <v>255</v>
      </c>
      <c r="E156" s="16"/>
      <c r="F156" s="17">
        <v>75.349999999999994</v>
      </c>
      <c r="G156" s="17">
        <v>64.3</v>
      </c>
      <c r="H156" s="17">
        <v>53.26</v>
      </c>
      <c r="I156" s="17"/>
      <c r="J156" s="17">
        <v>78.97</v>
      </c>
      <c r="K156" s="17">
        <v>101.05</v>
      </c>
      <c r="L156" s="17">
        <v>136.79</v>
      </c>
      <c r="M156" s="17"/>
      <c r="N156" s="17">
        <v>74.815419972000001</v>
      </c>
      <c r="O156" s="36">
        <v>2.6856372173999996</v>
      </c>
      <c r="P156" s="20" t="s">
        <v>19</v>
      </c>
      <c r="Q156" s="15" t="s">
        <v>730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256</v>
      </c>
      <c r="D157" s="19" t="s">
        <v>257</v>
      </c>
      <c r="E157" s="16"/>
      <c r="F157" s="18">
        <v>125.13</v>
      </c>
      <c r="G157" s="18">
        <v>114.48</v>
      </c>
      <c r="H157" s="18">
        <v>103.83</v>
      </c>
      <c r="I157" s="17"/>
      <c r="J157" s="18">
        <v>145.38</v>
      </c>
      <c r="K157" s="18">
        <v>166.67</v>
      </c>
      <c r="L157" s="18">
        <v>201.13</v>
      </c>
      <c r="M157" s="18"/>
      <c r="N157" s="18">
        <v>46.774623265999999</v>
      </c>
      <c r="O157" s="18">
        <v>30.143680285999999</v>
      </c>
      <c r="P157" s="19" t="s">
        <v>19</v>
      </c>
      <c r="Q157" s="14" t="s">
        <v>731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258</v>
      </c>
      <c r="D158" s="20" t="s">
        <v>259</v>
      </c>
      <c r="E158" s="16"/>
      <c r="F158" s="17">
        <v>34.200000000000003</v>
      </c>
      <c r="G158" s="17">
        <v>31.25</v>
      </c>
      <c r="H158" s="17">
        <v>28.3</v>
      </c>
      <c r="I158" s="17"/>
      <c r="J158" s="17">
        <v>35.590000000000003</v>
      </c>
      <c r="K158" s="17">
        <v>41.48</v>
      </c>
      <c r="L158" s="17">
        <v>51.01</v>
      </c>
      <c r="M158" s="17"/>
      <c r="N158" s="17">
        <v>48.917866752999998</v>
      </c>
      <c r="O158" s="36">
        <v>11.914732477999999</v>
      </c>
      <c r="P158" s="20" t="s">
        <v>19</v>
      </c>
      <c r="Q158" s="15" t="s">
        <v>732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260</v>
      </c>
      <c r="D159" s="19" t="s">
        <v>261</v>
      </c>
      <c r="E159" s="16"/>
      <c r="F159" s="18">
        <v>319.22000000000003</v>
      </c>
      <c r="G159" s="18">
        <v>246.17</v>
      </c>
      <c r="H159" s="18">
        <v>173.13</v>
      </c>
      <c r="I159" s="17"/>
      <c r="J159" s="18">
        <v>366.51</v>
      </c>
      <c r="K159" s="18">
        <v>512.59</v>
      </c>
      <c r="L159" s="18">
        <v>748.98</v>
      </c>
      <c r="M159" s="18"/>
      <c r="N159" s="18">
        <v>44.080141455000003</v>
      </c>
      <c r="O159" s="18">
        <v>18.089743423000002</v>
      </c>
      <c r="P159" s="19" t="s">
        <v>16</v>
      </c>
      <c r="Q159" s="14" t="s">
        <v>733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262</v>
      </c>
      <c r="D160" s="20" t="s">
        <v>263</v>
      </c>
      <c r="E160" s="16"/>
      <c r="F160" s="17">
        <v>88.9</v>
      </c>
      <c r="G160" s="17">
        <v>77.930000000000007</v>
      </c>
      <c r="H160" s="17">
        <v>66.959999999999994</v>
      </c>
      <c r="I160" s="17"/>
      <c r="J160" s="17">
        <v>91.6</v>
      </c>
      <c r="K160" s="17">
        <v>113.53</v>
      </c>
      <c r="L160" s="17">
        <v>149.02000000000001</v>
      </c>
      <c r="M160" s="17"/>
      <c r="N160" s="17">
        <v>26.382463177999998</v>
      </c>
      <c r="O160" s="36">
        <v>41.400279742000002</v>
      </c>
      <c r="P160" s="20" t="s">
        <v>16</v>
      </c>
      <c r="Q160" s="15" t="s">
        <v>734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264</v>
      </c>
      <c r="D161" s="19" t="s">
        <v>265</v>
      </c>
      <c r="E161" s="16"/>
      <c r="F161" s="18">
        <v>14.97</v>
      </c>
      <c r="G161" s="18">
        <v>13.53</v>
      </c>
      <c r="H161" s="18">
        <v>12.09</v>
      </c>
      <c r="I161" s="17"/>
      <c r="J161" s="18">
        <v>15.96</v>
      </c>
      <c r="K161" s="18">
        <v>18.829999999999998</v>
      </c>
      <c r="L161" s="18">
        <v>23.49</v>
      </c>
      <c r="M161" s="18"/>
      <c r="N161" s="18">
        <v>61.316382496000003</v>
      </c>
      <c r="O161" s="18">
        <v>11.169247434000001</v>
      </c>
      <c r="P161" s="19" t="s">
        <v>19</v>
      </c>
      <c r="Q161" s="14" t="s">
        <v>735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266</v>
      </c>
      <c r="D162" s="20" t="s">
        <v>267</v>
      </c>
      <c r="E162" s="16"/>
      <c r="F162" s="17">
        <v>6.03</v>
      </c>
      <c r="G162" s="17">
        <v>5.31</v>
      </c>
      <c r="H162" s="17">
        <v>4.5999999999999996</v>
      </c>
      <c r="I162" s="17"/>
      <c r="J162" s="17">
        <v>7.37</v>
      </c>
      <c r="K162" s="17">
        <v>8.7899999999999991</v>
      </c>
      <c r="L162" s="17">
        <v>11.09</v>
      </c>
      <c r="M162" s="17"/>
      <c r="N162" s="17">
        <v>55.061548274000003</v>
      </c>
      <c r="O162" s="36">
        <v>73.355163086999994</v>
      </c>
      <c r="P162" s="20" t="s">
        <v>19</v>
      </c>
      <c r="Q162" s="15" t="s">
        <v>736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268</v>
      </c>
      <c r="D163" s="19" t="s">
        <v>269</v>
      </c>
      <c r="E163" s="16"/>
      <c r="F163" s="18">
        <v>3.89</v>
      </c>
      <c r="G163" s="18">
        <v>3.6</v>
      </c>
      <c r="H163" s="18">
        <v>3.31</v>
      </c>
      <c r="I163" s="17"/>
      <c r="J163" s="18">
        <v>4.21</v>
      </c>
      <c r="K163" s="18">
        <v>4.78</v>
      </c>
      <c r="L163" s="18">
        <v>5.7</v>
      </c>
      <c r="M163" s="18"/>
      <c r="N163" s="18">
        <v>52.525723880000001</v>
      </c>
      <c r="O163" s="18">
        <v>2.6129732608999996</v>
      </c>
      <c r="P163" s="19" t="s">
        <v>19</v>
      </c>
      <c r="Q163" s="14" t="s">
        <v>737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270</v>
      </c>
      <c r="D164" s="20" t="s">
        <v>271</v>
      </c>
      <c r="E164" s="16"/>
      <c r="F164" s="17">
        <v>16.62</v>
      </c>
      <c r="G164" s="17">
        <v>15.41</v>
      </c>
      <c r="H164" s="17">
        <v>14.21</v>
      </c>
      <c r="I164" s="17"/>
      <c r="J164" s="17">
        <v>17.45</v>
      </c>
      <c r="K164" s="17">
        <v>19.850000000000001</v>
      </c>
      <c r="L164" s="17">
        <v>23.75</v>
      </c>
      <c r="M164" s="17"/>
      <c r="N164" s="17">
        <v>58.342269576</v>
      </c>
      <c r="O164" s="36">
        <v>132.13775909</v>
      </c>
      <c r="P164" s="20" t="s">
        <v>19</v>
      </c>
      <c r="Q164" s="15" t="s">
        <v>738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272</v>
      </c>
      <c r="D165" s="19" t="s">
        <v>273</v>
      </c>
      <c r="E165" s="16"/>
      <c r="F165" s="18">
        <v>28.15</v>
      </c>
      <c r="G165" s="18">
        <v>25.06</v>
      </c>
      <c r="H165" s="18">
        <v>21.98</v>
      </c>
      <c r="I165" s="17"/>
      <c r="J165" s="18">
        <v>30.28</v>
      </c>
      <c r="K165" s="18">
        <v>36.44</v>
      </c>
      <c r="L165" s="18">
        <v>46.42</v>
      </c>
      <c r="M165" s="18"/>
      <c r="N165" s="18">
        <v>71.951147933000001</v>
      </c>
      <c r="O165" s="18">
        <v>51.150807087000004</v>
      </c>
      <c r="P165" s="19" t="s">
        <v>19</v>
      </c>
      <c r="Q165" s="14" t="s">
        <v>739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274</v>
      </c>
      <c r="D166" s="20" t="s">
        <v>275</v>
      </c>
      <c r="E166" s="16"/>
      <c r="F166" s="17">
        <v>12.61</v>
      </c>
      <c r="G166" s="17">
        <v>10.54</v>
      </c>
      <c r="H166" s="17">
        <v>8.4700000000000006</v>
      </c>
      <c r="I166" s="17"/>
      <c r="J166" s="17">
        <v>13.44</v>
      </c>
      <c r="K166" s="17">
        <v>17.57</v>
      </c>
      <c r="L166" s="17">
        <v>24.26</v>
      </c>
      <c r="M166" s="17"/>
      <c r="N166" s="17">
        <v>71.392369989000002</v>
      </c>
      <c r="O166" s="36">
        <v>58.827505260999999</v>
      </c>
      <c r="P166" s="20" t="s">
        <v>19</v>
      </c>
      <c r="Q166" s="15" t="s">
        <v>740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276</v>
      </c>
      <c r="D167" s="19" t="s">
        <v>277</v>
      </c>
      <c r="E167" s="16"/>
      <c r="F167" s="18">
        <v>8.06</v>
      </c>
      <c r="G167" s="18">
        <v>7.01</v>
      </c>
      <c r="H167" s="18">
        <v>5.96</v>
      </c>
      <c r="I167" s="17"/>
      <c r="J167" s="18">
        <v>9.5</v>
      </c>
      <c r="K167" s="18">
        <v>11.59</v>
      </c>
      <c r="L167" s="18">
        <v>14.98</v>
      </c>
      <c r="M167" s="18"/>
      <c r="N167" s="18">
        <v>54.249362949999998</v>
      </c>
      <c r="O167" s="18">
        <v>74.704645608999996</v>
      </c>
      <c r="P167" s="19" t="s">
        <v>19</v>
      </c>
      <c r="Q167" s="14" t="s">
        <v>741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509</v>
      </c>
      <c r="D168" s="20" t="s">
        <v>510</v>
      </c>
      <c r="E168" s="16"/>
      <c r="F168" s="17">
        <v>1.35</v>
      </c>
      <c r="G168" s="17">
        <v>1.1200000000000001</v>
      </c>
      <c r="H168" s="17">
        <v>0.9</v>
      </c>
      <c r="I168" s="17"/>
      <c r="J168" s="17">
        <v>1.42</v>
      </c>
      <c r="K168" s="17">
        <v>1.86</v>
      </c>
      <c r="L168" s="17">
        <v>2.57</v>
      </c>
      <c r="M168" s="17"/>
      <c r="N168" s="17">
        <v>43.385511594</v>
      </c>
      <c r="O168" s="36">
        <v>1.5777269564999998</v>
      </c>
      <c r="P168" s="20" t="s">
        <v>16</v>
      </c>
      <c r="Q168" s="15" t="s">
        <v>742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278</v>
      </c>
      <c r="D169" s="19" t="s">
        <v>279</v>
      </c>
      <c r="E169" s="16"/>
      <c r="F169" s="18">
        <v>32.32</v>
      </c>
      <c r="G169" s="18">
        <v>30.02</v>
      </c>
      <c r="H169" s="18">
        <v>27.72</v>
      </c>
      <c r="I169" s="17"/>
      <c r="J169" s="18">
        <v>33.56</v>
      </c>
      <c r="K169" s="18">
        <v>38.15</v>
      </c>
      <c r="L169" s="18">
        <v>45.59</v>
      </c>
      <c r="M169" s="18"/>
      <c r="N169" s="18">
        <v>83.082999005999994</v>
      </c>
      <c r="O169" s="18">
        <v>154.28960404</v>
      </c>
      <c r="P169" s="19" t="s">
        <v>19</v>
      </c>
      <c r="Q169" s="14" t="s">
        <v>743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280</v>
      </c>
      <c r="D170" s="20" t="s">
        <v>281</v>
      </c>
      <c r="E170" s="16"/>
      <c r="F170" s="17">
        <v>8.7100000000000009</v>
      </c>
      <c r="G170" s="17">
        <v>8</v>
      </c>
      <c r="H170" s="17">
        <v>7.3</v>
      </c>
      <c r="I170" s="17"/>
      <c r="J170" s="17">
        <v>9.4</v>
      </c>
      <c r="K170" s="17">
        <v>10.8</v>
      </c>
      <c r="L170" s="17">
        <v>13.07</v>
      </c>
      <c r="M170" s="17"/>
      <c r="N170" s="17">
        <v>66.254872645999995</v>
      </c>
      <c r="O170" s="36">
        <v>68.482870477999995</v>
      </c>
      <c r="P170" s="20" t="s">
        <v>19</v>
      </c>
      <c r="Q170" s="15" t="s">
        <v>744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282</v>
      </c>
      <c r="D171" s="19" t="s">
        <v>283</v>
      </c>
      <c r="E171" s="16"/>
      <c r="F171" s="18">
        <v>32.4</v>
      </c>
      <c r="G171" s="18">
        <v>30.3</v>
      </c>
      <c r="H171" s="18">
        <v>28.2</v>
      </c>
      <c r="I171" s="17"/>
      <c r="J171" s="18">
        <v>32.47</v>
      </c>
      <c r="K171" s="18">
        <v>36.659999999999997</v>
      </c>
      <c r="L171" s="18">
        <v>43.45</v>
      </c>
      <c r="M171" s="18"/>
      <c r="N171" s="18">
        <v>86.047916974000003</v>
      </c>
      <c r="O171" s="18">
        <v>79.290811782999995</v>
      </c>
      <c r="P171" s="19" t="s">
        <v>19</v>
      </c>
      <c r="Q171" s="14" t="s">
        <v>564</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284</v>
      </c>
      <c r="D172" s="20" t="s">
        <v>285</v>
      </c>
      <c r="E172" s="16"/>
      <c r="F172" s="17">
        <v>8.3000000000000007</v>
      </c>
      <c r="G172" s="17">
        <v>6.64</v>
      </c>
      <c r="H172" s="17">
        <v>4.9800000000000004</v>
      </c>
      <c r="I172" s="17"/>
      <c r="J172" s="17">
        <v>8.5500000000000007</v>
      </c>
      <c r="K172" s="17">
        <v>11.86</v>
      </c>
      <c r="L172" s="17">
        <v>17.23</v>
      </c>
      <c r="M172" s="17"/>
      <c r="N172" s="17">
        <v>24.999838575999998</v>
      </c>
      <c r="O172" s="36">
        <v>19.170521913000002</v>
      </c>
      <c r="P172" s="20" t="s">
        <v>16</v>
      </c>
      <c r="Q172" s="15" t="s">
        <v>745</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565</v>
      </c>
      <c r="D173" s="19" t="s">
        <v>566</v>
      </c>
      <c r="E173" s="16"/>
      <c r="F173" s="18">
        <v>31.84</v>
      </c>
      <c r="G173" s="18">
        <v>29</v>
      </c>
      <c r="H173" s="18">
        <v>26.16</v>
      </c>
      <c r="I173" s="17"/>
      <c r="J173" s="18">
        <v>33.700000000000003</v>
      </c>
      <c r="K173" s="18">
        <v>39.369999999999997</v>
      </c>
      <c r="L173" s="18">
        <v>48.55</v>
      </c>
      <c r="M173" s="18"/>
      <c r="N173" s="18">
        <v>47.323034384000003</v>
      </c>
      <c r="O173" s="18">
        <v>1.2214007974000001</v>
      </c>
      <c r="P173" s="19" t="s">
        <v>16</v>
      </c>
      <c r="Q173" s="14" t="s">
        <v>746</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286</v>
      </c>
      <c r="D174" s="20" t="s">
        <v>287</v>
      </c>
      <c r="E174" s="16"/>
      <c r="F174" s="17">
        <v>30.87</v>
      </c>
      <c r="G174" s="17">
        <v>26.57</v>
      </c>
      <c r="H174" s="17">
        <v>22.28</v>
      </c>
      <c r="I174" s="17"/>
      <c r="J174" s="17">
        <v>32.97</v>
      </c>
      <c r="K174" s="17">
        <v>41.55</v>
      </c>
      <c r="L174" s="17">
        <v>55.44</v>
      </c>
      <c r="M174" s="17"/>
      <c r="N174" s="17">
        <v>21.017858023999999</v>
      </c>
      <c r="O174" s="36">
        <v>4.3035392869999995</v>
      </c>
      <c r="P174" s="20" t="s">
        <v>16</v>
      </c>
      <c r="Q174" s="15" t="s">
        <v>747</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288</v>
      </c>
      <c r="D175" s="19" t="s">
        <v>289</v>
      </c>
      <c r="E175" s="16"/>
      <c r="F175" s="18">
        <v>14.88</v>
      </c>
      <c r="G175" s="18">
        <v>13.86</v>
      </c>
      <c r="H175" s="18">
        <v>12.84</v>
      </c>
      <c r="I175" s="17"/>
      <c r="J175" s="18">
        <v>15.98</v>
      </c>
      <c r="K175" s="18">
        <v>18.010000000000002</v>
      </c>
      <c r="L175" s="18">
        <v>21.31</v>
      </c>
      <c r="M175" s="18"/>
      <c r="N175" s="18">
        <v>34.744284647999997</v>
      </c>
      <c r="O175" s="18">
        <v>87.607509386999993</v>
      </c>
      <c r="P175" s="19" t="s">
        <v>16</v>
      </c>
      <c r="Q175" s="14" t="s">
        <v>748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290</v>
      </c>
      <c r="D176" s="20" t="s">
        <v>291</v>
      </c>
      <c r="E176" s="16"/>
      <c r="F176" s="17">
        <v>18.829999999999998</v>
      </c>
      <c r="G176" s="17">
        <v>17.350000000000001</v>
      </c>
      <c r="H176" s="17">
        <v>15.88</v>
      </c>
      <c r="I176" s="17"/>
      <c r="J176" s="17">
        <v>19.68</v>
      </c>
      <c r="K176" s="17">
        <v>22.62</v>
      </c>
      <c r="L176" s="17">
        <v>27.38</v>
      </c>
      <c r="M176" s="17"/>
      <c r="N176" s="17">
        <v>27.292605482999999</v>
      </c>
      <c r="O176" s="36">
        <v>96.587855212999997</v>
      </c>
      <c r="P176" s="20" t="s">
        <v>16</v>
      </c>
      <c r="Q176" s="15" t="s">
        <v>749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292</v>
      </c>
      <c r="D177" s="19" t="s">
        <v>293</v>
      </c>
      <c r="E177" s="16"/>
      <c r="F177" s="18">
        <v>9.26</v>
      </c>
      <c r="G177" s="18">
        <v>8.52</v>
      </c>
      <c r="H177" s="18">
        <v>7.78</v>
      </c>
      <c r="I177" s="17"/>
      <c r="J177" s="18">
        <v>9.6999999999999993</v>
      </c>
      <c r="K177" s="18">
        <v>11.17</v>
      </c>
      <c r="L177" s="18">
        <v>13.55</v>
      </c>
      <c r="M177" s="18"/>
      <c r="N177" s="18">
        <v>58.952272874999998</v>
      </c>
      <c r="O177" s="18">
        <v>4.8830031738999997</v>
      </c>
      <c r="P177" s="19" t="s">
        <v>19</v>
      </c>
      <c r="Q177" s="14" t="s">
        <v>750</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294</v>
      </c>
      <c r="D178" s="20" t="s">
        <v>295</v>
      </c>
      <c r="E178" s="16"/>
      <c r="F178" s="17">
        <v>11.8</v>
      </c>
      <c r="G178" s="17">
        <v>10.89</v>
      </c>
      <c r="H178" s="17">
        <v>9.99</v>
      </c>
      <c r="I178" s="17"/>
      <c r="J178" s="17">
        <v>13.3</v>
      </c>
      <c r="K178" s="17">
        <v>15.1</v>
      </c>
      <c r="L178" s="17">
        <v>18.010000000000002</v>
      </c>
      <c r="M178" s="17"/>
      <c r="N178" s="17">
        <v>65.867586407000005</v>
      </c>
      <c r="O178" s="36">
        <v>25.509273087</v>
      </c>
      <c r="P178" s="20" t="s">
        <v>19</v>
      </c>
      <c r="Q178" s="15" t="s">
        <v>751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296</v>
      </c>
      <c r="D179" s="19" t="s">
        <v>297</v>
      </c>
      <c r="E179" s="16"/>
      <c r="F179" s="18">
        <v>2.29</v>
      </c>
      <c r="G179" s="18">
        <v>1.58</v>
      </c>
      <c r="H179" s="18">
        <v>0.87</v>
      </c>
      <c r="I179" s="17"/>
      <c r="J179" s="18">
        <v>3.9</v>
      </c>
      <c r="K179" s="18">
        <v>5.31</v>
      </c>
      <c r="L179" s="18">
        <v>7.61</v>
      </c>
      <c r="M179" s="18"/>
      <c r="N179" s="18">
        <v>53.905367359000003</v>
      </c>
      <c r="O179" s="18">
        <v>11.569610172999999</v>
      </c>
      <c r="P179" s="19" t="s">
        <v>19</v>
      </c>
      <c r="Q179" s="14" t="s">
        <v>752</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298</v>
      </c>
      <c r="D180" s="20" t="s">
        <v>299</v>
      </c>
      <c r="E180" s="16"/>
      <c r="F180" s="17">
        <v>126.66</v>
      </c>
      <c r="G180" s="17">
        <v>75.52</v>
      </c>
      <c r="H180" s="17">
        <v>24.38</v>
      </c>
      <c r="I180" s="17"/>
      <c r="J180" s="17">
        <v>134.77000000000001</v>
      </c>
      <c r="K180" s="17">
        <v>237.04</v>
      </c>
      <c r="L180" s="17">
        <v>402.53</v>
      </c>
      <c r="M180" s="17"/>
      <c r="N180" s="17">
        <v>15.042599621999999</v>
      </c>
      <c r="O180" s="36">
        <v>8.9231824403999997</v>
      </c>
      <c r="P180" s="20" t="s">
        <v>16</v>
      </c>
      <c r="Q180" s="15" t="s">
        <v>753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300</v>
      </c>
      <c r="D181" s="19" t="s">
        <v>301</v>
      </c>
      <c r="E181" s="16"/>
      <c r="F181" s="18">
        <v>6.72</v>
      </c>
      <c r="G181" s="18">
        <v>-0.16</v>
      </c>
      <c r="H181" s="18">
        <v>-7.04</v>
      </c>
      <c r="I181" s="17"/>
      <c r="J181" s="18">
        <v>7.15</v>
      </c>
      <c r="K181" s="18">
        <v>20.91</v>
      </c>
      <c r="L181" s="18">
        <v>43.19</v>
      </c>
      <c r="M181" s="18"/>
      <c r="N181" s="18">
        <v>27.379939863000001</v>
      </c>
      <c r="O181" s="18">
        <v>5.4447850870000005</v>
      </c>
      <c r="P181" s="19" t="s">
        <v>16</v>
      </c>
      <c r="Q181" s="14" t="s">
        <v>754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302</v>
      </c>
      <c r="D182" s="20" t="s">
        <v>303</v>
      </c>
      <c r="E182" s="16"/>
      <c r="F182" s="17">
        <v>72.16</v>
      </c>
      <c r="G182" s="17">
        <v>64.53</v>
      </c>
      <c r="H182" s="17">
        <v>56.91</v>
      </c>
      <c r="I182" s="17"/>
      <c r="J182" s="17">
        <v>77.069999999999993</v>
      </c>
      <c r="K182" s="17">
        <v>92.31</v>
      </c>
      <c r="L182" s="17">
        <v>116.98</v>
      </c>
      <c r="M182" s="17"/>
      <c r="N182" s="17">
        <v>52.227614744999997</v>
      </c>
      <c r="O182" s="36">
        <v>51.028921651999994</v>
      </c>
      <c r="P182" s="20" t="s">
        <v>19</v>
      </c>
      <c r="Q182" s="15" t="s">
        <v>755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304</v>
      </c>
      <c r="D183" s="19" t="s">
        <v>305</v>
      </c>
      <c r="E183" s="16"/>
      <c r="F183" s="18">
        <v>3.66</v>
      </c>
      <c r="G183" s="18">
        <v>3.39</v>
      </c>
      <c r="H183" s="18">
        <v>3.12</v>
      </c>
      <c r="I183" s="17"/>
      <c r="J183" s="18">
        <v>4.21</v>
      </c>
      <c r="K183" s="18">
        <v>4.74</v>
      </c>
      <c r="L183" s="18">
        <v>5.6</v>
      </c>
      <c r="M183" s="18"/>
      <c r="N183" s="18">
        <v>49.574856419</v>
      </c>
      <c r="O183" s="18">
        <v>43.467024129999999</v>
      </c>
      <c r="P183" s="19" t="s">
        <v>19</v>
      </c>
      <c r="Q183" s="14" t="s">
        <v>756</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306</v>
      </c>
      <c r="D184" s="20" t="s">
        <v>307</v>
      </c>
      <c r="E184" s="16"/>
      <c r="F184" s="17">
        <v>6.4</v>
      </c>
      <c r="G184" s="17">
        <v>5.26</v>
      </c>
      <c r="H184" s="17">
        <v>4.12</v>
      </c>
      <c r="I184" s="17"/>
      <c r="J184" s="17">
        <v>7</v>
      </c>
      <c r="K184" s="17">
        <v>9.27</v>
      </c>
      <c r="L184" s="17">
        <v>12.94</v>
      </c>
      <c r="M184" s="17"/>
      <c r="N184" s="17">
        <v>51.305356685</v>
      </c>
      <c r="O184" s="36">
        <v>28.273488303999997</v>
      </c>
      <c r="P184" s="20" t="s">
        <v>19</v>
      </c>
      <c r="Q184" s="15" t="s">
        <v>757</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308</v>
      </c>
      <c r="D185" s="19" t="s">
        <v>309</v>
      </c>
      <c r="E185" s="16"/>
      <c r="F185" s="18">
        <v>238</v>
      </c>
      <c r="G185" s="18">
        <v>196.02</v>
      </c>
      <c r="H185" s="18">
        <v>154.05000000000001</v>
      </c>
      <c r="I185" s="17"/>
      <c r="J185" s="18">
        <v>272.81</v>
      </c>
      <c r="K185" s="18">
        <v>356.75</v>
      </c>
      <c r="L185" s="18">
        <v>492.58</v>
      </c>
      <c r="M185" s="18"/>
      <c r="N185" s="18">
        <v>23.988829254999999</v>
      </c>
      <c r="O185" s="18">
        <v>9.7197349047999992</v>
      </c>
      <c r="P185" s="19" t="s">
        <v>16</v>
      </c>
      <c r="Q185" s="14" t="s">
        <v>758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310</v>
      </c>
      <c r="D186" s="20" t="s">
        <v>311</v>
      </c>
      <c r="E186" s="16"/>
      <c r="F186" s="17">
        <v>0.71</v>
      </c>
      <c r="G186" s="17">
        <v>0.45</v>
      </c>
      <c r="H186" s="17">
        <v>0.19</v>
      </c>
      <c r="I186" s="17"/>
      <c r="J186" s="17">
        <v>0.76</v>
      </c>
      <c r="K186" s="17">
        <v>1.27</v>
      </c>
      <c r="L186" s="17">
        <v>2.11</v>
      </c>
      <c r="M186" s="17"/>
      <c r="N186" s="17">
        <v>41.926908769000001</v>
      </c>
      <c r="O186" s="36">
        <v>3.1002406956999997</v>
      </c>
      <c r="P186" s="20" t="s">
        <v>16</v>
      </c>
      <c r="Q186" s="15" t="s">
        <v>759</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553</v>
      </c>
      <c r="D187" s="19" t="s">
        <v>554</v>
      </c>
      <c r="E187" s="16"/>
      <c r="F187" s="18">
        <v>10.47</v>
      </c>
      <c r="G187" s="18">
        <v>7.14</v>
      </c>
      <c r="H187" s="18">
        <v>3.81</v>
      </c>
      <c r="I187" s="17"/>
      <c r="J187" s="18">
        <v>11.04</v>
      </c>
      <c r="K187" s="18">
        <v>17.690000000000001</v>
      </c>
      <c r="L187" s="18">
        <v>28.46</v>
      </c>
      <c r="M187" s="18"/>
      <c r="N187" s="18">
        <v>9.6242664787999992</v>
      </c>
      <c r="O187" s="18">
        <v>2.0118233104000001</v>
      </c>
      <c r="P187" s="19" t="s">
        <v>16</v>
      </c>
      <c r="Q187" s="14" t="s">
        <v>760</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312</v>
      </c>
      <c r="D188" s="20" t="s">
        <v>313</v>
      </c>
      <c r="E188" s="16"/>
      <c r="F188" s="17">
        <v>39.43</v>
      </c>
      <c r="G188" s="17">
        <v>35.97</v>
      </c>
      <c r="H188" s="17">
        <v>32.51</v>
      </c>
      <c r="I188" s="17"/>
      <c r="J188" s="17">
        <v>41.26</v>
      </c>
      <c r="K188" s="17">
        <v>48.17</v>
      </c>
      <c r="L188" s="17">
        <v>59.36</v>
      </c>
      <c r="M188" s="17"/>
      <c r="N188" s="17">
        <v>76.981612538999997</v>
      </c>
      <c r="O188" s="36">
        <v>567.67960647999996</v>
      </c>
      <c r="P188" s="20" t="s">
        <v>19</v>
      </c>
      <c r="Q188" s="15" t="s">
        <v>761</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312</v>
      </c>
      <c r="D189" s="19" t="s">
        <v>314</v>
      </c>
      <c r="E189" s="16"/>
      <c r="F189" s="18">
        <v>36.97</v>
      </c>
      <c r="G189" s="18">
        <v>33.83</v>
      </c>
      <c r="H189" s="18">
        <v>30.69</v>
      </c>
      <c r="I189" s="17"/>
      <c r="J189" s="18">
        <v>38.58</v>
      </c>
      <c r="K189" s="18">
        <v>44.85</v>
      </c>
      <c r="L189" s="18">
        <v>55.01</v>
      </c>
      <c r="M189" s="18"/>
      <c r="N189" s="18">
        <v>83.259606571999996</v>
      </c>
      <c r="O189" s="18">
        <v>1574.7415982999999</v>
      </c>
      <c r="P189" s="19" t="s">
        <v>19</v>
      </c>
      <c r="Q189" s="14" t="s">
        <v>762</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333</v>
      </c>
      <c r="D190" s="20" t="s">
        <v>315</v>
      </c>
      <c r="E190" s="16"/>
      <c r="F190" s="17">
        <v>10.77</v>
      </c>
      <c r="G190" s="17">
        <v>10.08</v>
      </c>
      <c r="H190" s="17">
        <v>9.39</v>
      </c>
      <c r="I190" s="17"/>
      <c r="J190" s="17">
        <v>11.66</v>
      </c>
      <c r="K190" s="17">
        <v>13.03</v>
      </c>
      <c r="L190" s="17">
        <v>15.27</v>
      </c>
      <c r="M190" s="17"/>
      <c r="N190" s="17">
        <v>48.191323203000003</v>
      </c>
      <c r="O190" s="36">
        <v>50.915883782999998</v>
      </c>
      <c r="P190" s="20" t="s">
        <v>19</v>
      </c>
      <c r="Q190" s="15" t="s">
        <v>763</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316</v>
      </c>
      <c r="D191" s="19" t="s">
        <v>317</v>
      </c>
      <c r="E191" s="16"/>
      <c r="F191" s="18">
        <v>50.01</v>
      </c>
      <c r="G191" s="18">
        <v>44.29</v>
      </c>
      <c r="H191" s="18">
        <v>38.58</v>
      </c>
      <c r="I191" s="17"/>
      <c r="J191" s="18">
        <v>52.66</v>
      </c>
      <c r="K191" s="18">
        <v>64.08</v>
      </c>
      <c r="L191" s="18">
        <v>82.56</v>
      </c>
      <c r="M191" s="18"/>
      <c r="N191" s="18">
        <v>68.414529447000007</v>
      </c>
      <c r="O191" s="18">
        <v>556.84718991</v>
      </c>
      <c r="P191" s="19" t="s">
        <v>19</v>
      </c>
      <c r="Q191" s="14" t="s">
        <v>764</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555</v>
      </c>
      <c r="D192" s="20" t="s">
        <v>318</v>
      </c>
      <c r="E192" s="16"/>
      <c r="F192" s="17">
        <v>3.19</v>
      </c>
      <c r="G192" s="17">
        <v>2.83</v>
      </c>
      <c r="H192" s="17">
        <v>2.4700000000000002</v>
      </c>
      <c r="I192" s="17"/>
      <c r="J192" s="17">
        <v>3.39</v>
      </c>
      <c r="K192" s="17">
        <v>4.0999999999999996</v>
      </c>
      <c r="L192" s="17">
        <v>5.27</v>
      </c>
      <c r="M192" s="17"/>
      <c r="N192" s="17">
        <v>38.597482622000001</v>
      </c>
      <c r="O192" s="36">
        <v>15.913340913000001</v>
      </c>
      <c r="P192" s="20" t="s">
        <v>16</v>
      </c>
      <c r="Q192" s="15" t="s">
        <v>765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766</v>
      </c>
      <c r="D193" s="19" t="s">
        <v>319</v>
      </c>
      <c r="E193" s="16"/>
      <c r="F193" s="18">
        <v>12.81</v>
      </c>
      <c r="G193" s="18">
        <v>10.54</v>
      </c>
      <c r="H193" s="18">
        <v>8.27</v>
      </c>
      <c r="I193" s="17"/>
      <c r="J193" s="18">
        <v>13.76</v>
      </c>
      <c r="K193" s="18">
        <v>18.29</v>
      </c>
      <c r="L193" s="18">
        <v>25.62</v>
      </c>
      <c r="M193" s="18"/>
      <c r="N193" s="18">
        <v>48.013402546999998</v>
      </c>
      <c r="O193" s="18">
        <v>4.5707373477999997</v>
      </c>
      <c r="P193" s="19" t="s">
        <v>16</v>
      </c>
      <c r="Q193" s="14" t="s">
        <v>767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320</v>
      </c>
      <c r="D194" s="20" t="s">
        <v>321</v>
      </c>
      <c r="E194" s="16"/>
      <c r="F194" s="17">
        <v>14.86</v>
      </c>
      <c r="G194" s="17">
        <v>13.65</v>
      </c>
      <c r="H194" s="17">
        <v>12.44</v>
      </c>
      <c r="I194" s="17"/>
      <c r="J194" s="17">
        <v>16.8</v>
      </c>
      <c r="K194" s="17">
        <v>19.21</v>
      </c>
      <c r="L194" s="17">
        <v>23.12</v>
      </c>
      <c r="M194" s="17"/>
      <c r="N194" s="17">
        <v>66.147534858</v>
      </c>
      <c r="O194" s="36">
        <v>28.257536435000002</v>
      </c>
      <c r="P194" s="20" t="s">
        <v>19</v>
      </c>
      <c r="Q194" s="15" t="s">
        <v>768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548</v>
      </c>
      <c r="D195" s="19" t="s">
        <v>322</v>
      </c>
      <c r="E195" s="16"/>
      <c r="F195" s="18">
        <v>50.48</v>
      </c>
      <c r="G195" s="18">
        <v>48.02</v>
      </c>
      <c r="H195" s="18">
        <v>45.56</v>
      </c>
      <c r="I195" s="17"/>
      <c r="J195" s="18">
        <v>52.53</v>
      </c>
      <c r="K195" s="18">
        <v>57.44</v>
      </c>
      <c r="L195" s="18">
        <v>65.38</v>
      </c>
      <c r="M195" s="18"/>
      <c r="N195" s="18">
        <v>80.715029740000006</v>
      </c>
      <c r="O195" s="18">
        <v>105.70277978</v>
      </c>
      <c r="P195" s="19" t="s">
        <v>19</v>
      </c>
      <c r="Q195" s="14" t="s">
        <v>769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323</v>
      </c>
      <c r="D196" s="20" t="s">
        <v>324</v>
      </c>
      <c r="E196" s="16"/>
      <c r="F196" s="17">
        <v>4.3</v>
      </c>
      <c r="G196" s="17">
        <v>3.98</v>
      </c>
      <c r="H196" s="17">
        <v>3.67</v>
      </c>
      <c r="I196" s="17"/>
      <c r="J196" s="17">
        <v>4.72</v>
      </c>
      <c r="K196" s="17">
        <v>5.34</v>
      </c>
      <c r="L196" s="17">
        <v>6.35</v>
      </c>
      <c r="M196" s="17"/>
      <c r="N196" s="17">
        <v>48.936008743999999</v>
      </c>
      <c r="O196" s="36">
        <v>6.3154725216999994</v>
      </c>
      <c r="P196" s="20" t="s">
        <v>19</v>
      </c>
      <c r="Q196" s="15" t="s">
        <v>770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325</v>
      </c>
      <c r="D197" s="19" t="s">
        <v>326</v>
      </c>
      <c r="E197" s="16"/>
      <c r="F197" s="18">
        <v>18.37</v>
      </c>
      <c r="G197" s="18">
        <v>16.95</v>
      </c>
      <c r="H197" s="18">
        <v>15.53</v>
      </c>
      <c r="I197" s="17"/>
      <c r="J197" s="18">
        <v>19.02</v>
      </c>
      <c r="K197" s="18">
        <v>21.85</v>
      </c>
      <c r="L197" s="18">
        <v>26.44</v>
      </c>
      <c r="M197" s="18"/>
      <c r="N197" s="18">
        <v>82.341118645999998</v>
      </c>
      <c r="O197" s="18">
        <v>7.3454228261000001</v>
      </c>
      <c r="P197" s="19" t="s">
        <v>19</v>
      </c>
      <c r="Q197" s="14" t="s">
        <v>771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538</v>
      </c>
      <c r="D198" s="20" t="s">
        <v>498</v>
      </c>
      <c r="E198" s="16"/>
      <c r="F198" s="17">
        <v>8.5500000000000007</v>
      </c>
      <c r="G198" s="17">
        <v>7.45</v>
      </c>
      <c r="H198" s="17">
        <v>6.35</v>
      </c>
      <c r="I198" s="17"/>
      <c r="J198" s="17">
        <v>9.6999999999999993</v>
      </c>
      <c r="K198" s="17">
        <v>11.89</v>
      </c>
      <c r="L198" s="17">
        <v>15.45</v>
      </c>
      <c r="M198" s="17"/>
      <c r="N198" s="17">
        <v>43.978373646000001</v>
      </c>
      <c r="O198" s="36">
        <v>2.2695503912999997</v>
      </c>
      <c r="P198" s="20" t="s">
        <v>19</v>
      </c>
      <c r="Q198" s="15" t="s">
        <v>772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327</v>
      </c>
      <c r="D199" s="19" t="s">
        <v>328</v>
      </c>
      <c r="E199" s="16"/>
      <c r="F199" s="18">
        <v>2.17</v>
      </c>
      <c r="G199" s="18">
        <v>1.93</v>
      </c>
      <c r="H199" s="18">
        <v>1.69</v>
      </c>
      <c r="I199" s="17"/>
      <c r="J199" s="18">
        <v>2.36</v>
      </c>
      <c r="K199" s="18">
        <v>2.83</v>
      </c>
      <c r="L199" s="18">
        <v>3.6</v>
      </c>
      <c r="M199" s="18"/>
      <c r="N199" s="18">
        <v>38.749707528000002</v>
      </c>
      <c r="O199" s="18">
        <v>6.9302219564999996</v>
      </c>
      <c r="P199" s="19" t="s">
        <v>16</v>
      </c>
      <c r="Q199" s="14" t="s">
        <v>773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329</v>
      </c>
      <c r="D200" s="20" t="s">
        <v>330</v>
      </c>
      <c r="E200" s="16"/>
      <c r="F200" s="17">
        <v>2.35</v>
      </c>
      <c r="G200" s="17">
        <v>2.11</v>
      </c>
      <c r="H200" s="17">
        <v>1.87</v>
      </c>
      <c r="I200" s="17"/>
      <c r="J200" s="17">
        <v>2.74</v>
      </c>
      <c r="K200" s="17">
        <v>3.21</v>
      </c>
      <c r="L200" s="17">
        <v>3.98</v>
      </c>
      <c r="M200" s="17"/>
      <c r="N200" s="17">
        <v>50.746143678999999</v>
      </c>
      <c r="O200" s="36">
        <v>6.1665890435000001</v>
      </c>
      <c r="P200" s="20" t="s">
        <v>19</v>
      </c>
      <c r="Q200" s="15" t="s">
        <v>774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331</v>
      </c>
      <c r="D201" s="20" t="s">
        <v>332</v>
      </c>
      <c r="E201" s="16"/>
      <c r="F201" s="17">
        <v>24.87</v>
      </c>
      <c r="G201" s="17">
        <v>21.9</v>
      </c>
      <c r="H201" s="17">
        <v>18.940000000000001</v>
      </c>
      <c r="I201" s="17"/>
      <c r="J201" s="17">
        <v>26.71</v>
      </c>
      <c r="K201" s="17">
        <v>32.630000000000003</v>
      </c>
      <c r="L201" s="17">
        <v>42.21</v>
      </c>
      <c r="M201" s="17"/>
      <c r="N201" s="17">
        <v>57.504021309999999</v>
      </c>
      <c r="O201" s="36">
        <v>239.09263543</v>
      </c>
      <c r="P201" s="20" t="s">
        <v>19</v>
      </c>
      <c r="Q201" s="15" t="s">
        <v>775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520</v>
      </c>
      <c r="D202" s="19" t="s">
        <v>334</v>
      </c>
      <c r="E202" s="16"/>
      <c r="F202" s="18">
        <v>0.85</v>
      </c>
      <c r="G202" s="18">
        <v>0.74</v>
      </c>
      <c r="H202" s="18">
        <v>0.63</v>
      </c>
      <c r="I202" s="17"/>
      <c r="J202" s="18">
        <v>1.01</v>
      </c>
      <c r="K202" s="18">
        <v>1.22</v>
      </c>
      <c r="L202" s="18">
        <v>1.56</v>
      </c>
      <c r="M202" s="18"/>
      <c r="N202" s="18">
        <v>43.565255483000001</v>
      </c>
      <c r="O202" s="18">
        <v>34.290092129999998</v>
      </c>
      <c r="P202" s="19" t="s">
        <v>16</v>
      </c>
      <c r="Q202" s="14" t="s">
        <v>776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511</v>
      </c>
      <c r="D203" s="20" t="s">
        <v>335</v>
      </c>
      <c r="E203" s="16"/>
      <c r="F203" s="17">
        <v>6.28</v>
      </c>
      <c r="G203" s="17">
        <v>5.7</v>
      </c>
      <c r="H203" s="17">
        <v>5.13</v>
      </c>
      <c r="I203" s="17"/>
      <c r="J203" s="17">
        <v>6.45</v>
      </c>
      <c r="K203" s="17">
        <v>7.59</v>
      </c>
      <c r="L203" s="17">
        <v>9.4499999999999993</v>
      </c>
      <c r="M203" s="17"/>
      <c r="N203" s="17">
        <v>38.960965100999999</v>
      </c>
      <c r="O203" s="36">
        <v>30.307732043000001</v>
      </c>
      <c r="P203" s="20" t="s">
        <v>16</v>
      </c>
      <c r="Q203" s="15" t="s">
        <v>777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336</v>
      </c>
      <c r="D204" s="19" t="s">
        <v>337</v>
      </c>
      <c r="E204" s="16"/>
      <c r="F204" s="18">
        <v>7.11</v>
      </c>
      <c r="G204" s="18">
        <v>4</v>
      </c>
      <c r="H204" s="18">
        <v>0.9</v>
      </c>
      <c r="I204" s="17"/>
      <c r="J204" s="18">
        <v>8.15</v>
      </c>
      <c r="K204" s="18">
        <v>14.35</v>
      </c>
      <c r="L204" s="18">
        <v>24.39</v>
      </c>
      <c r="M204" s="18"/>
      <c r="N204" s="18">
        <v>51.530654288000001</v>
      </c>
      <c r="O204" s="18">
        <v>42.395829173999999</v>
      </c>
      <c r="P204" s="19" t="s">
        <v>16</v>
      </c>
      <c r="Q204" s="14" t="s">
        <v>778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338</v>
      </c>
      <c r="D205" s="20" t="s">
        <v>339</v>
      </c>
      <c r="E205" s="16"/>
      <c r="F205" s="17">
        <v>40.869999999999997</v>
      </c>
      <c r="G205" s="17">
        <v>38.11</v>
      </c>
      <c r="H205" s="17">
        <v>35.36</v>
      </c>
      <c r="I205" s="17"/>
      <c r="J205" s="17">
        <v>42.86</v>
      </c>
      <c r="K205" s="17">
        <v>48.36</v>
      </c>
      <c r="L205" s="17">
        <v>57.26</v>
      </c>
      <c r="M205" s="17"/>
      <c r="N205" s="17">
        <v>44.574658794999998</v>
      </c>
      <c r="O205" s="36">
        <v>237.83043152000002</v>
      </c>
      <c r="P205" s="20" t="s">
        <v>16</v>
      </c>
      <c r="Q205" s="15" t="s">
        <v>779</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780</v>
      </c>
      <c r="D206" s="19" t="s">
        <v>781</v>
      </c>
      <c r="E206" s="16"/>
      <c r="F206" s="18">
        <v>85.5</v>
      </c>
      <c r="G206" s="18">
        <v>13.34</v>
      </c>
      <c r="H206" s="18">
        <v>-58.8</v>
      </c>
      <c r="I206" s="17"/>
      <c r="J206" s="18">
        <v>94.86</v>
      </c>
      <c r="K206" s="18">
        <v>239.16</v>
      </c>
      <c r="L206" s="18">
        <v>472.66</v>
      </c>
      <c r="M206" s="18"/>
      <c r="N206" s="18">
        <v>22.481663780000002</v>
      </c>
      <c r="O206" s="18">
        <v>1.5731613135</v>
      </c>
      <c r="P206" s="19" t="s">
        <v>16</v>
      </c>
      <c r="Q206" s="14" t="s">
        <v>782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783</v>
      </c>
      <c r="D207" s="20" t="s">
        <v>784</v>
      </c>
      <c r="E207" s="16"/>
      <c r="F207" s="17">
        <v>499.72</v>
      </c>
      <c r="G207" s="17">
        <v>447.91</v>
      </c>
      <c r="H207" s="17">
        <v>396.11</v>
      </c>
      <c r="I207" s="17"/>
      <c r="J207" s="17">
        <v>517.65</v>
      </c>
      <c r="K207" s="17">
        <v>621.25</v>
      </c>
      <c r="L207" s="17">
        <v>788.9</v>
      </c>
      <c r="M207" s="17"/>
      <c r="N207" s="17">
        <v>71.317162814</v>
      </c>
      <c r="O207" s="36">
        <v>1.4255725357</v>
      </c>
      <c r="P207" s="20" t="s">
        <v>19</v>
      </c>
      <c r="Q207" s="15" t="s">
        <v>785</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340</v>
      </c>
      <c r="D208" s="19" t="s">
        <v>341</v>
      </c>
      <c r="E208" s="16"/>
      <c r="F208" s="18">
        <v>8.34</v>
      </c>
      <c r="G208" s="18">
        <v>7.87</v>
      </c>
      <c r="H208" s="18">
        <v>7.4</v>
      </c>
      <c r="I208" s="17"/>
      <c r="J208" s="18">
        <v>8.92</v>
      </c>
      <c r="K208" s="18">
        <v>9.85</v>
      </c>
      <c r="L208" s="18">
        <v>11.37</v>
      </c>
      <c r="M208" s="18"/>
      <c r="N208" s="18">
        <v>55.106867109</v>
      </c>
      <c r="O208" s="18">
        <v>1.9325590435</v>
      </c>
      <c r="P208" s="19" t="s">
        <v>19</v>
      </c>
      <c r="Q208" s="14" t="s">
        <v>786</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342</v>
      </c>
      <c r="D209" s="20" t="s">
        <v>343</v>
      </c>
      <c r="E209" s="16"/>
      <c r="F209" s="17">
        <v>14.87</v>
      </c>
      <c r="G209" s="17">
        <v>13.59</v>
      </c>
      <c r="H209" s="17">
        <v>12.31</v>
      </c>
      <c r="I209" s="17"/>
      <c r="J209" s="17">
        <v>17.45</v>
      </c>
      <c r="K209" s="17">
        <v>20</v>
      </c>
      <c r="L209" s="17">
        <v>24.14</v>
      </c>
      <c r="M209" s="17"/>
      <c r="N209" s="17">
        <v>66.138156159999994</v>
      </c>
      <c r="O209" s="36">
        <v>189.50442569999998</v>
      </c>
      <c r="P209" s="20" t="s">
        <v>19</v>
      </c>
      <c r="Q209" s="15" t="s">
        <v>787</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344</v>
      </c>
      <c r="D210" s="19" t="s">
        <v>345</v>
      </c>
      <c r="E210" s="16"/>
      <c r="F210" s="18">
        <v>142</v>
      </c>
      <c r="G210" s="18">
        <v>132.16</v>
      </c>
      <c r="H210" s="18">
        <v>122.33</v>
      </c>
      <c r="I210" s="17"/>
      <c r="J210" s="18">
        <v>147.85</v>
      </c>
      <c r="K210" s="18">
        <v>167.51</v>
      </c>
      <c r="L210" s="18">
        <v>199.33</v>
      </c>
      <c r="M210" s="18"/>
      <c r="N210" s="18">
        <v>69.110643187999997</v>
      </c>
      <c r="O210" s="18">
        <v>462.94657243</v>
      </c>
      <c r="P210" s="19" t="s">
        <v>19</v>
      </c>
      <c r="Q210" s="14" t="s">
        <v>788</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567</v>
      </c>
      <c r="D211" s="20" t="s">
        <v>568</v>
      </c>
      <c r="E211" s="16"/>
      <c r="F211" s="17">
        <v>44.76</v>
      </c>
      <c r="G211" s="17">
        <v>37.57</v>
      </c>
      <c r="H211" s="17">
        <v>30.39</v>
      </c>
      <c r="I211" s="17"/>
      <c r="J211" s="17">
        <v>49.08</v>
      </c>
      <c r="K211" s="17">
        <v>63.44</v>
      </c>
      <c r="L211" s="17">
        <v>86.68</v>
      </c>
      <c r="M211" s="17"/>
      <c r="N211" s="17">
        <v>31.032467030999999</v>
      </c>
      <c r="O211" s="36">
        <v>1.4547920965000001</v>
      </c>
      <c r="P211" s="20" t="s">
        <v>16</v>
      </c>
      <c r="Q211" s="15" t="s">
        <v>789</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346</v>
      </c>
      <c r="D212" s="19" t="s">
        <v>347</v>
      </c>
      <c r="E212" s="16"/>
      <c r="F212" s="18">
        <v>10.55</v>
      </c>
      <c r="G212" s="18">
        <v>8.99</v>
      </c>
      <c r="H212" s="18">
        <v>7.44</v>
      </c>
      <c r="I212" s="17"/>
      <c r="J212" s="18">
        <v>11.79</v>
      </c>
      <c r="K212" s="18">
        <v>14.89</v>
      </c>
      <c r="L212" s="18">
        <v>19.920000000000002</v>
      </c>
      <c r="M212" s="18"/>
      <c r="N212" s="18">
        <v>56.828333712000003</v>
      </c>
      <c r="O212" s="18">
        <v>2.066268</v>
      </c>
      <c r="P212" s="19" t="s">
        <v>19</v>
      </c>
      <c r="Q212" s="14" t="s">
        <v>790</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346</v>
      </c>
      <c r="D213" s="20" t="s">
        <v>348</v>
      </c>
      <c r="E213" s="16"/>
      <c r="F213" s="17">
        <v>8.65</v>
      </c>
      <c r="G213" s="17">
        <v>7.81</v>
      </c>
      <c r="H213" s="17">
        <v>6.97</v>
      </c>
      <c r="I213" s="17"/>
      <c r="J213" s="17">
        <v>9.23</v>
      </c>
      <c r="K213" s="17">
        <v>10.9</v>
      </c>
      <c r="L213" s="17">
        <v>13.6</v>
      </c>
      <c r="M213" s="17"/>
      <c r="N213" s="17">
        <v>59.746490532999999</v>
      </c>
      <c r="O213" s="36">
        <v>10.143472913</v>
      </c>
      <c r="P213" s="20" t="s">
        <v>19</v>
      </c>
      <c r="Q213" s="15" t="s">
        <v>791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346</v>
      </c>
      <c r="D214" s="20" t="s">
        <v>349</v>
      </c>
      <c r="E214" s="16"/>
      <c r="F214" s="17">
        <v>45.31</v>
      </c>
      <c r="G214" s="17">
        <v>40.450000000000003</v>
      </c>
      <c r="H214" s="17">
        <v>35.6</v>
      </c>
      <c r="I214" s="17"/>
      <c r="J214" s="17">
        <v>48.72</v>
      </c>
      <c r="K214" s="17">
        <v>58.42</v>
      </c>
      <c r="L214" s="17">
        <v>74.12</v>
      </c>
      <c r="M214" s="17"/>
      <c r="N214" s="17">
        <v>59.823560037999997</v>
      </c>
      <c r="O214" s="36">
        <v>72.607623609000001</v>
      </c>
      <c r="P214" s="20" t="s">
        <v>19</v>
      </c>
      <c r="Q214" s="15" t="s">
        <v>792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350</v>
      </c>
      <c r="D215" s="19" t="s">
        <v>556</v>
      </c>
      <c r="E215" s="16"/>
      <c r="F215" s="18">
        <v>17</v>
      </c>
      <c r="G215" s="18">
        <v>15</v>
      </c>
      <c r="H215" s="18">
        <v>13.01</v>
      </c>
      <c r="I215" s="17"/>
      <c r="J215" s="18">
        <v>18.68</v>
      </c>
      <c r="K215" s="18">
        <v>22.66</v>
      </c>
      <c r="L215" s="18">
        <v>29.12</v>
      </c>
      <c r="M215" s="18"/>
      <c r="N215" s="18">
        <v>48.103604118</v>
      </c>
      <c r="O215" s="18">
        <v>1.2183730000000002</v>
      </c>
      <c r="P215" s="19" t="s">
        <v>19</v>
      </c>
      <c r="Q215" s="14" t="s">
        <v>793</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350</v>
      </c>
      <c r="D216" s="19" t="s">
        <v>557</v>
      </c>
      <c r="E216" s="16"/>
      <c r="F216" s="18">
        <v>17.38</v>
      </c>
      <c r="G216" s="18">
        <v>15.62</v>
      </c>
      <c r="H216" s="18">
        <v>13.87</v>
      </c>
      <c r="I216" s="17"/>
      <c r="J216" s="18">
        <v>19.2</v>
      </c>
      <c r="K216" s="18">
        <v>22.7</v>
      </c>
      <c r="L216" s="18">
        <v>28.36</v>
      </c>
      <c r="M216" s="18"/>
      <c r="N216" s="18">
        <v>47.414318473000002</v>
      </c>
      <c r="O216" s="18">
        <v>1.4602248696</v>
      </c>
      <c r="P216" s="19" t="s">
        <v>19</v>
      </c>
      <c r="Q216" s="14" t="s">
        <v>794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350</v>
      </c>
      <c r="D217" s="20" t="s">
        <v>351</v>
      </c>
      <c r="E217" s="16"/>
      <c r="F217" s="17">
        <v>34.549999999999997</v>
      </c>
      <c r="G217" s="17">
        <v>30.85</v>
      </c>
      <c r="H217" s="17">
        <v>27.16</v>
      </c>
      <c r="I217" s="17"/>
      <c r="J217" s="17">
        <v>37.83</v>
      </c>
      <c r="K217" s="17">
        <v>45.21</v>
      </c>
      <c r="L217" s="17">
        <v>57.17</v>
      </c>
      <c r="M217" s="17"/>
      <c r="N217" s="17">
        <v>47.541868309999998</v>
      </c>
      <c r="O217" s="36">
        <v>135.98715351999999</v>
      </c>
      <c r="P217" s="20" t="s">
        <v>19</v>
      </c>
      <c r="Q217" s="15" t="s">
        <v>795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352</v>
      </c>
      <c r="D218" s="19" t="s">
        <v>353</v>
      </c>
      <c r="E218" s="16"/>
      <c r="F218" s="18">
        <v>14.99</v>
      </c>
      <c r="G218" s="18">
        <v>13.58</v>
      </c>
      <c r="H218" s="18">
        <v>12.17</v>
      </c>
      <c r="I218" s="17"/>
      <c r="J218" s="18">
        <v>15.88</v>
      </c>
      <c r="K218" s="18">
        <v>18.690000000000001</v>
      </c>
      <c r="L218" s="18">
        <v>23.25</v>
      </c>
      <c r="M218" s="18"/>
      <c r="N218" s="18">
        <v>40.274526291000001</v>
      </c>
      <c r="O218" s="18">
        <v>50.084226564999994</v>
      </c>
      <c r="P218" s="19" t="s">
        <v>16</v>
      </c>
      <c r="Q218" s="14" t="s">
        <v>796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354</v>
      </c>
      <c r="D219" s="20" t="s">
        <v>355</v>
      </c>
      <c r="E219" s="16"/>
      <c r="F219" s="17">
        <v>5.29</v>
      </c>
      <c r="G219" s="17">
        <v>4.8499999999999996</v>
      </c>
      <c r="H219" s="17">
        <v>4.41</v>
      </c>
      <c r="I219" s="17"/>
      <c r="J219" s="17">
        <v>5.5</v>
      </c>
      <c r="K219" s="17">
        <v>6.37</v>
      </c>
      <c r="L219" s="17">
        <v>7.78</v>
      </c>
      <c r="M219" s="17"/>
      <c r="N219" s="17">
        <v>60.525041641000001</v>
      </c>
      <c r="O219" s="36">
        <v>2.1496232174000003</v>
      </c>
      <c r="P219" s="20" t="s">
        <v>19</v>
      </c>
      <c r="Q219" s="15" t="s">
        <v>797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569</v>
      </c>
      <c r="D220" s="19" t="s">
        <v>570</v>
      </c>
      <c r="E220" s="16"/>
      <c r="F220" s="18">
        <v>2122.79</v>
      </c>
      <c r="G220" s="18">
        <v>1729.73</v>
      </c>
      <c r="H220" s="18">
        <v>1336.67</v>
      </c>
      <c r="I220" s="17"/>
      <c r="J220" s="18">
        <v>2401</v>
      </c>
      <c r="K220" s="18">
        <v>3187.11</v>
      </c>
      <c r="L220" s="18">
        <v>4459.1400000000003</v>
      </c>
      <c r="M220" s="18"/>
      <c r="N220" s="18">
        <v>61.616461117999997</v>
      </c>
      <c r="O220" s="18">
        <v>1.3968474709000001</v>
      </c>
      <c r="P220" s="19" t="s">
        <v>19</v>
      </c>
      <c r="Q220" s="14" t="s">
        <v>798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356</v>
      </c>
      <c r="D221" s="20" t="s">
        <v>357</v>
      </c>
      <c r="E221" s="16"/>
      <c r="F221" s="17">
        <v>11.81</v>
      </c>
      <c r="G221" s="17">
        <v>10.42</v>
      </c>
      <c r="H221" s="17">
        <v>9.0399999999999991</v>
      </c>
      <c r="I221" s="17"/>
      <c r="J221" s="17">
        <v>12.83</v>
      </c>
      <c r="K221" s="17">
        <v>15.59</v>
      </c>
      <c r="L221" s="17">
        <v>20.07</v>
      </c>
      <c r="M221" s="17"/>
      <c r="N221" s="17">
        <v>57.561711039000002</v>
      </c>
      <c r="O221" s="36">
        <v>19.378896477999998</v>
      </c>
      <c r="P221" s="20" t="s">
        <v>19</v>
      </c>
      <c r="Q221" s="15" t="s">
        <v>799</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358</v>
      </c>
      <c r="D222" s="19" t="s">
        <v>359</v>
      </c>
      <c r="E222" s="16"/>
      <c r="F222" s="18">
        <v>12.59</v>
      </c>
      <c r="G222" s="18">
        <v>12.49</v>
      </c>
      <c r="H222" s="18">
        <v>12.4</v>
      </c>
      <c r="I222" s="17"/>
      <c r="J222" s="18">
        <v>12.63</v>
      </c>
      <c r="K222" s="18">
        <v>12.81</v>
      </c>
      <c r="L222" s="18">
        <v>13.11</v>
      </c>
      <c r="M222" s="18"/>
      <c r="N222" s="18">
        <v>68.185521023999996</v>
      </c>
      <c r="O222" s="18">
        <v>65.601804826000006</v>
      </c>
      <c r="P222" s="19" t="s">
        <v>19</v>
      </c>
      <c r="Q222" s="14" t="s">
        <v>800</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360</v>
      </c>
      <c r="D223" s="20" t="s">
        <v>361</v>
      </c>
      <c r="E223" s="16"/>
      <c r="F223" s="17">
        <v>10.029999999999999</v>
      </c>
      <c r="G223" s="17">
        <v>8.9700000000000006</v>
      </c>
      <c r="H223" s="17">
        <v>7.92</v>
      </c>
      <c r="I223" s="17"/>
      <c r="J223" s="17">
        <v>11.32</v>
      </c>
      <c r="K223" s="17">
        <v>13.42</v>
      </c>
      <c r="L223" s="17">
        <v>16.829999999999998</v>
      </c>
      <c r="M223" s="17"/>
      <c r="N223" s="17">
        <v>54.650368796000002</v>
      </c>
      <c r="O223" s="36">
        <v>126.06773204</v>
      </c>
      <c r="P223" s="20" t="s">
        <v>19</v>
      </c>
      <c r="Q223" s="15" t="s">
        <v>801</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362</v>
      </c>
      <c r="D224" s="19" t="s">
        <v>363</v>
      </c>
      <c r="E224" s="16"/>
      <c r="F224" s="18">
        <v>20.8</v>
      </c>
      <c r="G224" s="18">
        <v>13.96</v>
      </c>
      <c r="H224" s="18">
        <v>7.13</v>
      </c>
      <c r="I224" s="17"/>
      <c r="J224" s="18">
        <v>22.68</v>
      </c>
      <c r="K224" s="18">
        <v>36.340000000000003</v>
      </c>
      <c r="L224" s="18">
        <v>58.45</v>
      </c>
      <c r="M224" s="18"/>
      <c r="N224" s="18">
        <v>47.718337931000001</v>
      </c>
      <c r="O224" s="18">
        <v>3.6323045299999999</v>
      </c>
      <c r="P224" s="19" t="s">
        <v>16</v>
      </c>
      <c r="Q224" s="14" t="s">
        <v>802</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364</v>
      </c>
      <c r="D225" s="20" t="s">
        <v>365</v>
      </c>
      <c r="E225" s="16"/>
      <c r="F225" s="17">
        <v>6.42</v>
      </c>
      <c r="G225" s="17">
        <v>5.38</v>
      </c>
      <c r="H225" s="17">
        <v>4.34</v>
      </c>
      <c r="I225" s="17"/>
      <c r="J225" s="17">
        <v>7.45</v>
      </c>
      <c r="K225" s="17">
        <v>9.52</v>
      </c>
      <c r="L225" s="17">
        <v>12.88</v>
      </c>
      <c r="M225" s="17"/>
      <c r="N225" s="17">
        <v>62.420403939000003</v>
      </c>
      <c r="O225" s="36">
        <v>41.400929477999995</v>
      </c>
      <c r="P225" s="20" t="s">
        <v>19</v>
      </c>
      <c r="Q225" s="15" t="s">
        <v>803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366</v>
      </c>
      <c r="D226" s="19" t="s">
        <v>367</v>
      </c>
      <c r="E226" s="16"/>
      <c r="F226" s="18">
        <v>15.64</v>
      </c>
      <c r="G226" s="18">
        <v>14.62</v>
      </c>
      <c r="H226" s="18">
        <v>13.6</v>
      </c>
      <c r="I226" s="17"/>
      <c r="J226" s="18">
        <v>16.41</v>
      </c>
      <c r="K226" s="18">
        <v>18.440000000000001</v>
      </c>
      <c r="L226" s="18">
        <v>21.72</v>
      </c>
      <c r="M226" s="18"/>
      <c r="N226" s="18">
        <v>54.433337172000002</v>
      </c>
      <c r="O226" s="18">
        <v>37.977129042999998</v>
      </c>
      <c r="P226" s="19" t="s">
        <v>19</v>
      </c>
      <c r="Q226" s="14" t="s">
        <v>804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368</v>
      </c>
      <c r="D227" s="20" t="s">
        <v>369</v>
      </c>
      <c r="E227" s="16"/>
      <c r="F227" s="17">
        <v>21.81</v>
      </c>
      <c r="G227" s="17">
        <v>19.96</v>
      </c>
      <c r="H227" s="17">
        <v>18.12</v>
      </c>
      <c r="I227" s="17"/>
      <c r="J227" s="17">
        <v>22.68</v>
      </c>
      <c r="K227" s="17">
        <v>26.36</v>
      </c>
      <c r="L227" s="17">
        <v>32.32</v>
      </c>
      <c r="M227" s="17"/>
      <c r="N227" s="17">
        <v>44.816062313000003</v>
      </c>
      <c r="O227" s="36">
        <v>143.41549234999999</v>
      </c>
      <c r="P227" s="20" t="s">
        <v>16</v>
      </c>
      <c r="Q227" s="15" t="s">
        <v>805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370</v>
      </c>
      <c r="D228" s="19" t="s">
        <v>371</v>
      </c>
      <c r="E228" s="16"/>
      <c r="F228" s="18">
        <v>84.36</v>
      </c>
      <c r="G228" s="18">
        <v>74.63</v>
      </c>
      <c r="H228" s="18">
        <v>64.91</v>
      </c>
      <c r="I228" s="17"/>
      <c r="J228" s="18">
        <v>105.79</v>
      </c>
      <c r="K228" s="18">
        <v>125.23</v>
      </c>
      <c r="L228" s="18">
        <v>156.69</v>
      </c>
      <c r="M228" s="18"/>
      <c r="N228" s="18">
        <v>55.150787389999998</v>
      </c>
      <c r="O228" s="18">
        <v>9.0256202738999995</v>
      </c>
      <c r="P228" s="19" t="s">
        <v>19</v>
      </c>
      <c r="Q228" s="14" t="s">
        <v>806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372</v>
      </c>
      <c r="D229" s="20" t="s">
        <v>373</v>
      </c>
      <c r="E229" s="16"/>
      <c r="F229" s="17">
        <v>9.1199999999999992</v>
      </c>
      <c r="G229" s="17">
        <v>3.36</v>
      </c>
      <c r="H229" s="17">
        <v>-2.39</v>
      </c>
      <c r="I229" s="17"/>
      <c r="J229" s="17">
        <v>9.89</v>
      </c>
      <c r="K229" s="17">
        <v>21.4</v>
      </c>
      <c r="L229" s="17">
        <v>40.03</v>
      </c>
      <c r="M229" s="17"/>
      <c r="N229" s="17">
        <v>24.175389540000001</v>
      </c>
      <c r="O229" s="36">
        <v>73.196816064000004</v>
      </c>
      <c r="P229" s="20" t="s">
        <v>16</v>
      </c>
      <c r="Q229" s="15" t="s">
        <v>807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374</v>
      </c>
      <c r="D230" s="19" t="s">
        <v>375</v>
      </c>
      <c r="E230" s="16"/>
      <c r="F230" s="18">
        <v>48.35</v>
      </c>
      <c r="G230" s="18">
        <v>45.86</v>
      </c>
      <c r="H230" s="18">
        <v>43.37</v>
      </c>
      <c r="I230" s="17"/>
      <c r="J230" s="18">
        <v>49.73</v>
      </c>
      <c r="K230" s="18">
        <v>54.7</v>
      </c>
      <c r="L230" s="18">
        <v>62.76</v>
      </c>
      <c r="M230" s="18"/>
      <c r="N230" s="18">
        <v>40.827075733000001</v>
      </c>
      <c r="O230" s="18">
        <v>315.7313067</v>
      </c>
      <c r="P230" s="19" t="s">
        <v>16</v>
      </c>
      <c r="Q230" s="14" t="s">
        <v>808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376</v>
      </c>
      <c r="D231" s="20" t="s">
        <v>377</v>
      </c>
      <c r="E231" s="16"/>
      <c r="F231" s="17">
        <v>4.87</v>
      </c>
      <c r="G231" s="17">
        <v>4.63</v>
      </c>
      <c r="H231" s="17">
        <v>4.3899999999999997</v>
      </c>
      <c r="I231" s="17"/>
      <c r="J231" s="17">
        <v>4.9800000000000004</v>
      </c>
      <c r="K231" s="17">
        <v>5.45</v>
      </c>
      <c r="L231" s="17">
        <v>6.23</v>
      </c>
      <c r="M231" s="17"/>
      <c r="N231" s="17">
        <v>45.089288488000001</v>
      </c>
      <c r="O231" s="36">
        <v>2.9387203042999999</v>
      </c>
      <c r="P231" s="20" t="s">
        <v>16</v>
      </c>
      <c r="Q231" s="15" t="s">
        <v>809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378</v>
      </c>
      <c r="D232" s="19" t="s">
        <v>379</v>
      </c>
      <c r="E232" s="16"/>
      <c r="F232" s="18">
        <v>13.76</v>
      </c>
      <c r="G232" s="18">
        <v>12.68</v>
      </c>
      <c r="H232" s="18">
        <v>11.6</v>
      </c>
      <c r="I232" s="17"/>
      <c r="J232" s="18">
        <v>15.15</v>
      </c>
      <c r="K232" s="18">
        <v>17.3</v>
      </c>
      <c r="L232" s="18">
        <v>20.79</v>
      </c>
      <c r="M232" s="18"/>
      <c r="N232" s="18">
        <v>46.805287579999998</v>
      </c>
      <c r="O232" s="18">
        <v>2.0623274347999998</v>
      </c>
      <c r="P232" s="19" t="s">
        <v>19</v>
      </c>
      <c r="Q232" s="14" t="s">
        <v>810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378</v>
      </c>
      <c r="D233" s="20" t="s">
        <v>380</v>
      </c>
      <c r="E233" s="16"/>
      <c r="F233" s="17">
        <v>40.909999999999997</v>
      </c>
      <c r="G233" s="17">
        <v>37.630000000000003</v>
      </c>
      <c r="H233" s="17">
        <v>34.35</v>
      </c>
      <c r="I233" s="17"/>
      <c r="J233" s="17">
        <v>45.45</v>
      </c>
      <c r="K233" s="17">
        <v>52</v>
      </c>
      <c r="L233" s="17">
        <v>62.6</v>
      </c>
      <c r="M233" s="17"/>
      <c r="N233" s="17">
        <v>45.808885668000002</v>
      </c>
      <c r="O233" s="36">
        <v>85.372181087000001</v>
      </c>
      <c r="P233" s="20" t="s">
        <v>19</v>
      </c>
      <c r="Q233" s="15" t="s">
        <v>811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381</v>
      </c>
      <c r="D234" s="19" t="s">
        <v>382</v>
      </c>
      <c r="E234" s="16"/>
      <c r="F234" s="18">
        <v>210.16</v>
      </c>
      <c r="G234" s="18">
        <v>192.92</v>
      </c>
      <c r="H234" s="18">
        <v>175.68</v>
      </c>
      <c r="I234" s="17"/>
      <c r="J234" s="18">
        <v>221.79</v>
      </c>
      <c r="K234" s="18">
        <v>256.26</v>
      </c>
      <c r="L234" s="18">
        <v>312.05</v>
      </c>
      <c r="M234" s="18"/>
      <c r="N234" s="18">
        <v>42.364756399999997</v>
      </c>
      <c r="O234" s="18">
        <v>17.035006496999998</v>
      </c>
      <c r="P234" s="19" t="s">
        <v>16</v>
      </c>
      <c r="Q234" s="14" t="s">
        <v>812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383</v>
      </c>
      <c r="D235" s="20" t="s">
        <v>384</v>
      </c>
      <c r="E235" s="16"/>
      <c r="F235" s="17">
        <v>5.24</v>
      </c>
      <c r="G235" s="17">
        <v>4.82</v>
      </c>
      <c r="H235" s="17">
        <v>4.41</v>
      </c>
      <c r="I235" s="17"/>
      <c r="J235" s="17">
        <v>5.52</v>
      </c>
      <c r="K235" s="17">
        <v>6.34</v>
      </c>
      <c r="L235" s="17">
        <v>7.68</v>
      </c>
      <c r="M235" s="17"/>
      <c r="N235" s="17">
        <v>45.607904892999997</v>
      </c>
      <c r="O235" s="36">
        <v>2.8680569565000003</v>
      </c>
      <c r="P235" s="20" t="s">
        <v>16</v>
      </c>
      <c r="Q235" s="15" t="s">
        <v>813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385</v>
      </c>
      <c r="D236" s="19" t="s">
        <v>386</v>
      </c>
      <c r="E236" s="16"/>
      <c r="F236" s="18">
        <v>38.700000000000003</v>
      </c>
      <c r="G236" s="18">
        <v>35.950000000000003</v>
      </c>
      <c r="H236" s="18">
        <v>33.21</v>
      </c>
      <c r="I236" s="17"/>
      <c r="J236" s="18">
        <v>40.39</v>
      </c>
      <c r="K236" s="18">
        <v>45.87</v>
      </c>
      <c r="L236" s="18">
        <v>54.75</v>
      </c>
      <c r="M236" s="18"/>
      <c r="N236" s="18">
        <v>61.251265023999999</v>
      </c>
      <c r="O236" s="18">
        <v>7.7793110434999999</v>
      </c>
      <c r="P236" s="19" t="s">
        <v>19</v>
      </c>
      <c r="Q236" s="14" t="s">
        <v>814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387</v>
      </c>
      <c r="D237" s="20" t="s">
        <v>388</v>
      </c>
      <c r="E237" s="16"/>
      <c r="F237" s="17">
        <v>37.75</v>
      </c>
      <c r="G237" s="17">
        <v>35.53</v>
      </c>
      <c r="H237" s="17">
        <v>33.31</v>
      </c>
      <c r="I237" s="17"/>
      <c r="J237" s="17">
        <v>38.549999999999997</v>
      </c>
      <c r="K237" s="17">
        <v>42.98</v>
      </c>
      <c r="L237" s="17">
        <v>50.16</v>
      </c>
      <c r="M237" s="17"/>
      <c r="N237" s="17">
        <v>73.685384138000003</v>
      </c>
      <c r="O237" s="36">
        <v>179.02923125999999</v>
      </c>
      <c r="P237" s="20" t="s">
        <v>19</v>
      </c>
      <c r="Q237" s="15" t="s">
        <v>815</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389</v>
      </c>
      <c r="D238" s="19" t="s">
        <v>390</v>
      </c>
      <c r="E238" s="16"/>
      <c r="F238" s="18">
        <v>27.57</v>
      </c>
      <c r="G238" s="18">
        <v>25.08</v>
      </c>
      <c r="H238" s="18">
        <v>22.59</v>
      </c>
      <c r="I238" s="17"/>
      <c r="J238" s="18">
        <v>28.97</v>
      </c>
      <c r="K238" s="18">
        <v>33.94</v>
      </c>
      <c r="L238" s="18">
        <v>41.98</v>
      </c>
      <c r="M238" s="18"/>
      <c r="N238" s="18">
        <v>72.431707398</v>
      </c>
      <c r="O238" s="18">
        <v>58.478925174000004</v>
      </c>
      <c r="P238" s="19" t="s">
        <v>19</v>
      </c>
      <c r="Q238" s="14" t="s">
        <v>816</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391</v>
      </c>
      <c r="D239" s="20" t="s">
        <v>392</v>
      </c>
      <c r="E239" s="16"/>
      <c r="F239" s="17">
        <v>65.61</v>
      </c>
      <c r="G239" s="17">
        <v>58.4</v>
      </c>
      <c r="H239" s="17">
        <v>51.2</v>
      </c>
      <c r="I239" s="17"/>
      <c r="J239" s="17">
        <v>69.400000000000006</v>
      </c>
      <c r="K239" s="17">
        <v>83.8</v>
      </c>
      <c r="L239" s="17">
        <v>107.11</v>
      </c>
      <c r="M239" s="17"/>
      <c r="N239" s="17">
        <v>33.428218002999998</v>
      </c>
      <c r="O239" s="36">
        <v>105.52491397999999</v>
      </c>
      <c r="P239" s="20" t="s">
        <v>16</v>
      </c>
      <c r="Q239" s="15" t="s">
        <v>817</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549</v>
      </c>
      <c r="D240" s="19" t="s">
        <v>550</v>
      </c>
      <c r="E240" s="16"/>
      <c r="F240" s="18">
        <v>157.11000000000001</v>
      </c>
      <c r="G240" s="18">
        <v>142.56</v>
      </c>
      <c r="H240" s="18">
        <v>128.02000000000001</v>
      </c>
      <c r="I240" s="17"/>
      <c r="J240" s="18">
        <v>165.58</v>
      </c>
      <c r="K240" s="18">
        <v>194.66</v>
      </c>
      <c r="L240" s="18">
        <v>241.72</v>
      </c>
      <c r="M240" s="18"/>
      <c r="N240" s="18">
        <v>50.356257131</v>
      </c>
      <c r="O240" s="18">
        <v>7.5758359686999999</v>
      </c>
      <c r="P240" s="19" t="s">
        <v>16</v>
      </c>
      <c r="Q240" s="14" t="s">
        <v>818</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393</v>
      </c>
      <c r="D241" s="20" t="s">
        <v>394</v>
      </c>
      <c r="E241" s="16"/>
      <c r="F241" s="17">
        <v>24.63</v>
      </c>
      <c r="G241" s="17">
        <v>23.33</v>
      </c>
      <c r="H241" s="17">
        <v>22.04</v>
      </c>
      <c r="I241" s="17"/>
      <c r="J241" s="17">
        <v>25.44</v>
      </c>
      <c r="K241" s="17">
        <v>28.02</v>
      </c>
      <c r="L241" s="17">
        <v>32.21</v>
      </c>
      <c r="M241" s="17"/>
      <c r="N241" s="17">
        <v>61.850463415999997</v>
      </c>
      <c r="O241" s="36">
        <v>169.61685800000001</v>
      </c>
      <c r="P241" s="20" t="s">
        <v>19</v>
      </c>
      <c r="Q241" s="15" t="s">
        <v>819</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395</v>
      </c>
      <c r="D242" s="19" t="s">
        <v>396</v>
      </c>
      <c r="E242" s="16"/>
      <c r="F242" s="18">
        <v>37.67</v>
      </c>
      <c r="G242" s="18">
        <v>34.4</v>
      </c>
      <c r="H242" s="18">
        <v>31.14</v>
      </c>
      <c r="I242" s="17"/>
      <c r="J242" s="18">
        <v>43.38</v>
      </c>
      <c r="K242" s="18">
        <v>49.9</v>
      </c>
      <c r="L242" s="18">
        <v>60.45</v>
      </c>
      <c r="M242" s="18"/>
      <c r="N242" s="18">
        <v>22.529305732000001</v>
      </c>
      <c r="O242" s="18">
        <v>188.65509513000001</v>
      </c>
      <c r="P242" s="19" t="s">
        <v>16</v>
      </c>
      <c r="Q242" s="14" t="s">
        <v>820</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397</v>
      </c>
      <c r="D243" s="20" t="s">
        <v>398</v>
      </c>
      <c r="E243" s="16"/>
      <c r="F243" s="17">
        <v>15.46</v>
      </c>
      <c r="G243" s="17">
        <v>14.21</v>
      </c>
      <c r="H243" s="17">
        <v>12.96</v>
      </c>
      <c r="I243" s="17"/>
      <c r="J243" s="17">
        <v>18.38</v>
      </c>
      <c r="K243" s="17">
        <v>20.87</v>
      </c>
      <c r="L243" s="17">
        <v>24.91</v>
      </c>
      <c r="M243" s="17"/>
      <c r="N243" s="17">
        <v>50.132557538999997</v>
      </c>
      <c r="O243" s="36">
        <v>10.759703347</v>
      </c>
      <c r="P243" s="20" t="s">
        <v>19</v>
      </c>
      <c r="Q243" s="15" t="s">
        <v>821</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399</v>
      </c>
      <c r="D244" s="19" t="s">
        <v>400</v>
      </c>
      <c r="E244" s="16"/>
      <c r="F244" s="18">
        <v>6.87</v>
      </c>
      <c r="G244" s="18">
        <v>5.99</v>
      </c>
      <c r="H244" s="18">
        <v>5.12</v>
      </c>
      <c r="I244" s="17"/>
      <c r="J244" s="18">
        <v>7.5</v>
      </c>
      <c r="K244" s="18">
        <v>9.24</v>
      </c>
      <c r="L244" s="18">
        <v>12.05</v>
      </c>
      <c r="M244" s="18"/>
      <c r="N244" s="18">
        <v>54.798187032999998</v>
      </c>
      <c r="O244" s="18">
        <v>2.4596600870000001</v>
      </c>
      <c r="P244" s="19" t="s">
        <v>19</v>
      </c>
      <c r="Q244" s="14" t="s">
        <v>822</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401</v>
      </c>
      <c r="D245" s="20" t="s">
        <v>402</v>
      </c>
      <c r="E245" s="16"/>
      <c r="F245" s="17">
        <v>11.83</v>
      </c>
      <c r="G245" s="17">
        <v>11.1</v>
      </c>
      <c r="H245" s="17">
        <v>10.37</v>
      </c>
      <c r="I245" s="17"/>
      <c r="J245" s="17">
        <v>12.21</v>
      </c>
      <c r="K245" s="17">
        <v>13.66</v>
      </c>
      <c r="L245" s="17">
        <v>16.010000000000002</v>
      </c>
      <c r="M245" s="17"/>
      <c r="N245" s="17">
        <v>40.457921186</v>
      </c>
      <c r="O245" s="36">
        <v>17.080198174</v>
      </c>
      <c r="P245" s="20" t="s">
        <v>16</v>
      </c>
      <c r="Q245" s="15" t="s">
        <v>823</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824</v>
      </c>
      <c r="D246" s="19" t="s">
        <v>825</v>
      </c>
      <c r="E246" s="16"/>
      <c r="F246" s="18">
        <v>94.65</v>
      </c>
      <c r="G246" s="18">
        <v>82.31</v>
      </c>
      <c r="H246" s="18">
        <v>69.97</v>
      </c>
      <c r="I246" s="17"/>
      <c r="J246" s="18">
        <v>104.85</v>
      </c>
      <c r="K246" s="18">
        <v>129.52000000000001</v>
      </c>
      <c r="L246" s="18">
        <v>169.45</v>
      </c>
      <c r="M246" s="18"/>
      <c r="N246" s="18">
        <v>20.364195641999999</v>
      </c>
      <c r="O246" s="18">
        <v>1.3695046873999999</v>
      </c>
      <c r="P246" s="19" t="s">
        <v>16</v>
      </c>
      <c r="Q246" s="14" t="s">
        <v>826</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403</v>
      </c>
      <c r="D247" s="20" t="s">
        <v>404</v>
      </c>
      <c r="E247" s="16"/>
      <c r="F247" s="17">
        <v>25.57</v>
      </c>
      <c r="G247" s="17">
        <v>23.27</v>
      </c>
      <c r="H247" s="17">
        <v>20.98</v>
      </c>
      <c r="I247" s="17"/>
      <c r="J247" s="17">
        <v>26.44</v>
      </c>
      <c r="K247" s="17">
        <v>31.02</v>
      </c>
      <c r="L247" s="17">
        <v>38.44</v>
      </c>
      <c r="M247" s="17"/>
      <c r="N247" s="17">
        <v>86.140419948000002</v>
      </c>
      <c r="O247" s="36">
        <v>148.48755600000001</v>
      </c>
      <c r="P247" s="20" t="s">
        <v>19</v>
      </c>
      <c r="Q247" s="15" t="s">
        <v>827</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405</v>
      </c>
      <c r="D248" s="19" t="s">
        <v>406</v>
      </c>
      <c r="E248" s="16"/>
      <c r="F248" s="18">
        <v>4.9800000000000004</v>
      </c>
      <c r="G248" s="18">
        <v>4.3099999999999996</v>
      </c>
      <c r="H248" s="18">
        <v>3.64</v>
      </c>
      <c r="I248" s="17"/>
      <c r="J248" s="18">
        <v>5.18</v>
      </c>
      <c r="K248" s="18">
        <v>6.51</v>
      </c>
      <c r="L248" s="18">
        <v>8.67</v>
      </c>
      <c r="M248" s="18"/>
      <c r="N248" s="18">
        <v>43.053189889000002</v>
      </c>
      <c r="O248" s="18">
        <v>2.7867693042999999</v>
      </c>
      <c r="P248" s="19" t="s">
        <v>16</v>
      </c>
      <c r="Q248" s="14" t="s">
        <v>828</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407</v>
      </c>
      <c r="D249" s="20" t="s">
        <v>408</v>
      </c>
      <c r="E249" s="16"/>
      <c r="F249" s="17">
        <v>62.95</v>
      </c>
      <c r="G249" s="17">
        <v>56.83</v>
      </c>
      <c r="H249" s="17">
        <v>50.72</v>
      </c>
      <c r="I249" s="17"/>
      <c r="J249" s="17">
        <v>72.69</v>
      </c>
      <c r="K249" s="17">
        <v>84.91</v>
      </c>
      <c r="L249" s="17">
        <v>104.68</v>
      </c>
      <c r="M249" s="17"/>
      <c r="N249" s="17">
        <v>57.820224133000004</v>
      </c>
      <c r="O249" s="36">
        <v>16.320650782999998</v>
      </c>
      <c r="P249" s="20" t="s">
        <v>19</v>
      </c>
      <c r="Q249" s="15" t="s">
        <v>829</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409</v>
      </c>
      <c r="D250" s="19" t="s">
        <v>410</v>
      </c>
      <c r="E250" s="16"/>
      <c r="F250" s="18">
        <v>6.35</v>
      </c>
      <c r="G250" s="18">
        <v>5.46</v>
      </c>
      <c r="H250" s="18">
        <v>4.57</v>
      </c>
      <c r="I250" s="17"/>
      <c r="J250" s="18">
        <v>7.1</v>
      </c>
      <c r="K250" s="18">
        <v>8.8699999999999992</v>
      </c>
      <c r="L250" s="18">
        <v>11.74</v>
      </c>
      <c r="M250" s="18"/>
      <c r="N250" s="18">
        <v>52.643891793000002</v>
      </c>
      <c r="O250" s="18">
        <v>3.3066597391000001</v>
      </c>
      <c r="P250" s="19" t="s">
        <v>19</v>
      </c>
      <c r="Q250" s="14" t="s">
        <v>830</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409</v>
      </c>
      <c r="D251" s="20" t="s">
        <v>411</v>
      </c>
      <c r="E251" s="16"/>
      <c r="F251" s="17">
        <v>6.41</v>
      </c>
      <c r="G251" s="17">
        <v>5.51</v>
      </c>
      <c r="H251" s="17">
        <v>4.6100000000000003</v>
      </c>
      <c r="I251" s="17"/>
      <c r="J251" s="17">
        <v>6.63</v>
      </c>
      <c r="K251" s="17">
        <v>8.42</v>
      </c>
      <c r="L251" s="17">
        <v>11.32</v>
      </c>
      <c r="M251" s="17"/>
      <c r="N251" s="17">
        <v>51.716320764000002</v>
      </c>
      <c r="O251" s="36">
        <v>97.481433608999993</v>
      </c>
      <c r="P251" s="20" t="s">
        <v>16</v>
      </c>
      <c r="Q251" s="15" t="s">
        <v>831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412</v>
      </c>
      <c r="D252" s="19" t="s">
        <v>413</v>
      </c>
      <c r="E252" s="16"/>
      <c r="F252" s="18">
        <v>87.55</v>
      </c>
      <c r="G252" s="18">
        <v>76.92</v>
      </c>
      <c r="H252" s="18">
        <v>66.290000000000006</v>
      </c>
      <c r="I252" s="17"/>
      <c r="J252" s="18">
        <v>89.59</v>
      </c>
      <c r="K252" s="18">
        <v>110.84</v>
      </c>
      <c r="L252" s="18">
        <v>145.24</v>
      </c>
      <c r="M252" s="18"/>
      <c r="N252" s="18">
        <v>75.242868967999996</v>
      </c>
      <c r="O252" s="18">
        <v>2936.7973525000002</v>
      </c>
      <c r="P252" s="19" t="s">
        <v>19</v>
      </c>
      <c r="Q252" s="14" t="s">
        <v>832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414</v>
      </c>
      <c r="D253" s="20" t="s">
        <v>415</v>
      </c>
      <c r="E253" s="16"/>
      <c r="F253" s="17">
        <v>21.45</v>
      </c>
      <c r="G253" s="17">
        <v>19.98</v>
      </c>
      <c r="H253" s="17">
        <v>18.52</v>
      </c>
      <c r="I253" s="17"/>
      <c r="J253" s="17">
        <v>22.99</v>
      </c>
      <c r="K253" s="17">
        <v>25.91</v>
      </c>
      <c r="L253" s="17">
        <v>30.65</v>
      </c>
      <c r="M253" s="17"/>
      <c r="N253" s="17">
        <v>46.274339947999998</v>
      </c>
      <c r="O253" s="36">
        <v>5.5716686521999996</v>
      </c>
      <c r="P253" s="20" t="s">
        <v>19</v>
      </c>
      <c r="Q253" s="15" t="s">
        <v>833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416</v>
      </c>
      <c r="D254" s="20" t="s">
        <v>417</v>
      </c>
      <c r="E254" s="16"/>
      <c r="F254" s="17">
        <v>4.07</v>
      </c>
      <c r="G254" s="17">
        <v>3.55</v>
      </c>
      <c r="H254" s="17">
        <v>3.04</v>
      </c>
      <c r="I254" s="17"/>
      <c r="J254" s="17">
        <v>4.4000000000000004</v>
      </c>
      <c r="K254" s="17">
        <v>5.42</v>
      </c>
      <c r="L254" s="17">
        <v>7.07</v>
      </c>
      <c r="M254" s="17"/>
      <c r="N254" s="17">
        <v>60.918659554000001</v>
      </c>
      <c r="O254" s="36">
        <v>74.400853652000009</v>
      </c>
      <c r="P254" s="20" t="s">
        <v>19</v>
      </c>
      <c r="Q254" s="15" t="s">
        <v>834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418</v>
      </c>
      <c r="D255" s="19" t="s">
        <v>419</v>
      </c>
      <c r="E255" s="16"/>
      <c r="F255" s="18">
        <v>29.17</v>
      </c>
      <c r="G255" s="18">
        <v>26.08</v>
      </c>
      <c r="H255" s="18">
        <v>22.99</v>
      </c>
      <c r="I255" s="17"/>
      <c r="J255" s="18">
        <v>30.56</v>
      </c>
      <c r="K255" s="18">
        <v>36.729999999999997</v>
      </c>
      <c r="L255" s="18">
        <v>46.72</v>
      </c>
      <c r="M255" s="18"/>
      <c r="N255" s="18">
        <v>76.139265412</v>
      </c>
      <c r="O255" s="18">
        <v>219.3936783</v>
      </c>
      <c r="P255" s="19" t="s">
        <v>19</v>
      </c>
      <c r="Q255" s="14" t="s">
        <v>835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521</v>
      </c>
      <c r="D256" s="20" t="s">
        <v>522</v>
      </c>
      <c r="E256" s="16"/>
      <c r="F256" s="17">
        <v>85.04</v>
      </c>
      <c r="G256" s="17">
        <v>80.180000000000007</v>
      </c>
      <c r="H256" s="17">
        <v>75.33</v>
      </c>
      <c r="I256" s="17"/>
      <c r="J256" s="17">
        <v>87.68</v>
      </c>
      <c r="K256" s="17">
        <v>97.38</v>
      </c>
      <c r="L256" s="17">
        <v>113.09</v>
      </c>
      <c r="M256" s="17"/>
      <c r="N256" s="17">
        <v>42.856793891999999</v>
      </c>
      <c r="O256" s="36">
        <v>2.2073573144000003</v>
      </c>
      <c r="P256" s="20" t="s">
        <v>16</v>
      </c>
      <c r="Q256" s="15" t="s">
        <v>836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420</v>
      </c>
      <c r="D257" s="19" t="s">
        <v>421</v>
      </c>
      <c r="E257" s="16"/>
      <c r="F257" s="18">
        <v>16.23</v>
      </c>
      <c r="G257" s="18">
        <v>13.92</v>
      </c>
      <c r="H257" s="18">
        <v>11.62</v>
      </c>
      <c r="I257" s="17"/>
      <c r="J257" s="18">
        <v>17.38</v>
      </c>
      <c r="K257" s="18">
        <v>21.98</v>
      </c>
      <c r="L257" s="18">
        <v>29.43</v>
      </c>
      <c r="M257" s="18"/>
      <c r="N257" s="18">
        <v>65.845623175</v>
      </c>
      <c r="O257" s="18">
        <v>7.4146388696000001</v>
      </c>
      <c r="P257" s="19" t="s">
        <v>19</v>
      </c>
      <c r="Q257" s="14" t="s">
        <v>837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422</v>
      </c>
      <c r="D258" s="20" t="s">
        <v>423</v>
      </c>
      <c r="E258" s="16"/>
      <c r="F258" s="17">
        <v>28.16</v>
      </c>
      <c r="G258" s="17">
        <v>25.04</v>
      </c>
      <c r="H258" s="17">
        <v>21.92</v>
      </c>
      <c r="I258" s="17"/>
      <c r="J258" s="17">
        <v>35.89</v>
      </c>
      <c r="K258" s="17">
        <v>42.12</v>
      </c>
      <c r="L258" s="17">
        <v>52.21</v>
      </c>
      <c r="M258" s="17"/>
      <c r="N258" s="17">
        <v>48.850840282999997</v>
      </c>
      <c r="O258" s="36">
        <v>172.64975074</v>
      </c>
      <c r="P258" s="20" t="s">
        <v>19</v>
      </c>
      <c r="Q258" s="15" t="s">
        <v>838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571</v>
      </c>
      <c r="D259" s="19" t="s">
        <v>572</v>
      </c>
      <c r="E259" s="16"/>
      <c r="F259" s="18">
        <v>1.38</v>
      </c>
      <c r="G259" s="18">
        <v>1.1100000000000001</v>
      </c>
      <c r="H259" s="18">
        <v>0.85</v>
      </c>
      <c r="I259" s="17"/>
      <c r="J259" s="18">
        <v>1.45</v>
      </c>
      <c r="K259" s="18">
        <v>1.97</v>
      </c>
      <c r="L259" s="18">
        <v>2.82</v>
      </c>
      <c r="M259" s="18"/>
      <c r="N259" s="18">
        <v>41.992520421000002</v>
      </c>
      <c r="O259" s="18">
        <v>2.0958095652000002</v>
      </c>
      <c r="P259" s="19" t="s">
        <v>16</v>
      </c>
      <c r="Q259" s="14" t="s">
        <v>839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424</v>
      </c>
      <c r="D260" s="20" t="s">
        <v>425</v>
      </c>
      <c r="E260" s="16"/>
      <c r="F260" s="17">
        <v>17.690000000000001</v>
      </c>
      <c r="G260" s="17">
        <v>16.22</v>
      </c>
      <c r="H260" s="17">
        <v>14.75</v>
      </c>
      <c r="I260" s="17"/>
      <c r="J260" s="17">
        <v>18.100000000000001</v>
      </c>
      <c r="K260" s="17">
        <v>21.03</v>
      </c>
      <c r="L260" s="17">
        <v>25.77</v>
      </c>
      <c r="M260" s="17"/>
      <c r="N260" s="17">
        <v>35.161527759000002</v>
      </c>
      <c r="O260" s="36">
        <v>32.292316043</v>
      </c>
      <c r="P260" s="20" t="s">
        <v>16</v>
      </c>
      <c r="Q260" s="15" t="s">
        <v>840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841</v>
      </c>
      <c r="D261" s="19" t="s">
        <v>842</v>
      </c>
      <c r="E261" s="16"/>
      <c r="F261" s="18">
        <v>41.67</v>
      </c>
      <c r="G261" s="18">
        <v>38.619999999999997</v>
      </c>
      <c r="H261" s="18">
        <v>35.57</v>
      </c>
      <c r="I261" s="17"/>
      <c r="J261" s="18">
        <v>42.46</v>
      </c>
      <c r="K261" s="18">
        <v>48.55</v>
      </c>
      <c r="L261" s="18">
        <v>58.4</v>
      </c>
      <c r="M261" s="18"/>
      <c r="N261" s="18">
        <v>74.368553191999993</v>
      </c>
      <c r="O261" s="18">
        <v>1.7089601874</v>
      </c>
      <c r="P261" s="19" t="s">
        <v>19</v>
      </c>
      <c r="Q261" s="14" t="s">
        <v>843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512</v>
      </c>
      <c r="D262" s="19" t="s">
        <v>513</v>
      </c>
      <c r="E262" s="16"/>
      <c r="F262" s="18">
        <v>36.200000000000003</v>
      </c>
      <c r="G262" s="18">
        <v>34.06</v>
      </c>
      <c r="H262" s="18">
        <v>31.92</v>
      </c>
      <c r="I262" s="17"/>
      <c r="J262" s="18">
        <v>38</v>
      </c>
      <c r="K262" s="18">
        <v>42.27</v>
      </c>
      <c r="L262" s="18">
        <v>49.19</v>
      </c>
      <c r="M262" s="18"/>
      <c r="N262" s="18">
        <v>41.989178273</v>
      </c>
      <c r="O262" s="18">
        <v>2.2379542203999998</v>
      </c>
      <c r="P262" s="19" t="s">
        <v>16</v>
      </c>
      <c r="Q262" s="14" t="s">
        <v>844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426</v>
      </c>
      <c r="D263" s="20" t="s">
        <v>427</v>
      </c>
      <c r="E263" s="16"/>
      <c r="F263" s="17">
        <v>51.19</v>
      </c>
      <c r="G263" s="17">
        <v>45.06</v>
      </c>
      <c r="H263" s="17">
        <v>38.94</v>
      </c>
      <c r="I263" s="17"/>
      <c r="J263" s="17">
        <v>54</v>
      </c>
      <c r="K263" s="17">
        <v>66.239999999999995</v>
      </c>
      <c r="L263" s="17">
        <v>86.06</v>
      </c>
      <c r="M263" s="17"/>
      <c r="N263" s="17">
        <v>56.561011004999997</v>
      </c>
      <c r="O263" s="36">
        <v>385.52376673999999</v>
      </c>
      <c r="P263" s="20" t="s">
        <v>19</v>
      </c>
      <c r="Q263" s="15" t="s">
        <v>845</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523</v>
      </c>
      <c r="D264" s="19" t="s">
        <v>524</v>
      </c>
      <c r="E264" s="16"/>
      <c r="F264" s="18">
        <v>1341.08</v>
      </c>
      <c r="G264" s="18">
        <v>1057.4100000000001</v>
      </c>
      <c r="H264" s="18">
        <v>773.74</v>
      </c>
      <c r="I264" s="17"/>
      <c r="J264" s="18">
        <v>1539.1</v>
      </c>
      <c r="K264" s="18">
        <v>2106.4299999999998</v>
      </c>
      <c r="L264" s="18">
        <v>3024.44</v>
      </c>
      <c r="M264" s="18"/>
      <c r="N264" s="18">
        <v>59.274685949999999</v>
      </c>
      <c r="O264" s="18">
        <v>2.4424032983000004</v>
      </c>
      <c r="P264" s="19" t="s">
        <v>19</v>
      </c>
      <c r="Q264" s="14" t="s">
        <v>846</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428</v>
      </c>
      <c r="D265" s="20" t="s">
        <v>429</v>
      </c>
      <c r="E265" s="16"/>
      <c r="F265" s="17">
        <v>9.8699999999999992</v>
      </c>
      <c r="G265" s="17">
        <v>9.06</v>
      </c>
      <c r="H265" s="17">
        <v>8.25</v>
      </c>
      <c r="I265" s="17"/>
      <c r="J265" s="17">
        <v>10.37</v>
      </c>
      <c r="K265" s="17">
        <v>11.98</v>
      </c>
      <c r="L265" s="17">
        <v>14.6</v>
      </c>
      <c r="M265" s="17"/>
      <c r="N265" s="17">
        <v>57.657817682000001</v>
      </c>
      <c r="O265" s="36">
        <v>5.0565851304000002</v>
      </c>
      <c r="P265" s="20" t="s">
        <v>19</v>
      </c>
      <c r="Q265" s="15" t="s">
        <v>847</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430</v>
      </c>
      <c r="D266" s="19" t="s">
        <v>431</v>
      </c>
      <c r="E266" s="16"/>
      <c r="F266" s="18" t="s">
        <v>38</v>
      </c>
      <c r="G266" s="18" t="s">
        <v>38</v>
      </c>
      <c r="H266" s="18" t="s">
        <v>38</v>
      </c>
      <c r="I266" s="17"/>
      <c r="J266" s="18" t="s">
        <v>38</v>
      </c>
      <c r="K266" s="18" t="s">
        <v>38</v>
      </c>
      <c r="L266" s="18" t="s">
        <v>38</v>
      </c>
      <c r="M266" s="18"/>
      <c r="N266" s="18" t="s">
        <v>38</v>
      </c>
      <c r="O266" s="18" t="s">
        <v>38</v>
      </c>
      <c r="P266" s="19" t="s">
        <v>38</v>
      </c>
      <c r="Q266" s="14" t="s">
        <v>39</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432</v>
      </c>
      <c r="D267" s="20" t="s">
        <v>433</v>
      </c>
      <c r="E267" s="16"/>
      <c r="F267" s="17">
        <v>13.2</v>
      </c>
      <c r="G267" s="17">
        <v>11.79</v>
      </c>
      <c r="H267" s="17">
        <v>10.38</v>
      </c>
      <c r="I267" s="17"/>
      <c r="J267" s="17">
        <v>15.29</v>
      </c>
      <c r="K267" s="17">
        <v>18.100000000000001</v>
      </c>
      <c r="L267" s="17">
        <v>22.66</v>
      </c>
      <c r="M267" s="17"/>
      <c r="N267" s="17">
        <v>46.400010354000003</v>
      </c>
      <c r="O267" s="36">
        <v>57.695228130000004</v>
      </c>
      <c r="P267" s="20" t="s">
        <v>19</v>
      </c>
      <c r="Q267" s="15" t="s">
        <v>848</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499</v>
      </c>
      <c r="D268" s="19" t="s">
        <v>500</v>
      </c>
      <c r="E268" s="16"/>
      <c r="F268" s="18">
        <v>94.52</v>
      </c>
      <c r="G268" s="18">
        <v>86.89</v>
      </c>
      <c r="H268" s="18">
        <v>79.260000000000005</v>
      </c>
      <c r="I268" s="17"/>
      <c r="J268" s="18">
        <v>98.01</v>
      </c>
      <c r="K268" s="18">
        <v>113.26</v>
      </c>
      <c r="L268" s="18">
        <v>137.94999999999999</v>
      </c>
      <c r="M268" s="18"/>
      <c r="N268" s="18">
        <v>66.396809951999998</v>
      </c>
      <c r="O268" s="18">
        <v>14.004045248000001</v>
      </c>
      <c r="P268" s="19" t="s">
        <v>19</v>
      </c>
      <c r="Q268" s="14" t="s">
        <v>849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850</v>
      </c>
      <c r="D269" s="20" t="s">
        <v>851</v>
      </c>
      <c r="E269" s="16"/>
      <c r="F269" s="17">
        <v>119.69</v>
      </c>
      <c r="G269" s="17">
        <v>106.74</v>
      </c>
      <c r="H269" s="17">
        <v>93.79</v>
      </c>
      <c r="I269" s="17"/>
      <c r="J269" s="17">
        <v>136.9</v>
      </c>
      <c r="K269" s="17">
        <v>162.79</v>
      </c>
      <c r="L269" s="17">
        <v>204.69</v>
      </c>
      <c r="M269" s="17"/>
      <c r="N269" s="17">
        <v>53.654949334000001</v>
      </c>
      <c r="O269" s="36">
        <v>1.8001391626000001</v>
      </c>
      <c r="P269" s="20" t="s">
        <v>19</v>
      </c>
      <c r="Q269" s="15" t="s">
        <v>852</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501</v>
      </c>
      <c r="D270" s="19" t="s">
        <v>502</v>
      </c>
      <c r="E270" s="16"/>
      <c r="F270" s="18">
        <v>126.12</v>
      </c>
      <c r="G270" s="18">
        <v>115.9</v>
      </c>
      <c r="H270" s="18">
        <v>105.68</v>
      </c>
      <c r="I270" s="17"/>
      <c r="J270" s="18">
        <v>132.81</v>
      </c>
      <c r="K270" s="18">
        <v>153.24</v>
      </c>
      <c r="L270" s="18">
        <v>186.31</v>
      </c>
      <c r="M270" s="18"/>
      <c r="N270" s="18">
        <v>59.638578209999999</v>
      </c>
      <c r="O270" s="18">
        <v>1.5676613769999999</v>
      </c>
      <c r="P270" s="19" t="s">
        <v>19</v>
      </c>
      <c r="Q270" s="14" t="s">
        <v>853</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525</v>
      </c>
      <c r="D271" s="20" t="s">
        <v>526</v>
      </c>
      <c r="E271" s="16"/>
      <c r="F271" s="17">
        <v>184.97</v>
      </c>
      <c r="G271" s="17">
        <v>170.39</v>
      </c>
      <c r="H271" s="17">
        <v>155.81</v>
      </c>
      <c r="I271" s="17"/>
      <c r="J271" s="17">
        <v>190.86</v>
      </c>
      <c r="K271" s="17">
        <v>220.01</v>
      </c>
      <c r="L271" s="17">
        <v>267.18</v>
      </c>
      <c r="M271" s="17"/>
      <c r="N271" s="17">
        <v>65.087678236000002</v>
      </c>
      <c r="O271" s="36">
        <v>16.212964555999999</v>
      </c>
      <c r="P271" s="20" t="s">
        <v>19</v>
      </c>
      <c r="Q271" s="15" t="s">
        <v>854</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434</v>
      </c>
      <c r="D272" s="19" t="s">
        <v>435</v>
      </c>
      <c r="E272" s="16"/>
      <c r="F272" s="18">
        <v>50.1</v>
      </c>
      <c r="G272" s="18">
        <v>40.159999999999997</v>
      </c>
      <c r="H272" s="18">
        <v>30.22</v>
      </c>
      <c r="I272" s="17"/>
      <c r="J272" s="18">
        <v>52.95</v>
      </c>
      <c r="K272" s="18">
        <v>72.819999999999993</v>
      </c>
      <c r="L272" s="18">
        <v>104.97</v>
      </c>
      <c r="M272" s="18"/>
      <c r="N272" s="18">
        <v>14.956225550999999</v>
      </c>
      <c r="O272" s="18">
        <v>7.8245464916999996</v>
      </c>
      <c r="P272" s="19" t="s">
        <v>16</v>
      </c>
      <c r="Q272" s="14" t="s">
        <v>855</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551</v>
      </c>
      <c r="D273" s="20" t="s">
        <v>552</v>
      </c>
      <c r="E273" s="16"/>
      <c r="F273" s="17">
        <v>69</v>
      </c>
      <c r="G273" s="17">
        <v>56.92</v>
      </c>
      <c r="H273" s="17">
        <v>44.84</v>
      </c>
      <c r="I273" s="17"/>
      <c r="J273" s="17">
        <v>73.63</v>
      </c>
      <c r="K273" s="17">
        <v>97.78</v>
      </c>
      <c r="L273" s="17">
        <v>136.86000000000001</v>
      </c>
      <c r="M273" s="17"/>
      <c r="N273" s="17">
        <v>12.669731182</v>
      </c>
      <c r="O273" s="36">
        <v>1.238074973</v>
      </c>
      <c r="P273" s="20" t="s">
        <v>16</v>
      </c>
      <c r="Q273" s="15" t="s">
        <v>856</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436</v>
      </c>
      <c r="D274" s="19" t="s">
        <v>437</v>
      </c>
      <c r="E274" s="16"/>
      <c r="F274" s="18">
        <v>108.65</v>
      </c>
      <c r="G274" s="18">
        <v>105.4</v>
      </c>
      <c r="H274" s="18">
        <v>102.15</v>
      </c>
      <c r="I274" s="17"/>
      <c r="J274" s="18">
        <v>109.75</v>
      </c>
      <c r="K274" s="18">
        <v>116.24</v>
      </c>
      <c r="L274" s="18">
        <v>126.75</v>
      </c>
      <c r="M274" s="18"/>
      <c r="N274" s="18">
        <v>38.012200348</v>
      </c>
      <c r="O274" s="18">
        <v>4.1679698638999998</v>
      </c>
      <c r="P274" s="19" t="s">
        <v>16</v>
      </c>
      <c r="Q274" s="14" t="s">
        <v>857</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438</v>
      </c>
      <c r="D275" s="20" t="s">
        <v>439</v>
      </c>
      <c r="E275" s="16"/>
      <c r="F275" s="17">
        <v>94.63</v>
      </c>
      <c r="G275" s="17">
        <v>91.54</v>
      </c>
      <c r="H275" s="17">
        <v>88.45</v>
      </c>
      <c r="I275" s="17"/>
      <c r="J275" s="17">
        <v>96.7</v>
      </c>
      <c r="K275" s="17">
        <v>102.87</v>
      </c>
      <c r="L275" s="17">
        <v>112.87</v>
      </c>
      <c r="M275" s="17"/>
      <c r="N275" s="17">
        <v>28.463121810000001</v>
      </c>
      <c r="O275" s="36">
        <v>3.3622891629999998</v>
      </c>
      <c r="P275" s="20" t="s">
        <v>16</v>
      </c>
      <c r="Q275" s="15" t="s">
        <v>858</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440</v>
      </c>
      <c r="D276" s="19" t="s">
        <v>441</v>
      </c>
      <c r="E276" s="16"/>
      <c r="F276" s="18">
        <v>44.45</v>
      </c>
      <c r="G276" s="18">
        <v>37.83</v>
      </c>
      <c r="H276" s="18">
        <v>31.21</v>
      </c>
      <c r="I276" s="17"/>
      <c r="J276" s="18">
        <v>51.84</v>
      </c>
      <c r="K276" s="18">
        <v>65.069999999999993</v>
      </c>
      <c r="L276" s="18">
        <v>86.48</v>
      </c>
      <c r="M276" s="18"/>
      <c r="N276" s="18">
        <v>51.816238452999997</v>
      </c>
      <c r="O276" s="18">
        <v>4.9969114582999996</v>
      </c>
      <c r="P276" s="19" t="s">
        <v>19</v>
      </c>
      <c r="Q276" s="14" t="s">
        <v>859</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442</v>
      </c>
      <c r="D277" s="20" t="s">
        <v>443</v>
      </c>
      <c r="E277" s="16"/>
      <c r="F277" s="17">
        <v>50.43</v>
      </c>
      <c r="G277" s="17">
        <v>41.19</v>
      </c>
      <c r="H277" s="17">
        <v>31.96</v>
      </c>
      <c r="I277" s="17"/>
      <c r="J277" s="17">
        <v>53.99</v>
      </c>
      <c r="K277" s="17">
        <v>72.45</v>
      </c>
      <c r="L277" s="17">
        <v>102.34</v>
      </c>
      <c r="M277" s="17"/>
      <c r="N277" s="17">
        <v>45.452027522000002</v>
      </c>
      <c r="O277" s="36">
        <v>6.3503052761000003</v>
      </c>
      <c r="P277" s="20" t="s">
        <v>16</v>
      </c>
      <c r="Q277" s="15" t="s">
        <v>860</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527</v>
      </c>
      <c r="D278" s="19" t="s">
        <v>528</v>
      </c>
      <c r="E278" s="16"/>
      <c r="F278" s="18">
        <v>44.12</v>
      </c>
      <c r="G278" s="18">
        <v>38.11</v>
      </c>
      <c r="H278" s="18">
        <v>32.11</v>
      </c>
      <c r="I278" s="17"/>
      <c r="J278" s="18">
        <v>49.97</v>
      </c>
      <c r="K278" s="18">
        <v>61.97</v>
      </c>
      <c r="L278" s="18">
        <v>81.39</v>
      </c>
      <c r="M278" s="18"/>
      <c r="N278" s="18">
        <v>43.138959358000001</v>
      </c>
      <c r="O278" s="18">
        <v>4.2123772852000005</v>
      </c>
      <c r="P278" s="19" t="s">
        <v>16</v>
      </c>
      <c r="Q278" s="14" t="s">
        <v>861</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444</v>
      </c>
      <c r="D279" s="20" t="s">
        <v>445</v>
      </c>
      <c r="E279" s="16"/>
      <c r="F279" s="17">
        <v>86.09</v>
      </c>
      <c r="G279" s="17">
        <v>65.650000000000006</v>
      </c>
      <c r="H279" s="17">
        <v>45.22</v>
      </c>
      <c r="I279" s="17"/>
      <c r="J279" s="17">
        <v>90.38</v>
      </c>
      <c r="K279" s="17">
        <v>131.24</v>
      </c>
      <c r="L279" s="17">
        <v>197.37</v>
      </c>
      <c r="M279" s="17"/>
      <c r="N279" s="17">
        <v>13.909765985</v>
      </c>
      <c r="O279" s="36">
        <v>20.171255985999998</v>
      </c>
      <c r="P279" s="20" t="s">
        <v>16</v>
      </c>
      <c r="Q279" s="15" t="s">
        <v>862</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446</v>
      </c>
      <c r="D280" s="19" t="s">
        <v>447</v>
      </c>
      <c r="E280" s="16"/>
      <c r="F280" s="18">
        <v>31.81</v>
      </c>
      <c r="G280" s="18">
        <v>18.91</v>
      </c>
      <c r="H280" s="18">
        <v>6.02</v>
      </c>
      <c r="I280" s="17"/>
      <c r="J280" s="18">
        <v>34.47</v>
      </c>
      <c r="K280" s="18">
        <v>60.25</v>
      </c>
      <c r="L280" s="18">
        <v>101.98</v>
      </c>
      <c r="M280" s="18"/>
      <c r="N280" s="18">
        <v>13.166004938</v>
      </c>
      <c r="O280" s="18">
        <v>17.174021738</v>
      </c>
      <c r="P280" s="19" t="s">
        <v>16</v>
      </c>
      <c r="Q280" s="14" t="s">
        <v>863</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448</v>
      </c>
      <c r="D281" s="20" t="s">
        <v>449</v>
      </c>
      <c r="E281" s="16"/>
      <c r="F281" s="17">
        <v>50.58</v>
      </c>
      <c r="G281" s="17">
        <v>36.880000000000003</v>
      </c>
      <c r="H281" s="17">
        <v>23.19</v>
      </c>
      <c r="I281" s="17"/>
      <c r="J281" s="17">
        <v>53.49</v>
      </c>
      <c r="K281" s="17">
        <v>80.87</v>
      </c>
      <c r="L281" s="17">
        <v>125.19</v>
      </c>
      <c r="M281" s="17"/>
      <c r="N281" s="17">
        <v>12.204233137999999</v>
      </c>
      <c r="O281" s="36">
        <v>34.217839644999998</v>
      </c>
      <c r="P281" s="20" t="s">
        <v>16</v>
      </c>
      <c r="Q281" s="15" t="s">
        <v>864</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539</v>
      </c>
      <c r="D282" s="19" t="s">
        <v>540</v>
      </c>
      <c r="E282" s="16"/>
      <c r="F282" s="18">
        <v>119.47</v>
      </c>
      <c r="G282" s="18">
        <v>107.13</v>
      </c>
      <c r="H282" s="18">
        <v>94.79</v>
      </c>
      <c r="I282" s="17"/>
      <c r="J282" s="18">
        <v>136.05000000000001</v>
      </c>
      <c r="K282" s="18">
        <v>160.72</v>
      </c>
      <c r="L282" s="18">
        <v>200.65</v>
      </c>
      <c r="M282" s="18"/>
      <c r="N282" s="18">
        <v>51.787525359</v>
      </c>
      <c r="O282" s="18">
        <v>1.5179896799999999</v>
      </c>
      <c r="P282" s="19" t="s">
        <v>19</v>
      </c>
      <c r="Q282" s="14" t="s">
        <v>865</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450</v>
      </c>
      <c r="D283" s="20" t="s">
        <v>451</v>
      </c>
      <c r="E283" s="16"/>
      <c r="F283" s="17">
        <v>63.8</v>
      </c>
      <c r="G283" s="17">
        <v>48.54</v>
      </c>
      <c r="H283" s="17">
        <v>33.28</v>
      </c>
      <c r="I283" s="17"/>
      <c r="J283" s="17">
        <v>67.180000000000007</v>
      </c>
      <c r="K283" s="17">
        <v>97.69</v>
      </c>
      <c r="L283" s="17">
        <v>147.06</v>
      </c>
      <c r="M283" s="17"/>
      <c r="N283" s="17">
        <v>14.866394044</v>
      </c>
      <c r="O283" s="36">
        <v>4.1343481383</v>
      </c>
      <c r="P283" s="20" t="s">
        <v>16</v>
      </c>
      <c r="Q283" s="15" t="s">
        <v>866</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529</v>
      </c>
      <c r="D284" s="19" t="s">
        <v>530</v>
      </c>
      <c r="E284" s="16"/>
      <c r="F284" s="18">
        <v>100.9</v>
      </c>
      <c r="G284" s="18">
        <v>98.19</v>
      </c>
      <c r="H284" s="18">
        <v>95.49</v>
      </c>
      <c r="I284" s="17"/>
      <c r="J284" s="18">
        <v>102.47</v>
      </c>
      <c r="K284" s="18">
        <v>107.87</v>
      </c>
      <c r="L284" s="18">
        <v>116.61</v>
      </c>
      <c r="M284" s="18"/>
      <c r="N284" s="18">
        <v>37.243601118999997</v>
      </c>
      <c r="O284" s="18">
        <v>1.5176058922</v>
      </c>
      <c r="P284" s="19" t="s">
        <v>16</v>
      </c>
      <c r="Q284" s="14" t="s">
        <v>867</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452</v>
      </c>
      <c r="D285" s="20" t="s">
        <v>453</v>
      </c>
      <c r="E285" s="16"/>
      <c r="F285" s="17">
        <v>136.85</v>
      </c>
      <c r="G285" s="17">
        <v>131.16999999999999</v>
      </c>
      <c r="H285" s="17">
        <v>125.49</v>
      </c>
      <c r="I285" s="17"/>
      <c r="J285" s="17">
        <v>138.37</v>
      </c>
      <c r="K285" s="17">
        <v>149.72</v>
      </c>
      <c r="L285" s="17">
        <v>168.1</v>
      </c>
      <c r="M285" s="17"/>
      <c r="N285" s="17">
        <v>40.389911173000002</v>
      </c>
      <c r="O285" s="36">
        <v>6.0186054108999993</v>
      </c>
      <c r="P285" s="20" t="s">
        <v>16</v>
      </c>
      <c r="Q285" s="15" t="s">
        <v>868</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503</v>
      </c>
      <c r="D286" s="19" t="s">
        <v>504</v>
      </c>
      <c r="E286" s="16"/>
      <c r="F286" s="18">
        <v>71.72</v>
      </c>
      <c r="G286" s="18">
        <v>54.6</v>
      </c>
      <c r="H286" s="18">
        <v>37.49</v>
      </c>
      <c r="I286" s="17"/>
      <c r="J286" s="18">
        <v>75.62</v>
      </c>
      <c r="K286" s="18">
        <v>109.84</v>
      </c>
      <c r="L286" s="18">
        <v>165.22</v>
      </c>
      <c r="M286" s="18"/>
      <c r="N286" s="18">
        <v>18.804022784000001</v>
      </c>
      <c r="O286" s="18">
        <v>2.2952108843000003</v>
      </c>
      <c r="P286" s="19" t="s">
        <v>16</v>
      </c>
      <c r="Q286" s="14" t="s">
        <v>869</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454</v>
      </c>
      <c r="D287" s="20" t="s">
        <v>455</v>
      </c>
      <c r="E287" s="16"/>
      <c r="F287" s="17">
        <v>176.76</v>
      </c>
      <c r="G287" s="17">
        <v>162.38</v>
      </c>
      <c r="H287" s="17">
        <v>148.01</v>
      </c>
      <c r="I287" s="17"/>
      <c r="J287" s="17">
        <v>183.81</v>
      </c>
      <c r="K287" s="17">
        <v>212.55</v>
      </c>
      <c r="L287" s="17">
        <v>259.06</v>
      </c>
      <c r="M287" s="17"/>
      <c r="N287" s="17">
        <v>64.109084554999995</v>
      </c>
      <c r="O287" s="36">
        <v>1026.8146546</v>
      </c>
      <c r="P287" s="20" t="s">
        <v>19</v>
      </c>
      <c r="Q287" s="15" t="s">
        <v>870</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871</v>
      </c>
      <c r="D288" s="19" t="s">
        <v>872</v>
      </c>
      <c r="E288" s="16"/>
      <c r="F288" s="18">
        <v>90.03</v>
      </c>
      <c r="G288" s="18">
        <v>87.2</v>
      </c>
      <c r="H288" s="18">
        <v>84.37</v>
      </c>
      <c r="I288" s="17"/>
      <c r="J288" s="18">
        <v>92.39</v>
      </c>
      <c r="K288" s="18">
        <v>98.04</v>
      </c>
      <c r="L288" s="18">
        <v>107.18</v>
      </c>
      <c r="M288" s="18"/>
      <c r="N288" s="18">
        <v>39.857193455999997</v>
      </c>
      <c r="O288" s="18">
        <v>6.9681588709</v>
      </c>
      <c r="P288" s="19" t="s">
        <v>16</v>
      </c>
      <c r="Q288" s="14" t="s">
        <v>873</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874</v>
      </c>
      <c r="D289" s="19" t="s">
        <v>875</v>
      </c>
      <c r="E289" s="16"/>
      <c r="F289" s="18">
        <v>139.80000000000001</v>
      </c>
      <c r="G289" s="18">
        <v>130.75</v>
      </c>
      <c r="H289" s="18">
        <v>121.71</v>
      </c>
      <c r="I289" s="17"/>
      <c r="J289" s="18">
        <v>146.46</v>
      </c>
      <c r="K289" s="18">
        <v>164.54</v>
      </c>
      <c r="L289" s="18">
        <v>193.81</v>
      </c>
      <c r="M289" s="18"/>
      <c r="N289" s="18">
        <v>56.181139645000002</v>
      </c>
      <c r="O289" s="18">
        <v>3.7259005634999998</v>
      </c>
      <c r="P289" s="19" t="s">
        <v>19</v>
      </c>
      <c r="Q289" s="14" t="s">
        <v>876</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456</v>
      </c>
      <c r="D290" s="20" t="s">
        <v>457</v>
      </c>
      <c r="E290" s="16"/>
      <c r="F290" s="17">
        <v>120</v>
      </c>
      <c r="G290" s="17">
        <v>107.99</v>
      </c>
      <c r="H290" s="17">
        <v>95.99</v>
      </c>
      <c r="I290" s="17"/>
      <c r="J290" s="17">
        <v>135.57</v>
      </c>
      <c r="K290" s="17">
        <v>159.57</v>
      </c>
      <c r="L290" s="17">
        <v>198.42</v>
      </c>
      <c r="M290" s="17"/>
      <c r="N290" s="17">
        <v>51.379695714999997</v>
      </c>
      <c r="O290" s="36">
        <v>19.636524626</v>
      </c>
      <c r="P290" s="20" t="s">
        <v>19</v>
      </c>
      <c r="Q290" s="15" t="s">
        <v>877</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878</v>
      </c>
      <c r="D291" s="19" t="s">
        <v>879</v>
      </c>
      <c r="E291" s="16"/>
      <c r="F291" s="18">
        <v>75.77</v>
      </c>
      <c r="G291" s="18">
        <v>72.22</v>
      </c>
      <c r="H291" s="18">
        <v>68.67</v>
      </c>
      <c r="I291" s="17"/>
      <c r="J291" s="18">
        <v>83.29</v>
      </c>
      <c r="K291" s="18">
        <v>90.38</v>
      </c>
      <c r="L291" s="18">
        <v>101.87</v>
      </c>
      <c r="M291" s="18"/>
      <c r="N291" s="18">
        <v>66.275768866000007</v>
      </c>
      <c r="O291" s="18">
        <v>3.3077301777999999</v>
      </c>
      <c r="P291" s="19" t="s">
        <v>19</v>
      </c>
      <c r="Q291" s="14" t="s">
        <v>880</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881</v>
      </c>
      <c r="D292" s="20" t="s">
        <v>882</v>
      </c>
      <c r="E292" s="16"/>
      <c r="F292" s="17">
        <v>39.46</v>
      </c>
      <c r="G292" s="17">
        <v>37.83</v>
      </c>
      <c r="H292" s="17">
        <v>36.200000000000003</v>
      </c>
      <c r="I292" s="17"/>
      <c r="J292" s="17">
        <v>40</v>
      </c>
      <c r="K292" s="17">
        <v>43.25</v>
      </c>
      <c r="L292" s="17">
        <v>48.52</v>
      </c>
      <c r="M292" s="17"/>
      <c r="N292" s="17">
        <v>23.528237097000002</v>
      </c>
      <c r="O292" s="36">
        <v>1.3284581691000001</v>
      </c>
      <c r="P292" s="20" t="s">
        <v>16</v>
      </c>
      <c r="Q292" s="15" t="s">
        <v>883</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458</v>
      </c>
      <c r="D293" s="19" t="s">
        <v>459</v>
      </c>
      <c r="E293" s="16"/>
      <c r="F293" s="18">
        <v>51.44</v>
      </c>
      <c r="G293" s="18">
        <v>49.41</v>
      </c>
      <c r="H293" s="18">
        <v>47.38</v>
      </c>
      <c r="I293" s="17"/>
      <c r="J293" s="18">
        <v>52.78</v>
      </c>
      <c r="K293" s="18">
        <v>56.83</v>
      </c>
      <c r="L293" s="18">
        <v>63.39</v>
      </c>
      <c r="M293" s="18"/>
      <c r="N293" s="18">
        <v>46.695210291000002</v>
      </c>
      <c r="O293" s="18">
        <v>11.261042546999999</v>
      </c>
      <c r="P293" s="19" t="s">
        <v>16</v>
      </c>
      <c r="Q293" s="14" t="s">
        <v>884</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460</v>
      </c>
      <c r="D294" s="20" t="s">
        <v>461</v>
      </c>
      <c r="E294" s="16"/>
      <c r="F294" s="17">
        <v>404.6</v>
      </c>
      <c r="G294" s="17">
        <v>392.58</v>
      </c>
      <c r="H294" s="17">
        <v>380.57</v>
      </c>
      <c r="I294" s="17"/>
      <c r="J294" s="17">
        <v>409</v>
      </c>
      <c r="K294" s="17">
        <v>433.02</v>
      </c>
      <c r="L294" s="17">
        <v>471.89</v>
      </c>
      <c r="M294" s="17"/>
      <c r="N294" s="17">
        <v>33.561576686000002</v>
      </c>
      <c r="O294" s="36">
        <v>68.664761870999996</v>
      </c>
      <c r="P294" s="20" t="s">
        <v>16</v>
      </c>
      <c r="Q294" s="15" t="s">
        <v>885</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462</v>
      </c>
      <c r="D295" s="19" t="s">
        <v>463</v>
      </c>
      <c r="E295" s="16"/>
      <c r="F295" s="18">
        <v>132.86000000000001</v>
      </c>
      <c r="G295" s="18">
        <v>96.92</v>
      </c>
      <c r="H295" s="18">
        <v>60.99</v>
      </c>
      <c r="I295" s="17"/>
      <c r="J295" s="18">
        <v>145.59</v>
      </c>
      <c r="K295" s="18">
        <v>217.45</v>
      </c>
      <c r="L295" s="18">
        <v>333.74</v>
      </c>
      <c r="M295" s="18"/>
      <c r="N295" s="18">
        <v>43.208843055000003</v>
      </c>
      <c r="O295" s="18">
        <v>53.471716725999997</v>
      </c>
      <c r="P295" s="19" t="s">
        <v>16</v>
      </c>
      <c r="Q295" s="14" t="s">
        <v>886</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464</v>
      </c>
      <c r="D296" s="20" t="s">
        <v>465</v>
      </c>
      <c r="E296" s="16"/>
      <c r="F296" s="17">
        <v>122.07</v>
      </c>
      <c r="G296" s="17">
        <v>113.82</v>
      </c>
      <c r="H296" s="17">
        <v>105.58</v>
      </c>
      <c r="I296" s="17"/>
      <c r="J296" s="17">
        <v>128.4</v>
      </c>
      <c r="K296" s="17">
        <v>144.88</v>
      </c>
      <c r="L296" s="17">
        <v>171.56</v>
      </c>
      <c r="M296" s="17"/>
      <c r="N296" s="17">
        <v>55.825841910000001</v>
      </c>
      <c r="O296" s="36">
        <v>291.02483415</v>
      </c>
      <c r="P296" s="20" t="s">
        <v>19</v>
      </c>
      <c r="Q296" s="15" t="s">
        <v>887</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531</v>
      </c>
      <c r="D297" s="19" t="s">
        <v>532</v>
      </c>
      <c r="E297" s="16"/>
      <c r="F297" s="18">
        <v>64.64</v>
      </c>
      <c r="G297" s="18">
        <v>59.76</v>
      </c>
      <c r="H297" s="18">
        <v>54.89</v>
      </c>
      <c r="I297" s="17"/>
      <c r="J297" s="18">
        <v>67.61</v>
      </c>
      <c r="K297" s="18">
        <v>77.349999999999994</v>
      </c>
      <c r="L297" s="18">
        <v>93.13</v>
      </c>
      <c r="M297" s="18"/>
      <c r="N297" s="18">
        <v>65.980628070999998</v>
      </c>
      <c r="O297" s="18">
        <v>1.6822589530000001</v>
      </c>
      <c r="P297" s="19" t="s">
        <v>19</v>
      </c>
      <c r="Q297" s="14" t="s">
        <v>888</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466</v>
      </c>
      <c r="D298" s="20" t="s">
        <v>467</v>
      </c>
      <c r="E298" s="16"/>
      <c r="F298" s="17">
        <v>185.52</v>
      </c>
      <c r="G298" s="17">
        <v>170.43</v>
      </c>
      <c r="H298" s="17">
        <v>155.35</v>
      </c>
      <c r="I298" s="17"/>
      <c r="J298" s="17">
        <v>192.8</v>
      </c>
      <c r="K298" s="17">
        <v>222.96</v>
      </c>
      <c r="L298" s="17">
        <v>271.77</v>
      </c>
      <c r="M298" s="17"/>
      <c r="N298" s="17">
        <v>65.051924464999999</v>
      </c>
      <c r="O298" s="36">
        <v>85.838880736000007</v>
      </c>
      <c r="P298" s="20" t="s">
        <v>19</v>
      </c>
      <c r="Q298" s="15" t="s">
        <v>889</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468</v>
      </c>
      <c r="D299" s="19" t="s">
        <v>469</v>
      </c>
      <c r="E299" s="16"/>
      <c r="F299" s="18">
        <v>128.72</v>
      </c>
      <c r="G299" s="18">
        <v>119.36</v>
      </c>
      <c r="H299" s="18">
        <v>110</v>
      </c>
      <c r="I299" s="17"/>
      <c r="J299" s="18">
        <v>133.57</v>
      </c>
      <c r="K299" s="18">
        <v>152.28</v>
      </c>
      <c r="L299" s="18">
        <v>182.57</v>
      </c>
      <c r="M299" s="18"/>
      <c r="N299" s="18">
        <v>64.870613317999997</v>
      </c>
      <c r="O299" s="18">
        <v>9.8428643126000015</v>
      </c>
      <c r="P299" s="19" t="s">
        <v>19</v>
      </c>
      <c r="Q299" s="14" t="s">
        <v>890</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470</v>
      </c>
      <c r="D300" s="20" t="s">
        <v>471</v>
      </c>
      <c r="E300" s="16"/>
      <c r="F300" s="17">
        <v>187.1</v>
      </c>
      <c r="G300" s="17">
        <v>171.4</v>
      </c>
      <c r="H300" s="17">
        <v>155.71</v>
      </c>
      <c r="I300" s="17"/>
      <c r="J300" s="17">
        <v>198.95</v>
      </c>
      <c r="K300" s="17">
        <v>230.33</v>
      </c>
      <c r="L300" s="17">
        <v>281.11</v>
      </c>
      <c r="M300" s="17"/>
      <c r="N300" s="17">
        <v>57.685456700000003</v>
      </c>
      <c r="O300" s="36">
        <v>8.3327499795999991</v>
      </c>
      <c r="P300" s="20" t="s">
        <v>19</v>
      </c>
      <c r="Q300" s="15" t="s">
        <v>891</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573</v>
      </c>
      <c r="D301" s="19" t="s">
        <v>574</v>
      </c>
      <c r="E301" s="16"/>
      <c r="F301" s="18">
        <v>67.22</v>
      </c>
      <c r="G301" s="18">
        <v>61.63</v>
      </c>
      <c r="H301" s="18">
        <v>56.04</v>
      </c>
      <c r="I301" s="17"/>
      <c r="J301" s="18">
        <v>69.69</v>
      </c>
      <c r="K301" s="18">
        <v>80.86</v>
      </c>
      <c r="L301" s="18">
        <v>98.94</v>
      </c>
      <c r="M301" s="18"/>
      <c r="N301" s="18">
        <v>60.901668254000001</v>
      </c>
      <c r="O301" s="18">
        <v>1.6728996595999999</v>
      </c>
      <c r="P301" s="19" t="s">
        <v>19</v>
      </c>
      <c r="Q301" s="14" t="s">
        <v>892</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472</v>
      </c>
      <c r="D302" s="20" t="s">
        <v>473</v>
      </c>
      <c r="E302" s="16"/>
      <c r="F302" s="17">
        <v>63.69</v>
      </c>
      <c r="G302" s="17">
        <v>61.66</v>
      </c>
      <c r="H302" s="17">
        <v>59.63</v>
      </c>
      <c r="I302" s="17"/>
      <c r="J302" s="17">
        <v>64.87</v>
      </c>
      <c r="K302" s="17">
        <v>68.92</v>
      </c>
      <c r="L302" s="17">
        <v>75.48</v>
      </c>
      <c r="M302" s="17"/>
      <c r="N302" s="17">
        <v>45.063819006999999</v>
      </c>
      <c r="O302" s="36">
        <v>20.398844100999998</v>
      </c>
      <c r="P302" s="20" t="s">
        <v>16</v>
      </c>
      <c r="Q302" s="15" t="s">
        <v>893</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533</v>
      </c>
      <c r="D303" s="19" t="s">
        <v>534</v>
      </c>
      <c r="E303" s="16"/>
      <c r="F303" s="18">
        <v>49.2</v>
      </c>
      <c r="G303" s="18">
        <v>47.59</v>
      </c>
      <c r="H303" s="18">
        <v>45.99</v>
      </c>
      <c r="I303" s="17"/>
      <c r="J303" s="18">
        <v>49.7</v>
      </c>
      <c r="K303" s="18">
        <v>52.9</v>
      </c>
      <c r="L303" s="18">
        <v>58.08</v>
      </c>
      <c r="M303" s="18"/>
      <c r="N303" s="18">
        <v>35.806701470999997</v>
      </c>
      <c r="O303" s="18">
        <v>13.252741472</v>
      </c>
      <c r="P303" s="19" t="s">
        <v>16</v>
      </c>
      <c r="Q303" s="14" t="s">
        <v>894</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474</v>
      </c>
      <c r="D304" s="20" t="s">
        <v>475</v>
      </c>
      <c r="E304" s="16"/>
      <c r="F304" s="17">
        <v>99.4</v>
      </c>
      <c r="G304" s="17">
        <v>92.88</v>
      </c>
      <c r="H304" s="17">
        <v>86.37</v>
      </c>
      <c r="I304" s="17"/>
      <c r="J304" s="17">
        <v>103.04</v>
      </c>
      <c r="K304" s="17">
        <v>116.06</v>
      </c>
      <c r="L304" s="17">
        <v>137.13999999999999</v>
      </c>
      <c r="M304" s="17"/>
      <c r="N304" s="17">
        <v>17.55600089</v>
      </c>
      <c r="O304" s="36">
        <v>7.5115556726000001</v>
      </c>
      <c r="P304" s="20" t="s">
        <v>16</v>
      </c>
      <c r="Q304" s="15" t="s">
        <v>895</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575</v>
      </c>
      <c r="D305" s="19" t="s">
        <v>576</v>
      </c>
      <c r="E305" s="16"/>
      <c r="F305" s="18">
        <v>159.01</v>
      </c>
      <c r="G305" s="18">
        <v>147.49</v>
      </c>
      <c r="H305" s="18">
        <v>135.97</v>
      </c>
      <c r="I305" s="17"/>
      <c r="J305" s="18">
        <v>164.57</v>
      </c>
      <c r="K305" s="18">
        <v>187.6</v>
      </c>
      <c r="L305" s="18">
        <v>224.88</v>
      </c>
      <c r="M305" s="18"/>
      <c r="N305" s="18">
        <v>60.198520389000002</v>
      </c>
      <c r="O305" s="18">
        <v>1.2420904091</v>
      </c>
      <c r="P305" s="19" t="s">
        <v>19</v>
      </c>
      <c r="Q305" s="14" t="s">
        <v>896</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505</v>
      </c>
      <c r="D306" s="20" t="s">
        <v>506</v>
      </c>
      <c r="E306" s="16"/>
      <c r="F306" s="17">
        <v>130.97</v>
      </c>
      <c r="G306" s="17">
        <v>121.37</v>
      </c>
      <c r="H306" s="17">
        <v>111.78</v>
      </c>
      <c r="I306" s="17"/>
      <c r="J306" s="17">
        <v>135.91999999999999</v>
      </c>
      <c r="K306" s="17">
        <v>155.1</v>
      </c>
      <c r="L306" s="17">
        <v>186.14</v>
      </c>
      <c r="M306" s="17"/>
      <c r="N306" s="17">
        <v>62.243893948999997</v>
      </c>
      <c r="O306" s="36">
        <v>2.033858613</v>
      </c>
      <c r="P306" s="20" t="s">
        <v>19</v>
      </c>
      <c r="Q306" s="15" t="s">
        <v>897</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558</v>
      </c>
      <c r="D307" s="19" t="s">
        <v>559</v>
      </c>
      <c r="E307" s="16"/>
      <c r="F307" s="18">
        <v>103</v>
      </c>
      <c r="G307" s="18">
        <v>96.48</v>
      </c>
      <c r="H307" s="18">
        <v>89.97</v>
      </c>
      <c r="I307" s="17"/>
      <c r="J307" s="18">
        <v>108.58</v>
      </c>
      <c r="K307" s="18">
        <v>121.6</v>
      </c>
      <c r="L307" s="18">
        <v>142.68</v>
      </c>
      <c r="M307" s="18"/>
      <c r="N307" s="18">
        <v>58.271978937999997</v>
      </c>
      <c r="O307" s="18">
        <v>1.7547187851999999</v>
      </c>
      <c r="P307" s="19" t="s">
        <v>19</v>
      </c>
      <c r="Q307" s="14" t="s">
        <v>898</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t="s">
        <v>899</v>
      </c>
      <c r="D308" s="20" t="s">
        <v>900</v>
      </c>
      <c r="E308" s="16"/>
      <c r="F308" s="17">
        <v>148.05000000000001</v>
      </c>
      <c r="G308" s="17">
        <v>136.19</v>
      </c>
      <c r="H308" s="17">
        <v>124.34</v>
      </c>
      <c r="I308" s="17"/>
      <c r="J308" s="17">
        <v>153.36000000000001</v>
      </c>
      <c r="K308" s="17">
        <v>177.06</v>
      </c>
      <c r="L308" s="17">
        <v>215.42</v>
      </c>
      <c r="M308" s="17"/>
      <c r="N308" s="17">
        <v>64.636036580999999</v>
      </c>
      <c r="O308" s="36">
        <v>3.6329475726</v>
      </c>
      <c r="P308" s="20" t="s">
        <v>19</v>
      </c>
      <c r="Q308" s="15" t="s">
        <v>901</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476</v>
      </c>
      <c r="D309" s="19" t="s">
        <v>477</v>
      </c>
      <c r="E309" s="16"/>
      <c r="F309" s="18">
        <v>23.2</v>
      </c>
      <c r="G309" s="18">
        <v>17.86</v>
      </c>
      <c r="H309" s="18">
        <v>12.52</v>
      </c>
      <c r="I309" s="17"/>
      <c r="J309" s="18">
        <v>24.42</v>
      </c>
      <c r="K309" s="18">
        <v>35.090000000000003</v>
      </c>
      <c r="L309" s="18">
        <v>52.37</v>
      </c>
      <c r="M309" s="18"/>
      <c r="N309" s="18">
        <v>11.6854756</v>
      </c>
      <c r="O309" s="18">
        <v>7.9902786299999997</v>
      </c>
      <c r="P309" s="19" t="s">
        <v>16</v>
      </c>
      <c r="Q309" s="14" t="s">
        <v>902</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t="s">
        <v>478</v>
      </c>
      <c r="D310" s="20" t="s">
        <v>479</v>
      </c>
      <c r="E310" s="16"/>
      <c r="F310" s="17">
        <v>5.8</v>
      </c>
      <c r="G310" s="17">
        <v>2.77</v>
      </c>
      <c r="H310" s="17">
        <v>-0.24</v>
      </c>
      <c r="I310" s="17"/>
      <c r="J310" s="17">
        <v>6.2</v>
      </c>
      <c r="K310" s="17">
        <v>12.24</v>
      </c>
      <c r="L310" s="17">
        <v>22.02</v>
      </c>
      <c r="M310" s="17"/>
      <c r="N310" s="17">
        <v>14.79991967</v>
      </c>
      <c r="O310" s="36">
        <v>2.3821926864999998</v>
      </c>
      <c r="P310" s="20" t="s">
        <v>16</v>
      </c>
      <c r="Q310" s="15" t="s">
        <v>903</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t="s">
        <v>541</v>
      </c>
      <c r="D311" s="19" t="s">
        <v>542</v>
      </c>
      <c r="E311" s="16"/>
      <c r="F311" s="18">
        <v>7.8</v>
      </c>
      <c r="G311" s="18">
        <v>4.66</v>
      </c>
      <c r="H311" s="18">
        <v>1.52</v>
      </c>
      <c r="I311" s="17"/>
      <c r="J311" s="18">
        <v>8.42</v>
      </c>
      <c r="K311" s="18">
        <v>14.69</v>
      </c>
      <c r="L311" s="18">
        <v>24.84</v>
      </c>
      <c r="M311" s="18"/>
      <c r="N311" s="18">
        <v>12.974425732</v>
      </c>
      <c r="O311" s="18">
        <v>2.2994261209000002</v>
      </c>
      <c r="P311" s="19" t="s">
        <v>16</v>
      </c>
      <c r="Q311" s="14" t="s">
        <v>904</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t="s">
        <v>905</v>
      </c>
      <c r="D312" s="20" t="s">
        <v>906</v>
      </c>
      <c r="E312" s="16"/>
      <c r="F312" s="17">
        <v>125</v>
      </c>
      <c r="G312" s="17">
        <v>115.3</v>
      </c>
      <c r="H312" s="17">
        <v>105.6</v>
      </c>
      <c r="I312" s="17"/>
      <c r="J312" s="17">
        <v>131.69999999999999</v>
      </c>
      <c r="K312" s="17">
        <v>151.09</v>
      </c>
      <c r="L312" s="17">
        <v>182.47</v>
      </c>
      <c r="M312" s="17"/>
      <c r="N312" s="17">
        <v>60.666914534</v>
      </c>
      <c r="O312" s="36">
        <v>1.0316030291</v>
      </c>
      <c r="P312" s="20" t="s">
        <v>19</v>
      </c>
      <c r="Q312" s="15" t="s">
        <v>907</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t="s">
        <v>507</v>
      </c>
      <c r="D313" s="19" t="s">
        <v>508</v>
      </c>
      <c r="E313" s="16"/>
      <c r="F313" s="18">
        <v>13.25</v>
      </c>
      <c r="G313" s="18">
        <v>6.44</v>
      </c>
      <c r="H313" s="18">
        <v>-0.35</v>
      </c>
      <c r="I313" s="17"/>
      <c r="J313" s="18">
        <v>14.4</v>
      </c>
      <c r="K313" s="18">
        <v>28</v>
      </c>
      <c r="L313" s="18">
        <v>50.02</v>
      </c>
      <c r="M313" s="18"/>
      <c r="N313" s="18">
        <v>15.530166726999999</v>
      </c>
      <c r="O313" s="18">
        <v>2.6327288004000002</v>
      </c>
      <c r="P313" s="19" t="s">
        <v>16</v>
      </c>
      <c r="Q313" s="14" t="s">
        <v>908</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t="s">
        <v>543</v>
      </c>
      <c r="D314" s="20" t="s">
        <v>544</v>
      </c>
      <c r="E314" s="16"/>
      <c r="F314" s="17">
        <v>15.94</v>
      </c>
      <c r="G314" s="17">
        <v>15.4</v>
      </c>
      <c r="H314" s="17">
        <v>14.86</v>
      </c>
      <c r="I314" s="17"/>
      <c r="J314" s="17">
        <v>16.22</v>
      </c>
      <c r="K314" s="17">
        <v>17.29</v>
      </c>
      <c r="L314" s="17">
        <v>19.03</v>
      </c>
      <c r="M314" s="17"/>
      <c r="N314" s="17">
        <v>37.555058844999998</v>
      </c>
      <c r="O314" s="36">
        <v>2.2031470899999999</v>
      </c>
      <c r="P314" s="20" t="s">
        <v>16</v>
      </c>
      <c r="Q314" s="15" t="s">
        <v>909</v>
      </c>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t="s">
        <v>480</v>
      </c>
      <c r="D315" s="19" t="s">
        <v>481</v>
      </c>
      <c r="E315" s="16"/>
      <c r="F315" s="18">
        <v>8.1199999999999992</v>
      </c>
      <c r="G315" s="18">
        <v>7.76</v>
      </c>
      <c r="H315" s="18">
        <v>7.41</v>
      </c>
      <c r="I315" s="17"/>
      <c r="J315" s="18">
        <v>8.2799999999999994</v>
      </c>
      <c r="K315" s="18">
        <v>8.98</v>
      </c>
      <c r="L315" s="18">
        <v>10.119999999999999</v>
      </c>
      <c r="M315" s="18"/>
      <c r="N315" s="18">
        <v>24.030106815</v>
      </c>
      <c r="O315" s="18">
        <v>3.871018093</v>
      </c>
      <c r="P315" s="19" t="s">
        <v>16</v>
      </c>
      <c r="Q315" s="14" t="s">
        <v>910</v>
      </c>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t="s">
        <v>482</v>
      </c>
      <c r="D316" s="20" t="s">
        <v>483</v>
      </c>
      <c r="E316" s="16"/>
      <c r="F316" s="17" t="s">
        <v>38</v>
      </c>
      <c r="G316" s="17" t="s">
        <v>38</v>
      </c>
      <c r="H316" s="17" t="s">
        <v>38</v>
      </c>
      <c r="I316" s="17"/>
      <c r="J316" s="17" t="s">
        <v>38</v>
      </c>
      <c r="K316" s="17" t="s">
        <v>38</v>
      </c>
      <c r="L316" s="17" t="s">
        <v>38</v>
      </c>
      <c r="M316" s="17"/>
      <c r="N316" s="17" t="s">
        <v>38</v>
      </c>
      <c r="O316" s="36" t="s">
        <v>38</v>
      </c>
      <c r="P316" s="20" t="s">
        <v>38</v>
      </c>
      <c r="Q316" s="15" t="s">
        <v>39</v>
      </c>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t="s">
        <v>484</v>
      </c>
      <c r="D317" s="19" t="s">
        <v>485</v>
      </c>
      <c r="E317" s="16"/>
      <c r="F317" s="18">
        <v>18.47</v>
      </c>
      <c r="G317" s="18">
        <v>16.96</v>
      </c>
      <c r="H317" s="18">
        <v>15.45</v>
      </c>
      <c r="I317" s="17"/>
      <c r="J317" s="18">
        <v>19.190000000000001</v>
      </c>
      <c r="K317" s="18">
        <v>22.2</v>
      </c>
      <c r="L317" s="18">
        <v>27.08</v>
      </c>
      <c r="M317" s="18"/>
      <c r="N317" s="18">
        <v>64.985816896000003</v>
      </c>
      <c r="O317" s="18">
        <v>13.188685246999999</v>
      </c>
      <c r="P317" s="19" t="s">
        <v>19</v>
      </c>
      <c r="Q317" s="14" t="s">
        <v>911</v>
      </c>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t="s">
        <v>486</v>
      </c>
      <c r="D318" s="20" t="s">
        <v>487</v>
      </c>
      <c r="E318" s="16"/>
      <c r="F318" s="17">
        <v>18.09</v>
      </c>
      <c r="G318" s="17">
        <v>17.489999999999998</v>
      </c>
      <c r="H318" s="17">
        <v>16.89</v>
      </c>
      <c r="I318" s="17"/>
      <c r="J318" s="17">
        <v>18.57</v>
      </c>
      <c r="K318" s="17">
        <v>19.760000000000002</v>
      </c>
      <c r="L318" s="17">
        <v>21.7</v>
      </c>
      <c r="M318" s="17"/>
      <c r="N318" s="17">
        <v>25.024063947999998</v>
      </c>
      <c r="O318" s="36">
        <v>15.286506405000001</v>
      </c>
      <c r="P318" s="20" t="s">
        <v>16</v>
      </c>
      <c r="Q318" s="15" t="s">
        <v>912</v>
      </c>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t="s">
        <v>488</v>
      </c>
      <c r="D319" s="19" t="s">
        <v>489</v>
      </c>
      <c r="E319" s="16"/>
      <c r="F319" s="18">
        <v>26.57</v>
      </c>
      <c r="G319" s="18">
        <v>23.85</v>
      </c>
      <c r="H319" s="18">
        <v>21.13</v>
      </c>
      <c r="I319" s="17"/>
      <c r="J319" s="18">
        <v>30.14</v>
      </c>
      <c r="K319" s="18">
        <v>35.57</v>
      </c>
      <c r="L319" s="18">
        <v>44.36</v>
      </c>
      <c r="M319" s="18"/>
      <c r="N319" s="18">
        <v>51.634935366000001</v>
      </c>
      <c r="O319" s="18">
        <v>80.119381527000002</v>
      </c>
      <c r="P319" s="19" t="s">
        <v>19</v>
      </c>
      <c r="Q319" s="14" t="s">
        <v>913</v>
      </c>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t="s">
        <v>545</v>
      </c>
      <c r="D320" s="20" t="s">
        <v>546</v>
      </c>
      <c r="E320" s="16"/>
      <c r="F320" s="17">
        <v>22.34</v>
      </c>
      <c r="G320" s="17">
        <v>21.28</v>
      </c>
      <c r="H320" s="17">
        <v>20.23</v>
      </c>
      <c r="I320" s="17"/>
      <c r="J320" s="17">
        <v>23.41</v>
      </c>
      <c r="K320" s="17">
        <v>25.51</v>
      </c>
      <c r="L320" s="17">
        <v>28.92</v>
      </c>
      <c r="M320" s="17"/>
      <c r="N320" s="17">
        <v>21.621958048</v>
      </c>
      <c r="O320" s="36">
        <v>1.7772442587000001</v>
      </c>
      <c r="P320" s="20" t="s">
        <v>16</v>
      </c>
      <c r="Q320" s="15" t="s">
        <v>914</v>
      </c>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t="s">
        <v>535</v>
      </c>
      <c r="D321" s="19" t="s">
        <v>536</v>
      </c>
      <c r="E321" s="16"/>
      <c r="F321" s="18">
        <v>167.72</v>
      </c>
      <c r="G321" s="18">
        <v>143.74</v>
      </c>
      <c r="H321" s="18">
        <v>119.76</v>
      </c>
      <c r="I321" s="17"/>
      <c r="J321" s="18">
        <v>176.74</v>
      </c>
      <c r="K321" s="18">
        <v>224.69</v>
      </c>
      <c r="L321" s="18">
        <v>302.3</v>
      </c>
      <c r="M321" s="18"/>
      <c r="N321" s="18">
        <v>44.912696355999998</v>
      </c>
      <c r="O321" s="18">
        <v>2.3916099869999998</v>
      </c>
      <c r="P321" s="19" t="s">
        <v>16</v>
      </c>
      <c r="Q321" s="14" t="s">
        <v>915</v>
      </c>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2026-02-04T22:47:22Z</cp:lastPrinted>
  <dcterms:created xsi:type="dcterms:W3CDTF">2020-05-21T15:06:06Z</dcterms:created>
  <dcterms:modified xsi:type="dcterms:W3CDTF">2026-02-04T22:47:43Z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1454712042</vt:lpwstr>
  </property>
  <property fmtid="{D5CDD505-2E9C-101B-9397-08002B2CF9AE}" pid="3" name="EcoUpdateMessage">
    <vt:lpwstr>2026/02/04-22:40:42</vt:lpwstr>
  </property>
  <property fmtid="{D5CDD505-2E9C-101B-9397-08002B2CF9AE}" pid="4" name="EcoUpdateStatus">
    <vt:lpwstr>2026-02-04=BRA:St,ME,Fd,TP;USA:St,ME;ARG:St,ME,TP;MEX:St,ME,Fd;CHL:St,ME;PER:St,ME;SAU:St|2022-10-17=USA:TP|2026-02-03=ARG:Fd;MEX:TP;CHL:Fd;COL:St,ME|2021-11-17=CHL:TP|2014-02-26=VEN:St|2002-11-08=JPN:St|2026-01-27=GBR:St,ME;PER:TP|2016-08-18=NNN:St|2026-01-20=COL:Fd|2026-02-02=PER:Fd|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