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6" documentId="8_{6ADF7078-E6BF-494B-A35E-F4194E15098A}" xr6:coauthVersionLast="47" xr6:coauthVersionMax="47" xr10:uidLastSave="{AC0B2A34-49A4-44E2-B15D-4E12C3F1D680}"/>
  <bookViews>
    <workbookView xWindow="1680" yWindow="17760" windowWidth="22710" windowHeight="1461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<sst xmlns="http://schemas.openxmlformats.org/spreadsheetml/2006/main" count="1216" uniqueCount="870">
  <si>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</si>
  <si>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</si>
  <si>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</si>
  <si>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</si>
  <si>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</si>
  <si>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</si>
  <si>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</si>
  <si>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</si>
  <si>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</si>
  <si>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</si>
  <si>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</si>
  <si>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</si>
  <si>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</si>
  <si>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</si>
  <si>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</si>
  <si>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</si>
  <si>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</si>
  <si>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</si>
  <si>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</si>
  <si>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</si>
  <si>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</si>
  <si>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</si>
  <si>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</si>
  <si>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</si>
  <si>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</si>
  <si>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</si>
  <si>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</si>
  <si>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</si>
  <si>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</si>
  <si>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</si>
  <si>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</si>
  <si>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</si>
  <si>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</si>
  <si>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</si>
  <si>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</si>
  <si>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</si>
  <si>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</si>
  <si>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</si>
  <si>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</si>
  <si>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</si>
  <si>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</si>
  <si>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</si>
  <si>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</si>
  <si>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</si>
  <si>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</si>
  <si>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</si>
  <si>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</si>
  <si>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</si>
  <si>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</si>
  <si>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</si>
  <si>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</si>
  <si>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</si>
  <si>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</si>
  <si>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</si>
  <si>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</si>
  <si>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</si>
  <si>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</si>
  <si>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</si>
  <si>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</si>
  <si>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</si>
  <si>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</si>
  <si>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</si>
  <si>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</si>
  <si>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</si>
  <si>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</si>
  <si>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</si>
  <si>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</si>
  <si>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</si>
  <si>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</si>
  <si>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</si>
  <si>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</si>
  <si>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</si>
  <si>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</si>
  <si>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</si>
  <si>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</si>
  <si>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</si>
  <si>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</si>
  <si>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</si>
  <si>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</si>
  <si>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</si>
  <si>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</si>
  <si>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</si>
  <si>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BRAP3</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</si>
  <si>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</si>
  <si>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</si>
  <si>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</si>
  <si>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</si>
  <si>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</si>
  <si>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</si>
  <si>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</si>
  <si>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</si>
  <si>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</si>
  <si>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</si>
  <si>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</si>
  <si>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</si>
  <si>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</si>
  <si>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</si>
  <si>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</si>
  <si>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</si>
  <si>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</si>
  <si>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</si>
  <si>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</si>
  <si>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</si>
  <si>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</si>
  <si>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</si>
  <si>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</si>
  <si>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</si>
  <si>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CMIG3</t>
  </si>
  <si>
    <t>CMIG4</t>
  </si>
  <si>
    <t>Coca Cola Co</t>
  </si>
  <si>
    <t>COCA34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</si>
  <si>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</si>
  <si>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</si>
  <si>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</si>
  <si>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</si>
  <si>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</si>
  <si>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</si>
  <si>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</si>
  <si>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</si>
  <si>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</si>
  <si>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</si>
  <si>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</si>
  <si>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</si>
  <si>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</si>
  <si>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</si>
  <si>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</si>
  <si>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</si>
  <si>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</si>
  <si>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</si>
  <si>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</si>
  <si>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</si>
  <si>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</si>
  <si>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</si>
  <si>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</si>
  <si>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</si>
  <si>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</si>
  <si>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</si>
  <si>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</si>
  <si>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</si>
  <si>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</si>
  <si>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</si>
  <si>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</si>
  <si>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</si>
  <si>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</si>
  <si>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</si>
  <si>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</si>
  <si>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Eli Lilly And Company</t>
  </si>
  <si>
    <t>LILY34</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</si>
  <si>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</si>
  <si>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</si>
  <si>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</si>
  <si>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</si>
  <si>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</si>
  <si>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</si>
  <si>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</si>
  <si>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</si>
  <si>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</si>
  <si>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</si>
  <si>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</si>
  <si>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</si>
  <si>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</si>
  <si>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</si>
  <si>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</si>
  <si>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</si>
  <si>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</si>
  <si>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</si>
  <si>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</si>
  <si>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</si>
  <si>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</si>
  <si>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</si>
  <si>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</si>
  <si>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</si>
  <si>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Gafisa</t>
  </si>
  <si>
    <t>GFSA3</t>
  </si>
  <si>
    <t>Gerdau</t>
  </si>
  <si>
    <t>GGBR4</t>
  </si>
  <si>
    <t>Gerdau Met</t>
  </si>
  <si>
    <t>GOAU4</t>
  </si>
  <si>
    <t>Gps</t>
  </si>
  <si>
    <t>GGPS3</t>
  </si>
  <si>
    <t>Grendene</t>
  </si>
  <si>
    <t>GRND3</t>
  </si>
  <si>
    <t>Grupo Mateus</t>
  </si>
  <si>
    <t>GMAT3</t>
  </si>
  <si>
    <t>Grupo Sbf</t>
  </si>
  <si>
    <t>SBFG3</t>
  </si>
  <si>
    <t>Hapvida</t>
  </si>
  <si>
    <t>HAPV3</t>
  </si>
  <si>
    <t>Hbr Realty</t>
  </si>
  <si>
    <t>HBRE3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</si>
  <si>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</si>
  <si>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</si>
  <si>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</si>
  <si>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</si>
  <si>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</si>
  <si>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</si>
  <si>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</si>
  <si>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</si>
  <si>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</si>
  <si>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</si>
  <si>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</si>
  <si>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</si>
  <si>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</si>
  <si>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</si>
  <si>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</si>
  <si>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</si>
  <si>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</si>
  <si>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</si>
  <si>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</si>
  <si>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</si>
  <si>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</si>
  <si>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</si>
  <si>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</si>
  <si>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</si>
  <si>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</si>
  <si>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</si>
  <si>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</si>
  <si>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</si>
  <si>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</si>
  <si>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</si>
  <si>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</si>
  <si>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</si>
  <si>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</si>
  <si>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</si>
  <si>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</si>
  <si>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</si>
  <si>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</si>
  <si>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</si>
  <si>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</si>
  <si>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</si>
  <si>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</si>
  <si>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</si>
  <si>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</si>
  <si>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</si>
  <si>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</si>
  <si>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</si>
  <si>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</si>
  <si>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</si>
  <si>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</si>
  <si>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</si>
  <si>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</si>
  <si>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</si>
  <si>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</si>
  <si>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</si>
  <si>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</si>
  <si>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</si>
  <si>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</si>
  <si>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</si>
  <si>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</si>
  <si>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</si>
  <si>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</si>
  <si>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</si>
  <si>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</si>
  <si>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</si>
  <si>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</si>
  <si>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</si>
  <si>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</si>
  <si>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</si>
  <si>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</si>
  <si>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</si>
  <si>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</si>
  <si>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</si>
  <si>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</si>
  <si>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</si>
  <si>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</si>
  <si>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</si>
  <si>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</si>
  <si>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</si>
  <si>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</si>
  <si>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</si>
  <si>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</si>
  <si>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</si>
  <si>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</si>
  <si>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</si>
  <si>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</si>
  <si>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</si>
  <si>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</si>
  <si>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</si>
  <si>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</si>
  <si>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</si>
  <si>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</si>
  <si>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</si>
  <si>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</si>
  <si>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</si>
  <si>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</si>
  <si>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</si>
  <si>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</si>
  <si>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</si>
  <si>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</si>
  <si>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</si>
  <si>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</si>
  <si>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</si>
  <si>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</si>
  <si>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</si>
  <si>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</si>
  <si>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</si>
  <si>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</si>
  <si>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</si>
  <si>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</si>
  <si>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</si>
  <si>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</si>
  <si>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</si>
  <si>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</si>
  <si>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</si>
  <si>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</si>
  <si>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</si>
  <si>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</si>
  <si>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</si>
  <si>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</si>
  <si>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</si>
  <si>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</si>
  <si>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</si>
  <si>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</si>
  <si>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</si>
  <si>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</si>
  <si>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</si>
  <si>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Petrobras</t>
  </si>
  <si>
    <t>PETR3</t>
  </si>
  <si>
    <t>Paypal</t>
  </si>
  <si>
    <t>PETR4</t>
  </si>
  <si>
    <t>Petrorecsa</t>
  </si>
  <si>
    <t>RECV3</t>
  </si>
  <si>
    <t>Petrorio</t>
  </si>
  <si>
    <t>PRIO3</t>
  </si>
  <si>
    <t>AUAU3</t>
  </si>
  <si>
    <t>Pine</t>
  </si>
  <si>
    <t>PINE4</t>
  </si>
  <si>
    <t>Planoeplano</t>
  </si>
  <si>
    <t>PLPL3</t>
  </si>
  <si>
    <t>Porto Seguro</t>
  </si>
  <si>
    <t>PSSA3</t>
  </si>
  <si>
    <t>POSI3</t>
  </si>
  <si>
    <t>PRNR3</t>
  </si>
  <si>
    <t>Qualicorp</t>
  </si>
  <si>
    <t>QUAL3</t>
  </si>
  <si>
    <t>Quero-Quero</t>
  </si>
  <si>
    <t>LJQQ3</t>
  </si>
  <si>
    <t>RaiaDrogasil</t>
  </si>
  <si>
    <t>RADL3</t>
  </si>
  <si>
    <t>Raizen</t>
  </si>
  <si>
    <t>RAIZ4</t>
  </si>
  <si>
    <t>Randon Part</t>
  </si>
  <si>
    <t>RAPT4</t>
  </si>
  <si>
    <t>Recrusul</t>
  </si>
  <si>
    <t>RCSL4</t>
  </si>
  <si>
    <t>Rede D Or</t>
  </si>
  <si>
    <t>RDOR3</t>
  </si>
  <si>
    <t>Riachuelo</t>
  </si>
  <si>
    <t>RIAA3</t>
  </si>
  <si>
    <t>Rio Tinto Plc</t>
  </si>
  <si>
    <t>RIOT34</t>
  </si>
  <si>
    <t>Romi</t>
  </si>
  <si>
    <t>ROMI3</t>
  </si>
  <si>
    <t>Rumo S.A.</t>
  </si>
  <si>
    <t>RAIL3</t>
  </si>
  <si>
    <t>Sabesp</t>
  </si>
  <si>
    <t>SBSP3</t>
  </si>
  <si>
    <t>Sanepar</t>
  </si>
  <si>
    <t>SAPR3</t>
  </si>
  <si>
    <t>SAPR4</t>
  </si>
  <si>
    <t>SAPR11</t>
  </si>
  <si>
    <t>Santander BR</t>
  </si>
  <si>
    <t>SANB3</t>
  </si>
  <si>
    <t>SANB4</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</si>
  <si>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</si>
  <si>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</si>
  <si>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</si>
  <si>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</si>
  <si>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</si>
  <si>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</si>
  <si>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</si>
  <si>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</si>
  <si>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</si>
  <si>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</si>
  <si>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</si>
  <si>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</si>
  <si>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</si>
  <si>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</si>
  <si>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</si>
  <si>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</si>
  <si>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</si>
  <si>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</si>
  <si>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</si>
  <si>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</si>
  <si>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</si>
  <si>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</si>
  <si>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</si>
  <si>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</si>
  <si>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</si>
  <si>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</si>
  <si>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</si>
  <si>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</si>
  <si>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</si>
  <si>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</si>
  <si>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</si>
  <si>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</si>
  <si>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</si>
  <si>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</si>
  <si>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</si>
  <si>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</si>
  <si>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</si>
  <si>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</si>
  <si>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</si>
  <si>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</si>
  <si>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</si>
  <si>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</si>
  <si>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</si>
  <si>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</si>
  <si>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</si>
  <si>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</si>
  <si>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</si>
  <si>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</si>
  <si>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</si>
  <si>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</si>
  <si>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</si>
  <si>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</si>
  <si>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</si>
  <si>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</si>
  <si>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</si>
  <si>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</si>
  <si>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</si>
  <si>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</si>
  <si>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</si>
  <si>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</si>
  <si>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</si>
  <si>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</si>
  <si>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</si>
  <si>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</si>
  <si>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</si>
  <si>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</si>
  <si>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</si>
  <si>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</si>
  <si>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</si>
  <si>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Viveo</t>
  </si>
  <si>
    <t>VVEO3</t>
  </si>
  <si>
    <t>Vulcabras</t>
  </si>
  <si>
    <t>VULC3</t>
  </si>
  <si>
    <t>Walt Disney Co</t>
  </si>
  <si>
    <t>DISB34</t>
  </si>
  <si>
    <t>Weg</t>
  </si>
  <si>
    <t>WEGE3</t>
  </si>
  <si>
    <t>Western Digital Corp</t>
  </si>
  <si>
    <t>W1DC34</t>
  </si>
  <si>
    <t>Wiz Co</t>
  </si>
  <si>
    <t>WIZC3</t>
  </si>
  <si>
    <t>Xp Inc.</t>
  </si>
  <si>
    <t>XPBR31</t>
  </si>
  <si>
    <t>Yduqs Part</t>
  </si>
  <si>
    <t>YDUQ3</t>
  </si>
  <si>
    <t>Etf Brad Bov</t>
  </si>
  <si>
    <t>BOVB11</t>
  </si>
  <si>
    <t>Etf BV Coin</t>
  </si>
  <si>
    <t>COIN11</t>
  </si>
  <si>
    <t>Etf BV Spyi</t>
  </si>
  <si>
    <t>SPYI11</t>
  </si>
  <si>
    <t>Fundo Buena Vista II Fundo de Índice</t>
  </si>
  <si>
    <t>QQQI11</t>
  </si>
  <si>
    <t>Global X Copper Miners</t>
  </si>
  <si>
    <t>BCPX39</t>
  </si>
  <si>
    <t>Global X Silver Miners</t>
  </si>
  <si>
    <t>BSIL39</t>
  </si>
  <si>
    <t>Global X Uranium</t>
  </si>
  <si>
    <t>BURA39</t>
  </si>
  <si>
    <t>Hashdex Btcn</t>
  </si>
  <si>
    <t>BITH11</t>
  </si>
  <si>
    <t>Hashdex Eth</t>
  </si>
  <si>
    <t>ETHE11</t>
  </si>
  <si>
    <t>Hashdex Nci</t>
  </si>
  <si>
    <t>HASH11</t>
  </si>
  <si>
    <t>Investo Hodl</t>
  </si>
  <si>
    <t>HODL11</t>
  </si>
  <si>
    <t>Investo Wrld</t>
  </si>
  <si>
    <t>WRLD11</t>
  </si>
  <si>
    <t>iShares Bitcoin Trust</t>
  </si>
  <si>
    <t>IBIT39</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</si>
  <si>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</si>
  <si>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</si>
  <si>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</si>
  <si>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</si>
  <si>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</si>
  <si>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</si>
  <si>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</si>
  <si>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</si>
  <si>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</si>
  <si>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</si>
  <si>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</si>
  <si>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</si>
  <si>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</si>
  <si>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</si>
  <si>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</si>
  <si>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</si>
  <si>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</si>
  <si>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</si>
  <si>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 Rend Ibov</t>
  </si>
  <si>
    <t>NDIV11</t>
  </si>
  <si>
    <t>Qr Bitcoin</t>
  </si>
  <si>
    <t>QBTC11</t>
  </si>
  <si>
    <t>Qr Ether</t>
  </si>
  <si>
    <t>QETH11</t>
  </si>
  <si>
    <t>Solana Hash</t>
  </si>
  <si>
    <t>SOLH11</t>
  </si>
  <si>
    <t>Trend Acwi</t>
  </si>
  <si>
    <t>ACWI11</t>
  </si>
  <si>
    <t>Trend China</t>
  </si>
  <si>
    <t>XINA11</t>
  </si>
  <si>
    <t>Trend Europa</t>
  </si>
  <si>
    <t>EURP11</t>
  </si>
  <si>
    <t>Trend Ibovx</t>
  </si>
  <si>
    <t>BOVX11</t>
  </si>
  <si>
    <t>Trend Nasdaq</t>
  </si>
  <si>
    <t>NASD11</t>
  </si>
  <si>
    <t>Trend Ouro</t>
  </si>
  <si>
    <t>GOLD11</t>
  </si>
  <si>
    <t>Trend Us Lrg</t>
  </si>
  <si>
    <t>USAL11</t>
  </si>
  <si>
    <t>Citigroup Inc</t>
  </si>
  <si>
    <t>CTGP34</t>
  </si>
  <si>
    <t>Positivo Tec</t>
  </si>
  <si>
    <t>Syn Prop Tec</t>
  </si>
  <si>
    <t>SYNE3</t>
  </si>
  <si>
    <t>Etf BV Ethy</t>
  </si>
  <si>
    <t>ETHY11</t>
  </si>
  <si>
    <t>iShares Gold Trust</t>
  </si>
  <si>
    <t>BIAU39</t>
  </si>
  <si>
    <t>Ambipar</t>
  </si>
  <si>
    <t>AMBP3</t>
  </si>
  <si>
    <t>Applied Materials Inc</t>
  </si>
  <si>
    <t>A1MT34</t>
  </si>
  <si>
    <t>Espacolaser</t>
  </si>
  <si>
    <t>ESPA3</t>
  </si>
  <si>
    <t>Gol</t>
  </si>
  <si>
    <t>GOLL54</t>
  </si>
  <si>
    <t>GOLL54 está em tendência de alta no curto prazo e acima de 0,01 projetaria de 0,01 a 0,02. Tem suportes em 0 e 0. O IFR sobrecomprado alerta realizações se perder 0.</t>
  </si>
  <si>
    <t>Multilaser</t>
  </si>
  <si>
    <t>MLAS3</t>
  </si>
  <si>
    <t>Priner</t>
  </si>
  <si>
    <t>Seagate Technology Holdings Plc</t>
  </si>
  <si>
    <t>S1TX34</t>
  </si>
  <si>
    <t>Sigma Lithium Corp</t>
  </si>
  <si>
    <t>S2GM34</t>
  </si>
  <si>
    <t>Abrdn Physical Silver Shares ETF</t>
  </si>
  <si>
    <t>SIVR39</t>
  </si>
  <si>
    <t>BB Etf Dolar</t>
  </si>
  <si>
    <t>DOLA11</t>
  </si>
  <si>
    <t>Investo Gldx</t>
  </si>
  <si>
    <t>GLDX11</t>
  </si>
  <si>
    <t>iShares Core S&amp;P 500 Index</t>
  </si>
  <si>
    <t>BIVB39</t>
  </si>
  <si>
    <t>iShares MSCI Emerging Markets Index</t>
  </si>
  <si>
    <t>BEEM39</t>
  </si>
  <si>
    <t>It Now Divd</t>
  </si>
  <si>
    <t>DIVD11</t>
  </si>
  <si>
    <t>It Now Ifnc Fundo de Indice</t>
  </si>
  <si>
    <t>FIND11</t>
  </si>
  <si>
    <t>Nuibovhighbt</t>
  </si>
  <si>
    <t>HIGH11</t>
  </si>
  <si>
    <t>Qr Cme Cf</t>
  </si>
  <si>
    <t>QSOL11</t>
  </si>
  <si>
    <t>Vaneck Gold Miners ETF</t>
  </si>
  <si>
    <t>GDXB39</t>
  </si>
  <si>
    <t>Azul</t>
  </si>
  <si>
    <t>AZUL53</t>
  </si>
  <si>
    <t>Chevron Corp</t>
  </si>
  <si>
    <t>CHVX34</t>
  </si>
  <si>
    <t>Novo Nordisk A S</t>
  </si>
  <si>
    <t>N1VO34</t>
  </si>
  <si>
    <t>Pagseguro Digital Ltd.</t>
  </si>
  <si>
    <t>PAGS34</t>
  </si>
  <si>
    <t>Petzcobasi</t>
  </si>
  <si>
    <t>PFRM3</t>
  </si>
  <si>
    <t>Roblox Corp</t>
  </si>
  <si>
    <t>R2BL34</t>
  </si>
  <si>
    <t>Uber Technologies, Inc</t>
  </si>
  <si>
    <t>U1BE34</t>
  </si>
  <si>
    <t>Verizon Comm Inc</t>
  </si>
  <si>
    <t>VERZ34</t>
  </si>
  <si>
    <t>Btc iShares Core MSCI Europe ETF</t>
  </si>
  <si>
    <t>BIEU39</t>
  </si>
  <si>
    <t>Investo Usbd</t>
  </si>
  <si>
    <t>USDB11</t>
  </si>
  <si>
    <t>Rbinvestoetf</t>
  </si>
  <si>
    <t>QLBR11</t>
  </si>
  <si>
    <t>Trend Us Tec</t>
  </si>
  <si>
    <t>UTEC11</t>
  </si>
  <si>
    <t>TTEN3 está em tendência de baixa no curto prazo e abaixo de 15,77 projetaria de 14,52 a 13,27. Tem resistências em 16,26  e 18,75.</t>
  </si>
  <si>
    <t>ABCB4 está em tendência de alta no curto prazo e acima de 28,65 projetaria de 34,11 a 42,95. Tem suportes em 27,09 e 24,35.</t>
  </si>
  <si>
    <t>A1MD34 está em tendência de baixa no curto prazo e abaixo de 133,58 projetaria de 117,29 a 101,01. Tem resistências em 140,9  e 173,46.</t>
  </si>
  <si>
    <t>BABA34 está em tendência de baixa no curto prazo e abaixo de 29,19 projetaria de 27,11 a 25,03. Tem resistências em 30,21  e 34,36.</t>
  </si>
  <si>
    <t>ALLD3 está em tendência de baixa no curto prazo e abaixo de 7,61 projetaria de 7,04 a 6,47. Tem resistências em 7,81  e 8,94.</t>
  </si>
  <si>
    <t>ALOS3 está em tendência de alta no curto prazo e acima de 31,99 projetaria de 37,77 a 47,14. Tem suportes em 30,89 e 27,99.</t>
  </si>
  <si>
    <t>ALPA4 está em tendência de alta no curto prazo e acima de 16,22 projetaria de 21,32 a 29,58. Tem suportes em 14,66 e 12,1.</t>
  </si>
  <si>
    <t>GOGL34 está em tendência de baixa no curto prazo e abaixo de 133,32 projetaria de 119,52 a 105,73. Tem resistências em 136,55  e 164,13. O IFR sobrevendido alerta para recuperações se superar 136,55</t>
  </si>
  <si>
    <t>ALUP11 está em tendência de alta no curto prazo e acima de 36,44 projetaria de 40,45 a 46,95. Tem suportes em 35,8 e 33,79. O IFR sobrecomprado alerta realizações se perder 35,8.</t>
  </si>
  <si>
    <t>AMZO34 está em tendência de baixa no curto prazo e abaixo de 51,1 projetaria de 45,51 a 39,92. Tem resistências em 53,2  e 64,37. O IFR sobrevendido alerta para recuperações se superar 53,2</t>
  </si>
  <si>
    <t>ABEV3 está em tendência de alta no curto prazo e acima de 16,77 projetaria de 20,25 a 25,9. Tem suportes em 15,9 e 14,15. O padrão de volume favorece a alta. O IFR sobrecomprado alerta realizações se perder 15,9.</t>
  </si>
  <si>
    <t>AMER3 está em tendência de alta no curto prazo e acima de 7,39 projetaria de 9,11 a 11,9. Tem suportes em 5,35 e 4,48.</t>
  </si>
  <si>
    <t>ANIM3 está em tendência de baixa no curto prazo e abaixo de 4,66 projetaria de 3,91 a 3,16. Tem resistências em 4,89  e 6,38.</t>
  </si>
  <si>
    <t>AAPL34 está em tendência de baixa no curto prazo e abaixo de 67,66 projetaria de 64,01 a 60,36. Tem resistências em 71,17  e 78,46.</t>
  </si>
  <si>
    <t>A1MT34 está em tendência de alta no curto prazo e acima de 184 projetaria de 228,81 a 301,34. Tem suportes em 169,95 e 147,54.</t>
  </si>
  <si>
    <t>ARML3 está em tendência de alta no curto prazo e acima de 5,17 projetaria de 6,73 a 9,27. Tem suportes em 4,92 e 4,13. O IFR sobrecomprado alerta realizações se perder 4,92.</t>
  </si>
  <si>
    <t>ASAI3 está em tendência de alta no curto prazo e acima de 10,23 projetaria de 12,28 a 15,6. Tem suportes em 9,41 e 8,38. O padrão de volume favorece a alta. O IFR sobrecomprado alerta realizações se perder 9,41.</t>
  </si>
  <si>
    <t>AURA33 está em tendência de alta no curto prazo e acima de 131,79 projetaria de 182,82 a 265,39. Tem suportes em 119,89 e 94,37.</t>
  </si>
  <si>
    <t>AURE3 está em tendência de alta no curto prazo e acima de 12,99 projetaria de 14,62 a 17,26. Tem suportes em 11,58 e 10,76. O padrão de volume favorece a alta.</t>
  </si>
  <si>
    <t>AXIA3 está em tendência de alta no curto prazo e acima de 59,99 projetaria de 72,74 a 93,37. Tem suportes em 58,58 e 52,2.</t>
  </si>
  <si>
    <t>AXIA6 está em tendência de alta no curto prazo e acima de 63,59 projetaria de 77,5 a 100,03. Tem suportes em 62,34 e 55,38.</t>
  </si>
  <si>
    <t>AXIA7 está em tendência de alta no curto prazo e acima de 57,9 projetaria de 64,52 a 75,24. Tem suportes em 56,57 e 53,25.</t>
  </si>
  <si>
    <t>AZZA3 está em tendência de baixa no curto prazo e abaixo de 24,65 projetaria de 22,69 a 20,74. Tem resistências em 25,88  e 29,78.</t>
  </si>
  <si>
    <t>B3SA3 está em tendência de alta no curto prazo e acima de 17,7 projetaria de 21,24 a 26,98. Tem suportes em 17,11 e 15,33.</t>
  </si>
  <si>
    <t>BMGB4 está em tendência de baixa no curto prazo e abaixo de 4,75 projetaria de 4,19 a 3,63. Tem resistências em 4,91  e 6,02.</t>
  </si>
  <si>
    <t>BRSR6 está em tendência de alta no curto prazo e acima de 19,05 projetaria de 23,99 a 31,98. Tem suportes em 18,14 e 15,66. O padrão de volume favorece a alta.</t>
  </si>
  <si>
    <t>BBSE3 está em tendência de alta no curto prazo e acima de 39,3 projetaria de 44 a 51,62. Tem suportes em 37,76 e 35,4.</t>
  </si>
  <si>
    <t>BMOB3 está em tendência de alta no curto prazo e acima de 26,65 projetaria de 31,02 a 38,09. Tem suportes em 23,69 e 21,5. O padrão de volume favorece a alta.</t>
  </si>
  <si>
    <t>BERK34 está em tendência de alta no curto prazo e acima de 140,34 projetaria de 151,45 a 169,44. Tem suportes em 128,71 e 123,15. O padrão de volume favorece a alta.</t>
  </si>
  <si>
    <t>BLAU3 está em tendência de alta no curto prazo e acima de 11,51 projetaria de 13,23 a 16,02. Tem suportes em 9,84 e 8,97. O padrão de volume favorece a alta.</t>
  </si>
  <si>
    <t>SOJA3 está em tendência de baixa no curto prazo e abaixo de 8,15 projetaria de 7,32 a 6,5. Tem resistências em 8,43  e 10,07.</t>
  </si>
  <si>
    <t>BRBI11 está em tendência de baixa no curto prazo e abaixo de 18,7 projetaria de 17,05 a 15,41. Tem resistências em 19,15  e 22,43.</t>
  </si>
  <si>
    <t>BBDC3 está em tendência de alta no curto prazo e acima de 18,97 projetaria de 22,09 a 27,14. Tem suportes em 18,29 e 16,72.</t>
  </si>
  <si>
    <t>BBDC4 está em tendência de alta no curto prazo e acima de 22,12 projetaria de 25,67 a 31,41. Tem suportes em 21,23 e 19,45.</t>
  </si>
  <si>
    <t>BRAP3 está em tendência de alta no curto prazo e acima de 22,11 projetaria de 27,26 a 35,59. Tem suportes em 20,98 e 18,4.</t>
  </si>
  <si>
    <t>BRAP4 está em tendência de alta no curto prazo e acima de 25,46 projetaria de 31,85 a 42,2. Tem suportes em 24,53 e 21,33.</t>
  </si>
  <si>
    <t>BBAS3 está em tendência de alta no curto prazo e acima de 26,89 projetaria de 31,2 a 38,17. Tem suportes em 24,53 e 22,37. O padrão de volume favorece a alta. O IFR sobrecomprado alerta realizações se perder 24,53.</t>
  </si>
  <si>
    <t>AGRO3 está em tendência de baixa no curto prazo e abaixo de 20,01 projetaria de 18,89 a 17,77. Tem resistências em 20,57  e 22,8.</t>
  </si>
  <si>
    <t>BRKM5 está em tendência de alta no curto prazo e acima de 10,97 projetaria de 13,97 a 18,83. Tem suportes em 9,46 e 7,95.</t>
  </si>
  <si>
    <t>BRAV3 está em tendência de baixa no curto prazo e abaixo de 17,28 projetaria de 15,39 a 13,51. Tem resistências em 18,06  e 21,82.</t>
  </si>
  <si>
    <t>AVGO34 está em tendência de baixa no curto prazo e abaixo de 24,57 projetaria de 21,45 a 18,34. Tem resistências em 25,6  e 31,82.</t>
  </si>
  <si>
    <t>BPAC11 está em tendência de baixa no curto prazo e abaixo de 58,26 projetaria de 52,56 a 46,87. Tem resistências em 59,46  e 70,84.</t>
  </si>
  <si>
    <t>CXSE3 está em tendência de alta no curto prazo e acima de 18,6 projetaria de 21,49 a 26,17. Tem suportes em 18,25 e 16,8.</t>
  </si>
  <si>
    <t>CAML3 está em tendência de alta no curto prazo e acima de 7 projetaria de 8,4 a 10,67. Tem suportes em 6,63 e 5,92.</t>
  </si>
  <si>
    <t>BHIA3 está em tendência de baixa no curto prazo e abaixo de 2,9 projetaria de 2,45 a 2,01. Tem resistências em 2,97  e 3,85.</t>
  </si>
  <si>
    <t>CBAV3 está em tendência de alta no curto prazo e acima de 10,54 projetaria de 14,38 a 20,6. Tem suportes em 10,16 e 8,23. O IFR sobrecomprado alerta realizações se perder 10,16.</t>
  </si>
  <si>
    <t>CEAB3 está em tendência de alta no curto prazo e acima de 17,99 projetaria de 23,27 a 31,83. Tem suportes em 12,57 e 9,92.</t>
  </si>
  <si>
    <t>CMIG3 está em tendência de alta no curto prazo e acima de 15,6 projetaria de 17,03 a 19,35. Tem suportes em 15,28 e 14,56.</t>
  </si>
  <si>
    <t>CMIG4 está em tendência de alta no curto prazo e acima de 11,97 projetaria de 13,09 a 14,91. Tem suportes em 11,76 e 11,19.</t>
  </si>
  <si>
    <t>CHVX34 está em tendência de alta no curto prazo e acima de 96,6 projetaria de 107,71 a 125,7. Tem suportes em 94,82 e 89,26.</t>
  </si>
  <si>
    <t>CTGP34 está em tendência de baixa no curto prazo e abaixo de 96,21 projetaria de 87,53 a 78,85. Tem resistências em 102,38  e 119,73.</t>
  </si>
  <si>
    <t>COCA34 está em tendência de alta no curto prazo e acima de 69,78 projetaria de 76,2 a 86,59. Tem suportes em 67,5 e 64,28.</t>
  </si>
  <si>
    <t>COGN3 está em tendência de baixa no curto prazo e abaixo de 3,5 projetaria de 2,81 a 2,13. Tem resistências em 3,73  e 5,09. O IFR sobrevendido alerta para recuperações se superar 3,73</t>
  </si>
  <si>
    <t>C2OI34 está em tendência de baixa no curto prazo e abaixo de 29,03 projetaria de 10,8 a -7,41. Tem resistências em 31,89  e 68,33. O IFR sobrevendido alerta para recuperações se superar 31,89</t>
  </si>
  <si>
    <t>CSMG3 está em tendência de alta no curto prazo e acima de 58,05 projetaria de 74,11 a 100,11. Tem suportes em 56,08 e 48,04. O IFR sobrecomprado alerta realizações se perder 56,08.</t>
  </si>
  <si>
    <t>CPLE3 está em tendência de alta no curto prazo e acima de 14,3 projetaria de 16,52 a 20,12. Tem suportes em 13,9 e 12,78.</t>
  </si>
  <si>
    <t>CSAN3 está em tendência de alta no curto prazo e acima de 6,78 projetaria de 7,92 a 9,78. Tem suportes em 6,11 e 5,53.</t>
  </si>
  <si>
    <t>CPFE3 está em tendência de baixa no curto prazo e abaixo de 49,54 projetaria de 43,79 a 38,05. Tem resistências em 51,29  e 62,77.</t>
  </si>
  <si>
    <t>CSED3 está em tendência de baixa no curto prazo e abaixo de 6,35 projetaria de 5,55 a 4,76. Tem resistências em 6,67  e 8,25.</t>
  </si>
  <si>
    <t>CMIN3 está em tendência de baixa no curto prazo e abaixo de 5,55 projetaria de 5,08 a 4,62. Tem resistências em 5,85  e 6,77.</t>
  </si>
  <si>
    <t>CURY3 está em tendência de alta no curto prazo e acima de 39,91 projetaria de 47,63 a 60,13. Tem suportes em 38,69 e 34,82. O IFR sobrecomprado alerta realizações se perder 38,69.</t>
  </si>
  <si>
    <t>CVCB3 está em tendência de alta no curto prazo e acima de 2,79 projetaria de 3,5 a 4,65. Tem suportes em 2,49 e 2,13.</t>
  </si>
  <si>
    <t>CYRE3 está em tendência de alta no curto prazo e acima de 32,17 projetaria de 38,56 a 48,91. Tem suportes em 30,41 e 27,21.</t>
  </si>
  <si>
    <t>CYRE4 está em tendência de alta no curto prazo e acima de 30,9 projetaria de 35,96 a 44,15. Tem suportes em 28,95 e 26,41.</t>
  </si>
  <si>
    <t>DASA3 está em tendência de alta no curto prazo e acima de 4,77 projetaria de 6,92 a 10,41. Tem suportes em 4,06 e 2,98.</t>
  </si>
  <si>
    <t>DESK3 está em tendência de baixa no curto prazo e abaixo de 14,75 projetaria de 12,55 a 10,36. Tem resistências em 16,26  e 20,64.</t>
  </si>
  <si>
    <t>DXCO3 está em tendência de baixa no curto prazo e abaixo de 5,63 projetaria de 5,07 a 4,52. Tem resistências em 5,89  e 6,99.</t>
  </si>
  <si>
    <t>PNVL3 está em tendência de alta no curto prazo e acima de 15,66 projetaria de 19,83 a 26,58. Tem suportes em 14,92 e 12,83. O IFR sobrecomprado alerta realizações se perder 14,92.</t>
  </si>
  <si>
    <t>DIRR3 está em tendência de alta no curto prazo e acima de 17,25 projetaria de 20,17 a 24,91. Tem suportes em 15,68 e 14,21. O IFR sobrecomprado alerta realizações se perder 15,68.</t>
  </si>
  <si>
    <t>ECOR3 está em tendência de baixa no curto prazo e abaixo de 10,4 projetaria de 8,82 a 7,24. Tem resistências em 10,73  e 13,88.</t>
  </si>
  <si>
    <t>LILY34 está em tendência de baixa no curto prazo e abaixo de 173,85 projetaria de 153,37 a 132,9. Tem resistências em 182,89  e 223,83.</t>
  </si>
  <si>
    <t>EMBJ3 está em tendência de baixa no curto prazo e abaixo de 92,25 projetaria de 83,22 a 74,2. Tem resistências em 94,5  e 112,54.</t>
  </si>
  <si>
    <t>ENGI11 está em tendência de alta no curto prazo e acima de 54 projetaria de 61,33 a 73,21. Tem suportes em 51,51 e 47,84.</t>
  </si>
  <si>
    <t>ENEV3 está em tendência de baixa no curto prazo e abaixo de 19,83 projetaria de 17,76 a 15,69. Tem resistências em 20,7  e 24,83.</t>
  </si>
  <si>
    <t>EGIE3 está em tendência de alta no curto prazo e acima de 35,19 projetaria de 39,8 a 47,27. Tem suportes em 34,13 e 31,82.</t>
  </si>
  <si>
    <t>EQTL3 está em tendência de alta no curto prazo e acima de 42,34 projetaria de 47,9 a 56,92. Tem suportes em 41,3 e 38,51.</t>
  </si>
  <si>
    <t>ESPA3 está em tendência de alta no curto prazo e acima de 1,14 projetaria de 1,35 a 1,7. Tem suportes em 0,99 e 0,88. O padrão de volume favorece a alta. O IFR sobrecomprado alerta realizações se perder 0,99.</t>
  </si>
  <si>
    <t>EVEN3 está em tendência de alta no curto prazo e acima de 8,76 projetaria de 10,26 a 12,7. Tem suportes em 8,17 e 7,41.</t>
  </si>
  <si>
    <t>EZTC3 está em tendência de alta no curto prazo e acima de 16,71 projetaria de 20,02 a 25,39. Tem suportes em 15,13 e 13,47.</t>
  </si>
  <si>
    <t>FESA4 está em tendência de alta no curto prazo e acima de 8,9 projetaria de 10,88 a 14,09. Tem suportes em 8 e 7.</t>
  </si>
  <si>
    <t>FLRY3 está em tendência de alta no curto prazo e acima de 17,34 projetaria de 19,9 a 24,05. Tem suportes em 16,92 e 15,63. O IFR sobrecomprado alerta realizações se perder 16,92.</t>
  </si>
  <si>
    <t>FRAS3 está em tendência de baixa no curto prazo e abaixo de 23,81 projetaria de 22,58 a 21,35. Tem resistências em 24,23  e 26,68.</t>
  </si>
  <si>
    <t>FCXO34 está em tendência de alta no curto prazo e acima de 120 projetaria de 151,65 a 202,87. Tem suportes em 106,29 e 90,46.</t>
  </si>
  <si>
    <t>GFSA3 está em tendência de baixa no curto prazo e abaixo de 3,25 projetaria de 1,91 a 0,58. Tem resistências em 3,49  e 6,15. O IFR sobrevendido alerta para recuperações se superar 3,49</t>
  </si>
  <si>
    <t>GGBR4 está em tendência de baixa no curto prazo e abaixo de 22,02 projetaria de 19,85 a 17,69. Tem resistências em 22,63  e 26,95.</t>
  </si>
  <si>
    <t>GOAU4 está em tendência de alta no curto prazo e acima de 10,68 projetaria de 12,73 a 16,05. Tem suportes em 10,01 e 8,98.</t>
  </si>
  <si>
    <t>GGPS3 está em tendência de alta no curto prazo e acima de 19,37 projetaria de 21,79 a 25,72. Tem suportes em 18,51 e 17,29.</t>
  </si>
  <si>
    <t>GRND3 está em tendência de baixa no curto prazo e abaixo de 4,71 projetaria de 4,23 a 3,75. Tem resistências em 4,92  e 5,87.</t>
  </si>
  <si>
    <t>GMAT3 está em tendência de alta no curto prazo e acima de 6,57 projetaria de 8 a 10,33. Tem suportes em 5,15 e 4,43. O padrão de volume favorece a alta. O IFR sobrecomprado alerta realizações se perder 5,15.</t>
  </si>
  <si>
    <t>SBFG3 está em tendência de baixa no curto prazo e abaixo de 12,27 projetaria de 10,9 a 9,53. Tem resistências em 12,8  e 15,53. O IFR sobrevendido alerta para recuperações se superar 12,8</t>
  </si>
  <si>
    <t>HAPV3 está em tendência de baixa no curto prazo e abaixo de 10,7 projetaria de 2,87 a -4,95. Tem resistências em 11,36  e 27,01. O IFR sobrevendido alerta para recuperações se superar 11,36</t>
  </si>
  <si>
    <t>HBRE3 está em tendência de baixa no curto prazo e abaixo de 3,36 projetaria de 3,03 a 2,7. Tem resistências em 3,49  e 4,14.</t>
  </si>
  <si>
    <t>HBOR3 está em tendência de alta no curto prazo e acima de 4,05 projetaria de 5,17 a 7. Tem suportes em 2,83 e 2,26.</t>
  </si>
  <si>
    <t>HBSA3 está em tendência de baixa no curto prazo e abaixo de 3,89 projetaria de 3,66 a 3,43. Tem resistências em 4,01  e 4,46.</t>
  </si>
  <si>
    <t>HYPE3 está em tendência de baixa no curto prazo e abaixo de 23,05 projetaria de 20,89 a 18,74. Tem resistências em 23,64  e 27,94.</t>
  </si>
  <si>
    <t>IGTI11 está em tendência de alta no curto prazo e acima de 29,47 projetaria de 33,78 a 40,76. Tem suportes em 28,55 e 26,39.</t>
  </si>
  <si>
    <t>ITLC34 está em tendência de baixa no curto prazo e abaixo de 40,1 projetaria de 34,29 a 28,48. Tem resistências em 42,05  e 53,66.</t>
  </si>
  <si>
    <t>INTB3 está em tendência de alta no curto prazo e acima de 12,97 projetaria de 14,74 a 17,6. Tem suportes em 12,14 e 11,25. O padrão de volume favorece a alta.</t>
  </si>
  <si>
    <t>INBR32 está em tendência de baixa no curto prazo e abaixo de 46,4 projetaria de 43,02 a 39,64. Tem resistências em 49,36  e 56,11.</t>
  </si>
  <si>
    <t>MYPK3 está em tendência de baixa no curto prazo e abaixo de 10,43 projetaria de 9,92 a 9,42. Tem resistências em 10,83  e 11,83.</t>
  </si>
  <si>
    <t>RANI3 está em tendência de alta no curto prazo e acima de 9,62 projetaria de 10,49 a 11,9. Tem suportes em 9,31 e 8,87.</t>
  </si>
  <si>
    <t>IRBR3 está em tendência de alta no curto prazo e acima de 61,42 projetaria de 71,03 a 86,59. Tem suportes em 59,23 e 54,42. O padrão de volume favorece a alta.</t>
  </si>
  <si>
    <t>ISAE4 está em tendência de alta no curto prazo e acima de 30,46 projetaria de 35,24 a 42,98. Tem suportes em 29,85 e 27,45. O padrão de volume favorece a alta. O IFR sobrecomprado alerta realizações se perder 29,85.</t>
  </si>
  <si>
    <t>ITSA3 está em tendência de alta no curto prazo e acima de 15,03 projetaria de 18,19 a 23,32. Tem suportes em 14,58 e 12,99.</t>
  </si>
  <si>
    <t>ITSA4 está em tendência de alta no curto prazo e acima de 15,04 projetaria de 18,17 a 23,25. Tem suportes em 14,59 e 13,02.</t>
  </si>
  <si>
    <t>ITUB3 está em tendência de alta no curto prazo e acima de 45,95 projetaria de 56,03 a 72,35. Tem suportes em 44,54 e 39,49. O IFR sobrecomprado alerta realizações se perder 44,54.</t>
  </si>
  <si>
    <t>ITUB4 está em tendência de alta no curto prazo e acima de 49,67 projetaria de 59,39 a 75,13. Tem suportes em 47,87 e 43.</t>
  </si>
  <si>
    <t>JALL3 está em tendência de baixa no curto prazo e abaixo de 2,86 projetaria de 2,6 a 2,34. Tem resistências em 3,05  e 3,56.</t>
  </si>
  <si>
    <t>JBSS32 está em tendência de alta no curto prazo e acima de 84,77 projetaria de 95,73 a 113,48. Tem suportes em 81,69 e 76,2.</t>
  </si>
  <si>
    <t>JHSF3 está em tendência de alta no curto prazo e acima de 10,09 projetaria de 12,78 a 17,15. Tem suportes em 9,45 e 8,1.</t>
  </si>
  <si>
    <t>JPMC34 está em tendência de baixa no curto prazo e abaixo de 156,3 projetaria de 147,71 a 139,12. Tem resistências em 162,28  e 179,45.</t>
  </si>
  <si>
    <t>JSLG3 está em tendência de alta no curto prazo e acima de 8,72 projetaria de 11,71 a 16,56. Tem suportes em 8,23 e 6,73.</t>
  </si>
  <si>
    <t>KEPL3 está em tendência de baixa no curto prazo e abaixo de 8,73 projetaria de 7,58 a 6,44. Tem resistências em 10  e 12,28. O IFR sobrevendido alerta para recuperações se superar 10</t>
  </si>
  <si>
    <t>KLBN3 está em tendência de alta no curto prazo e acima de 4,24 projetaria de 4,87 a 5,9. Tem suportes em 4,03 e 3,71.</t>
  </si>
  <si>
    <t>KLBN4 está em tendência de alta no curto prazo e acima de 4,21 projetaria de 4,82 a 5,83. Tem suportes em 3,99 e 3,68.</t>
  </si>
  <si>
    <t>KLBN11 está em tendência de alta no curto prazo e acima de 21,25 projetaria de 24,47 a 29,7. Tem suportes em 20,05 e 18,43.</t>
  </si>
  <si>
    <t>LAVV3 está em tendência de alta no curto prazo e acima de 18,15 projetaria de 22,29 a 29. Tem suportes em 17,83 e 15,75. O IFR sobrecomprado alerta realizações se perder 17,83.</t>
  </si>
  <si>
    <t>LIGT3 está em tendência de baixa no curto prazo e abaixo de 4,75 projetaria de 4,03 a 3,32. Tem resistências em 4,97  e 6,39.</t>
  </si>
  <si>
    <t>RENT3 está em tendência de alta no curto prazo e acima de 51,9 projetaria de 63,18 a 81,44. Tem suportes em 50,14 e 44,49. O padrão de volume favorece a alta. O IFR sobrecomprado alerta realizações se perder 50,14.</t>
  </si>
  <si>
    <t>RENT4 está em tendência de alta no curto prazo e acima de 51,13 projetaria de 58,64 a 70,8. Tem suportes em 48,76 e 45. O IFR sobrecomprado alerta realizações se perder 48,76.</t>
  </si>
  <si>
    <t>LOGG3 está em tendência de baixa no curto prazo e abaixo de 26,04 projetaria de 22,77 a 19,51. Tem resistências em 28,65  e 35,17.</t>
  </si>
  <si>
    <t>LREN3 está em tendência de alta no curto prazo e acima de 15,89 projetaria de 18,03 a 21,5. Tem suportes em 14,89 e 13,81.</t>
  </si>
  <si>
    <t>LWSA3 está em tendência de baixa no curto prazo e abaixo de 3,78 projetaria de 3,38 a 2,99. Tem resistências em 4,13  e 4,91. O IFR sobrevendido alerta para recuperações se superar 4,13</t>
  </si>
  <si>
    <t>MDIA3 está em tendência de alta no curto prazo e acima de 29,1 projetaria de 32,84 a 38,91. Tem suportes em 24,95 e 23,07.</t>
  </si>
  <si>
    <t>MGLU3 está em tendência de alta no curto prazo e acima de 11,38 projetaria de 13,98 a 18,2. Tem suportes em 10,14 e 8,83.</t>
  </si>
  <si>
    <t>POMO3 está em tendência de alta no curto prazo e acima de 6,3 projetaria de 7,06 a 8,3. Tem suportes em 5,93 e 5,54.</t>
  </si>
  <si>
    <t>POMO4 está em tendência de alta no curto prazo e acima de 7,29 projetaria de 8,42 a 10,25. Tem suportes em 6,24 e 5,67.</t>
  </si>
  <si>
    <t>MBRF3 está em tendência de baixa no curto prazo e abaixo de 18,66 projetaria de 14,87 a 11,09. Tem resistências em 19,07  e 26,63.</t>
  </si>
  <si>
    <t>CASH3 está em tendência de baixa no curto prazo e abaixo de 3,32 projetaria de 2,75 a 2,18. Tem resistências em 3,47  e 4,6. O IFR sobrevendido alerta para recuperações se superar 3,47</t>
  </si>
  <si>
    <t>MELK3 está em tendência de alta no curto prazo e acima de 4,08 projetaria de 4,49 a 5,16. Tem suportes em 3,91 e 3,7.</t>
  </si>
  <si>
    <t>MELI34 está em tendência de baixa no curto prazo e abaixo de 86,57 projetaria de 78,76 a 70,95. Tem resistências em 90,89  e 106,5.</t>
  </si>
  <si>
    <t>BMEB4 está em tendência de alta no curto prazo e acima de 79,57 projetaria de 102,02 a 138,36. Tem suportes em 69,67 e 58,44.</t>
  </si>
  <si>
    <t>M1TA34 está em tendência de baixa no curto prazo e abaixo de 119,86 projetaria de 109,21 a 98,56. Tem resistências em 124,6  e 145,89.</t>
  </si>
  <si>
    <t>LEVE3 está em tendência de alta no curto prazo e acima de 36,16 projetaria de 42,4 a 52,5. Tem suportes em 34,94 e 31,81.</t>
  </si>
  <si>
    <t>MUTC34 está em tendência de alta no curto prazo e acima de 397,27 projetaria de 540,03 a 771,03. Tem suportes em 356,44 e 285,05. O padrão de volume favorece a alta.</t>
  </si>
  <si>
    <t>MSFT34 está em tendência de baixa no curto prazo e abaixo de 85,92 projetaria de 73,94 a 61,96. Tem resistências em 88,12  e 112,07. O IFR sobrevendido alerta para recuperações se superar 88,12</t>
  </si>
  <si>
    <t>MILS3 está em tendência de alta no curto prazo e acima de 15,96 projetaria de 18,73 a 23,23. Tem suportes em 15,04 e 13,65.</t>
  </si>
  <si>
    <t>BEEF3 está em tendência de baixa no curto prazo e abaixo de 5,63 projetaria de 4,91 a 4,2. Tem resistências em 5,85  e 7,27.</t>
  </si>
  <si>
    <t>MTRE3 está em tendência de alta no curto prazo e acima de 4,21 projetaria de 4,78 a 5,7. Tem suportes em 3,91 e 3,62.</t>
  </si>
  <si>
    <t>MOTV3 está em tendência de alta no curto prazo e acima de 17,47 projetaria de 19,84 a 23,68. Tem suportes em 16,6 e 15,41.</t>
  </si>
  <si>
    <t>MDNE3 está em tendência de alta no curto prazo e acima de 32,3 projetaria de 39,71 a 51,71. Tem suportes em 31,05 e 27,34. O padrão de volume favorece a alta. O IFR sobrecomprado alerta realizações se perder 31,05.</t>
  </si>
  <si>
    <t>MOVI3 está em tendência de alta no curto prazo e acima de 14,08 projetaria de 18,6 a 25,93. Tem suportes em 13,31 e 11,04.</t>
  </si>
  <si>
    <t>MRVE3 está em tendência de alta no curto prazo e acima de 10,1 projetaria de 12,56 a 16,55. Tem suportes em 9,77 e 8,53. O IFR sobrecomprado alerta realizações se perder 9,77.</t>
  </si>
  <si>
    <t>MLAS3 está em tendência de baixa no curto prazo e abaixo de 1,36 projetaria de 1,13 a 0,91. Tem resistências em 1,4  e 1,84.</t>
  </si>
  <si>
    <t>MULT3 está em tendência de alta no curto prazo e acima de 34,04 projetaria de 38,93 a 46,84. Tem suportes em 33,1 e 30,65.</t>
  </si>
  <si>
    <t>NATU3 está em tendência de alta no curto prazo e acima de 9,67 projetaria de 11,23 a 13,77. Tem suportes em 9,12 e 8,33.</t>
  </si>
  <si>
    <t>NEOE3 está em tendência de alta no curto prazo e acima de 32,76 projetaria de 37,13 a 44,21. Tem suportes em 32,65 e 30,46. O padrão de volume favorece a alta. O IFR sobrecomprado alerta realizações se perder 32,65.</t>
  </si>
  <si>
    <t>NFLX34 está em tendência de baixa no curto prazo e abaixo de 7,79 projetaria de 5,97 a 4,15. Tem resistências em 8,26  e 11,89. O IFR sobrevendido alerta para recuperações se superar 8,26</t>
  </si>
  <si>
    <t>N1VO34 está em tendência de baixa no curto prazo e abaixo de 31,3 projetaria de 26,95 a 22,61. Tem resistências em 31,9  e 40,58.</t>
  </si>
  <si>
    <t>ROXO34 está em tendência de baixa no curto prazo e abaixo de 14,55 projetaria de 13,53 a 12,51. Tem resistências em 15,2  e 17,23.</t>
  </si>
  <si>
    <t>NVDC34 está em tendência de alta no curto prazo e acima de 23,58 projetaria de 26,55 a 31,37. Tem suportes em 20,24 e 18,75.</t>
  </si>
  <si>
    <t>OPCT3 está em tendência de alta no curto prazo e acima de 9,7 projetaria de 11,13 a 13,46. Tem suportes em 9,3 e 8,58.</t>
  </si>
  <si>
    <t>ODPV3 está em tendência de alta no curto prazo e acima de 13,22 projetaria de 14,97 a 17,8. Tem suportes em 11,87 e 10,99.</t>
  </si>
  <si>
    <t>ONCO3 está em tendência de alta no curto prazo e acima de 3,07 projetaria de 3,97 a 5,43. Tem suportes em 2,52 e 2,06.</t>
  </si>
  <si>
    <t>ORCL34 está em tendência de baixa no curto prazo e abaixo de 132,5 projetaria de 78,99 a 25,49. Tem resistências em 137,75  e 244,75.</t>
  </si>
  <si>
    <t>OBTC3 está em tendência de baixa no curto prazo e abaixo de 6,06 projetaria de 1,13 a -3,78. Tem resistências em 6,46  e 16,3. O IFR sobrevendido alerta para recuperações se superar 6,46</t>
  </si>
  <si>
    <t>ORVR3 está em tendência de baixa no curto prazo e abaixo de 70,5 projetaria de 62,95 a 55,4. Tem resistências em 73,93  e 89,02.</t>
  </si>
  <si>
    <t>PCAR3 está em tendência de baixa no curto prazo e abaixo de 3,51 projetaria de 3,25 a 2,99. Tem resistências em 3,63  e 4,14. O IFR sobrevendido alerta para recuperações se superar 3,63</t>
  </si>
  <si>
    <t>PAGS34 está em tendência de baixa no curto prazo e abaixo de 10,87 projetaria de 9,76 a 8,65. Tem resistências em 11,71  e 13,92.</t>
  </si>
  <si>
    <t>PGMN3 está em tendência de alta no curto prazo e acima de 7,09 projetaria de 9,41 a 13,18. Tem suportes em 6,67 e 5,5. O padrão de volume favorece a alta.</t>
  </si>
  <si>
    <t>P2LT34 está em tendência de baixa no curto prazo e abaixo de 219,5 projetaria de 171,81 a 124,12. Tem resistências em 236,02  e 331,39. O IFR sobrevendido alerta para recuperações se superar 236,02</t>
  </si>
  <si>
    <t>PETR3 está em tendência de alta no curto prazo e acima de 41,49 projetaria de 48,54 a 59,96. Tem suportes em 39,47 e 35,94.</t>
  </si>
  <si>
    <t>PETR4 está em tendência de alta no curto prazo e acima de 38,58 projetaria de 44,85 a 55,01. Tem suportes em 36,8 e 33,66.</t>
  </si>
  <si>
    <t>RECV3 está em tendência de baixa no curto prazo e abaixo de 10,63 projetaria de 9,94 a 9,25. Tem resistências em 11,01  e 12,38.</t>
  </si>
  <si>
    <t>PRIO3 está em tendência de alta no curto prazo e acima de 54 projetaria de 66,24 a 86,06. Tem suportes em 51,7 e 45,57.</t>
  </si>
  <si>
    <t>AUAU3 está em tendência de baixa no curto prazo e abaixo de 2,94 projetaria de 2,56 a 2,19. Tem resistências em 3,06  e 3,8. O IFR sobrevendido alerta para recuperações se superar 3,06</t>
  </si>
  <si>
    <t>PINE4 está em tendência de alta no curto prazo e acima de 14,99 projetaria de 19,35 a 26,42. Tem suportes em 13,7 e 11,51. O padrão de volume favorece a alta.</t>
  </si>
  <si>
    <t>PLPL3 está em tendência de alta no curto prazo e acima de 15,97 projetaria de 17,87 a 20,94. Tem suportes em 15,37 e 14,41.</t>
  </si>
  <si>
    <t>PSSA3 está em tendência de alta no curto prazo e acima de 53,81 projetaria de 59,51 a 68,73. Tem suportes em 51,48 e 48,62.</t>
  </si>
  <si>
    <t>POSI3 está em tendência de baixa no curto prazo e abaixo de 4,08 projetaria de 3,76 a 3,45. Tem resistências em 4,2  e 4,82.</t>
  </si>
  <si>
    <t>PRNR3 está em tendência de alta no curto prazo e acima de 20,18 projetaria de 23,73 a 29,48. Tem suportes em 19,44 e 17,66. O IFR sobrecomprado alerta realizações se perder 19,44.</t>
  </si>
  <si>
    <t>PFRM3 está em tendência de baixa no curto prazo e abaixo de 8,42 projetaria de 7,32 a 6,22. Tem resistências em 8,86  e 11,05.</t>
  </si>
  <si>
    <t>QUAL3 está em tendência de baixa no curto prazo e abaixo de 2,25 projetaria de 2,01 a 1,77. Tem resistências em 2,38  e 2,85.</t>
  </si>
  <si>
    <t>LJQQ3 está em tendência de baixa no curto prazo e abaixo de 2,41 projetaria de 2,17 a 1,93. Tem resistências em 2,58  e 3,05.</t>
  </si>
  <si>
    <t>RADL3 está em tendência de alta no curto prazo e acima de 27,42 projetaria de 33,31 a 42,86. Tem suportes em 25,81 e 22,86.</t>
  </si>
  <si>
    <t>RAIZ4 está em tendência de baixa no curto prazo e abaixo de 0,63 projetaria de 0,47 a 0,32. Tem resistências em 0,79  e 1,09. O IFR sobrevendido alerta para recuperações se superar 0,79</t>
  </si>
  <si>
    <t>RAPT4 está em tendência de baixa no curto prazo e abaixo de 6,27 projetaria de 5,69 a 5,12. Tem resistências em 6,48  e 7,62.</t>
  </si>
  <si>
    <t>RCSL4 está em tendência de baixa no curto prazo e abaixo de 7,2 projetaria de 4,14 a 1,08. Tem resistências em 8,43  e 14,54.</t>
  </si>
  <si>
    <t>RDOR3 está em tendência de alta no curto prazo e acima de 45,1 projetaria de 50,6 a 59,5. Tem suportes em 41,88 e 39,12. O padrão de volume favorece a alta.</t>
  </si>
  <si>
    <t>RIAA3 está em tendência de alta no curto prazo e acima de 10,46 projetaria de 13 a 17,12. Tem suportes em 9,91 e 8,63. O padrão de volume favorece a alta.</t>
  </si>
  <si>
    <t>RIOT34 está em tendência de alta no curto prazo e acima de 518,08 projetaria de 616,51 a 775,79. Tem suportes em 508,16 e 458,94.</t>
  </si>
  <si>
    <t>R2BL34 está em tendência de baixa no curto prazo e abaixo de 32,41 projetaria de 18,4 a 4,39. Tem resistências em 36,09  e 64,1.</t>
  </si>
  <si>
    <t>ROMI3 está em tendência de baixa no curto prazo e abaixo de 8,1 projetaria de 7,63 a 7,16. Tem resistências em 8,31  e 9,24.</t>
  </si>
  <si>
    <t>RAIL3 está em tendência de alta no curto prazo e acima de 17,45 projetaria de 20 a 24,14. Tem suportes em 16,18 e 14,9. O IFR sobrecomprado alerta realizações se perder 16,18.</t>
  </si>
  <si>
    <t>SBSP3 está em tendência de alta no curto prazo e acima de 155,26 projetaria de 179,5 a 218,73. Tem suportes em 152,01 e 139,88. O IFR sobrecomprado alerta realizações se perder 152,01.</t>
  </si>
  <si>
    <t>SAPR3 está em tendência de alta no curto prazo e acima de 11,79 projetaria de 14,89 a 19,92. Tem suportes em 11,19 e 9,63.</t>
  </si>
  <si>
    <t>SAPR4 está em tendência de alta no curto prazo e acima de 9,23 projetaria de 10,9 a 13,6. Tem suportes em 8,82 e 7,98.</t>
  </si>
  <si>
    <t>SAPR11 está em tendência de alta no curto prazo e acima de 48,72 projetaria de 58,42 a 74,12. Tem suportes em 46,66 e 41,8.</t>
  </si>
  <si>
    <t>SANB3 está em tendência de alta no curto prazo e acima de 18,68 projetaria de 22,66 a 29,12. Tem suportes em 17,54 e 15,54.</t>
  </si>
  <si>
    <t>SANB4 está em tendência de baixa no curto prazo e abaixo de 17,69 projetaria de 15,93 a 14,18. Tem resistências em 18,48  e 21,98.</t>
  </si>
  <si>
    <t>SANB11 está em tendência de baixa no curto prazo e abaixo de 35,26 projetaria de 31,56 a 27,87. Tem resistências em 36,94  e 44,32.</t>
  </si>
  <si>
    <t>SMTO3 está em tendência de baixa no curto prazo e abaixo de 15,61 projetaria de 14,38 a 13,16. Tem resistências em 16,45  e 18,89.</t>
  </si>
  <si>
    <t>SHUL4 está em tendência de alta no curto prazo e acima de 5,65 projetaria de 6,61 a 8,17. Tem suportes em 5,42 e 4,93.</t>
  </si>
  <si>
    <t>S1TX34 está em tendência de alta no curto prazo e acima de 2401 projetaria de 3187,11 a 4459,14. Tem suportes em 2172,46 e 1779,4. O padrão de volume favorece a alta.</t>
  </si>
  <si>
    <t>SEER3 está em tendência de alta no curto prazo e acima de 12,84 projetaria de 15,61 a 20,1. Tem suportes em 11,86 e 10,47.</t>
  </si>
  <si>
    <t>SRNA3 está em tendência de alta no curto prazo e acima de 12,63 projetaria de 12,75 a 12,95. Tem suportes em 12,59 e 12,52.</t>
  </si>
  <si>
    <t>CSNA3 está em tendência de baixa no curto prazo e abaixo de 8,7 projetaria de 7,64 a 6,59. Tem resistências em 9,74  e 11,84.</t>
  </si>
  <si>
    <t>S2GM34 está em tendência de alta no curto prazo e acima de 30,42 projetaria de 44,08 a 66,19. Tem suportes em 22,1 e 15,26.</t>
  </si>
  <si>
    <t>SIMH3 está em tendência de alta no curto prazo e acima de 7,45 projetaria de 9,52 a 12,88. Tem suportes em 6,62 e 5,58.</t>
  </si>
  <si>
    <t>SLCE3 está em tendência de alta no curto prazo e acima de 16,41 projetaria de 18,44 a 21,72. Tem suportes em 15,88 e 14,86.</t>
  </si>
  <si>
    <t>SMFT3 está em tendência de baixa no curto prazo e abaixo de 20,74 projetaria de 18,89 a 17,05. Tem resistências em 21,96  e 25,64. O IFR sobrevendido alerta para recuperações se superar 21,96</t>
  </si>
  <si>
    <t>STOC34 está em tendência de alta no curto prazo e acima de 105,79 projetaria de 125,23 a 156,69. Tem suportes em 85,77 e 76,04.</t>
  </si>
  <si>
    <t>M2ST34 está em tendência de baixa no curto prazo e abaixo de 8,98 projetaria de 3,62 a -1,73. Tem resistências em 9,49  e 20,2.</t>
  </si>
  <si>
    <t>SUZB3 está em tendência de alta no curto prazo e acima de 58,68 projetaria de 66,83 a 80,03. Tem suportes em 56,83 e 52,75. O padrão de volume favorece a alta. O IFR sobrecomprado alerta realizações se perder 56,83.</t>
  </si>
  <si>
    <t>SYNE3 está em tendência de baixa no curto prazo e abaixo de 4,73 projetaria de 4,49 a 4,25. Tem resistências em 4,86  e 5,33.</t>
  </si>
  <si>
    <t>TAEE4 está em tendência de alta no curto prazo e acima de 15,15 projetaria de 17,3 a 20,79. Tem suportes em 14,53 e 13,45. O IFR sobrecomprado alerta realizações se perder 14,53.</t>
  </si>
  <si>
    <t>TAEE11 está em tendência de alta no curto prazo e acima de 45,45 projetaria de 52 a 62,6. Tem suportes em 43,86 e 40,58.</t>
  </si>
  <si>
    <t>TSMC34 está em tendência de alta no curto prazo e acima de 246,94 projetaria de 288,02 a 354,51. Tem suportes em 237 e 216,45. O padrão de volume favorece a alta. O IFR sobrecomprado alerta realizações se perder 237.</t>
  </si>
  <si>
    <t>TASA4 está em tendência de baixa no curto prazo e abaixo de 5,08 projetaria de 4,66 a 4,25. Tem resistências em 5,25  e 6,07.</t>
  </si>
  <si>
    <t>TGMA3 está em tendência de alta no curto prazo e acima de 40,68 projetaria de 46,34 a 55,51. Tem suportes em 39,61 e 36,77.</t>
  </si>
  <si>
    <t>VIVT3 está em tendência de alta no curto prazo e acima de 42,86 projetaria de 49,84 a 61,14. Tem suportes em 40,51 e 37,01. O padrão de volume favorece a alta. O IFR sobrecomprado alerta realizações se perder 40,51.</t>
  </si>
  <si>
    <t>TEND3 está em tendência de alta no curto prazo e acima de 32,25 projetaria de 39,24 a 50,57. Tem suportes em 31,04 e 27,54. O padrão de volume favorece a alta. O IFR sobrecomprado alerta realizações se perder 31,04.</t>
  </si>
  <si>
    <t>TSLA34 está em tendência de baixa no curto prazo e abaixo de 67,26 projetaria de 60,05 a 52,85. Tem resistências em 70,32  e 84,72.</t>
  </si>
  <si>
    <t>TIMS3 está em tendência de alta no curto prazo e acima de 28,74 projetaria de 33,36 a 40,84. Tem suportes em 27,49 e 25,17. O padrão de volume favorece a alta. O IFR sobrecomprado alerta realizações se perder 27,49.</t>
  </si>
  <si>
    <t>TOTS3 está em tendência de baixa no curto prazo e abaixo de 36,65 projetaria de 33,07 a 29,49. Tem resistências em 39,72  e 46,87. O IFR sobrevendido alerta para recuperações se superar 39,72</t>
  </si>
  <si>
    <t>TFCO4 está em tendência de alta no curto prazo e acima de 18,38 projetaria de 20,87 a 24,91. Tem suportes em 16,34 e 15,09.</t>
  </si>
  <si>
    <t>TRIS3 está em tendência de alta no curto prazo e acima de 7,5 projetaria de 9,24 a 12,05. Tem suportes em 7,12 e 6,24.</t>
  </si>
  <si>
    <t>TUPY3 está em tendência de baixa no curto prazo e abaixo de 11,8 projetaria de 11,07 a 10,34. Tem resistências em 12,19  e 13,64.</t>
  </si>
  <si>
    <t>U1BE34 está em tendência de baixa no curto prazo e abaixo de 90,25 projetaria de 76,57 a 62,89. Tem resistências em 93,5  e 120,85. O IFR sobrevendido alerta para recuperações se superar 93,5</t>
  </si>
  <si>
    <t>UGPA3 está em tendência de alta no curto prazo e acima de 27,62 projetaria de 32,93 a 41,53. Tem suportes em 26,61 e 23,95. O IFR sobrecomprado alerta realizações se perder 26,61.</t>
  </si>
  <si>
    <t>FIQE3 está em tendência de alta no curto prazo e acima de 5,59 projetaria de 6,92 a 9,08. Tem suportes em 5,18 e 4,51.</t>
  </si>
  <si>
    <t>UNIP6 está em tendência de alta no curto prazo e acima de 71,55 projetaria de 83,06 a 101,69. Tem suportes em 65,54 e 59,78.</t>
  </si>
  <si>
    <t>USIM3 está em tendência de baixa no curto prazo e abaixo de 5,9 projetaria de 5,01 a 4,12. Tem resistências em 6,41  e 8,18.</t>
  </si>
  <si>
    <t>USIM5 está em tendência de baixa no curto prazo e abaixo de 5,94 projetaria de 5,04 a 4,14. Tem resistências em 6,5  e 8,29.</t>
  </si>
  <si>
    <t>VALE3 está em tendência de alta no curto prazo e acima de 91,62 projetaria de 113,66 a 149,34. Tem suportes em 89,08 e 78,05.</t>
  </si>
  <si>
    <t>VLID3 está em tendência de alta no curto prazo e acima de 23,31 projetaria de 26,43 a 31,48. Tem suportes em 22,75 e 21,18.</t>
  </si>
  <si>
    <t>VAMO3 está em tendência de alta no curto prazo e acima de 4,64 projetaria de 5,8 a 7,7. Tem suportes em 4,4 e 3,81.</t>
  </si>
  <si>
    <t>VERZ34 está em tendência de alta no curto prazo e acima de 43,47 projetaria de 49,49 a 59,24. Tem suportes em 42,04 e 39,02. O padrão de volume favorece a alta. O IFR sobrecomprado alerta realizações se perder 42,04.</t>
  </si>
  <si>
    <t>VBBR3 está em tendência de alta no curto prazo e acima de 32,23 projetaria de 39,26 a 50,65. Tem suportes em 31,55 e 28,03. O IFR sobrecomprado alerta realizações se perder 31,55.</t>
  </si>
  <si>
    <t>VTRU3 está em tendência de baixa no curto prazo e abaixo de 14,8 projetaria de 12,49 a 10,19. Tem resistências em 15,35  e 19,95.</t>
  </si>
  <si>
    <t>VIVA3 está em tendência de alta no curto prazo e acima de 35,89 projetaria de 42,12 a 52,21. Tem suportes em 29,49 e 26,37.</t>
  </si>
  <si>
    <t>VVEO3 está em tendência de baixa no curto prazo e abaixo de 1,4 projetaria de 1,13 a 0,87. Tem resistências em 1,45  e 1,97.</t>
  </si>
  <si>
    <t>VULC3 está em tendência de baixa no curto prazo e abaixo de 17,67 projetaria de 16,25 a 14,83. Tem resistências em 18  e 20,83.</t>
  </si>
  <si>
    <t>DISB34 está em tendência de baixa no curto prazo e abaixo de 35 projetaria de 32,67 a 30,34. Tem resistências em 37,53  e 42,18.</t>
  </si>
  <si>
    <t>WEGE3 está em tendência de alta no curto prazo e acima de 54,09 projetaria de 65,63 a 84,3. Tem suportes em 52,59 e 46,81.</t>
  </si>
  <si>
    <t>W1DC34 está em tendência de alta no curto prazo e acima de 1562,47 projetaria de 2144,24 a 3085,62. Tem suportes em 1463,88 e 1172,99. O padrão de volume favorece a alta.</t>
  </si>
  <si>
    <t>WIZC3 está em tendência de baixa no curto prazo e abaixo de 9,19 projetaria de 8,38 a 7,57. Tem resistências em 9,62  e 11,23.</t>
  </si>
  <si>
    <t>YDUQ3 está em tendência de baixa no curto prazo e abaixo de 12,73 projetaria de 11,32 a 9,91. Tem resistências em 13,47  e 16,28.</t>
  </si>
  <si>
    <t>SIVR39 está em tendência de baixa no curto prazo e abaixo de 123,75 projetaria de 86,72 a 49,7. Tem resistências em 136,47  e 210,51.</t>
  </si>
  <si>
    <t>DOLA11 está em tendência de baixa no curto prazo e abaixo de 9,97 projetaria de 9,71 a 9,45. Tem resistências em 10,08  e 10,59.</t>
  </si>
  <si>
    <t>BIEU39 está em tendência de alta no curto prazo e acima de 67,1 projetaria de 71,83 a 79,48. Tem suportes em 64,98 e 62,61.</t>
  </si>
  <si>
    <t>BOVB11 está em tendência de alta no curto prazo e acima de 194,77 projetaria de 226,33 a 277,41. Tem suportes em 191,35 e 175,56.</t>
  </si>
  <si>
    <t>COIN11 está em tendência de baixa no curto prazo e abaixo de 45,1 projetaria de 33,3 a 21,51. Tem resistências em 47,19  e 70,77. O IFR sobrevendido alerta para recuperações se superar 47,19</t>
  </si>
  <si>
    <t>ETHY11 está em tendência de baixa no curto prazo e abaixo de 61,65 projetaria de 47,15 a 32,65. Tem resistências em 65,6  e 94,59. O IFR sobrevendido alerta para recuperações se superar 65,6</t>
  </si>
  <si>
    <t>SPYI11 está em tendência de baixa no curto prazo e abaixo de 107,6 projetaria de 104,35 a 101,1. Tem resistências em 109,14  e 115,63.</t>
  </si>
  <si>
    <t>QQQI11 está em tendência de baixa no curto prazo e abaixo de 93,72 projetaria de 90,63 a 87,54. Tem resistências em 95,71  e 101,88. O IFR sobrevendido alerta para recuperações se superar 95,71</t>
  </si>
  <si>
    <t>BCPX39 está em tendência de alta no curto prazo e acima de 51,84 projetaria de 65,07 a 86,48. Tem suportes em 44,85 e 38,23.</t>
  </si>
  <si>
    <t>BSIL39 está em tendência de baixa no curto prazo e abaixo de 50,38 projetaria de 41,14 a 31,91. Tem resistências em 54,39  e 72,85.</t>
  </si>
  <si>
    <t>BURA39 está em tendência de baixa no curto prazo e abaixo de 44,67 projetaria de 38,66 a 32,66. Tem resistências em 47,19  e 59,19.</t>
  </si>
  <si>
    <t>BITH11 está em tendência de baixa no curto prazo e abaixo de 76,96 projetaria de 53,35 a 29,74. Tem resistências em 80,27  e 127,48. O IFR sobrevendido alerta para recuperações se superar 80,27</t>
  </si>
  <si>
    <t>ETHE11 está em tendência de baixa no curto prazo e abaixo de 28,61 projetaria de 15,8 a 2,99. Tem resistências em 29,9  e 55,51. O IFR sobrevendido alerta para recuperações se superar 29,9</t>
  </si>
  <si>
    <t>HASH11 está em tendência de baixa no curto prazo e abaixo de 45 projetaria de 29,68 a 14,36. Tem resistências em 46,88  e 77,51. O IFR sobrevendido alerta para recuperações se superar 46,88</t>
  </si>
  <si>
    <t>GLDX11 está em tendência de baixa no curto prazo e abaixo de 118,99 projetaria de 107,39 a 95,8. Tem resistências em 123,44  e 146,62.</t>
  </si>
  <si>
    <t>HODL11 está em tendência de baixa no curto prazo e abaixo de 57 projetaria de 39,52 a 22,04. Tem resistências em 59,87  e 94,82. O IFR sobrevendido alerta para recuperações se superar 59,87</t>
  </si>
  <si>
    <t>USDB11 está em tendência de baixa no curto prazo e abaixo de 100,05 projetaria de 97,34 a 94,64. Tem resistências em 101,48  e 106,88.</t>
  </si>
  <si>
    <t>WRLD11 está em tendência de baixa no curto prazo e abaixo de 136,31 projetaria de 130,63 a 124,95. Tem resistências em 138,85  e 150,2.</t>
  </si>
  <si>
    <t>IBIT39 está em tendência de baixa no curto prazo e abaixo de 64,08 projetaria de 44,31 a 24,55. Tem resistências em 66,77  e 106,29. O IFR sobrevendido alerta para recuperações se superar 66,77</t>
  </si>
  <si>
    <t>BOVA11 está em tendência de alta no curto prazo e acima de 186,96 projetaria de 217,64 a 267,3. Tem suportes em 183,36 e 168,01.</t>
  </si>
  <si>
    <t>BIVB39 está em tendência de baixa no curto prazo e abaixo de 89 projetaria de 86,17 a 83,34. Tem resistências em 90,54  e 96,19.</t>
  </si>
  <si>
    <t>BIAU39 está em tendência de baixa no curto prazo e abaixo de 119,68 projetaria de 108,37 a 97,07. Tem resistências em 123,9  e 146,5.</t>
  </si>
  <si>
    <t>BEEM39 está em tendência de alta no curto prazo e acima de 53,7 projetaria de 57,75 a 64,31. Tem suportes em 50,17 e 48,14.</t>
  </si>
  <si>
    <t>IVVB11 está em tendência de baixa no curto prazo e abaixo de 400 projetaria de 387,98 a 375,97. Tem resistências em 406,5  e 430,52. O IFR sobrevendido alerta para recuperações se superar 406,5</t>
  </si>
  <si>
    <t>BSLV39 está em tendência de baixa no curto prazo e abaixo de 117,5 projetaria de 81,74 a 45,99. Tem resistências em 130,1  e 201,6.</t>
  </si>
  <si>
    <t>SMAL11 está em tendência de alta no curto prazo e acima de 128,4 projetaria de 144,88 a 171,56. Tem suportes em 124,25 e 116.</t>
  </si>
  <si>
    <t>DIVD11 está em tendência de alta no curto prazo e acima de 68,12 projetaria de 78,24 a 94,63. Tem suportes em 66,78 e 61,71. O IFR sobrecomprado alerta realizações se perder 66,78.</t>
  </si>
  <si>
    <t>BOVV11 está em tendência de alta no curto prazo e acima de 196 projetaria de 228,14 a 280,15. Tem suportes em 192,26 e 176,18.</t>
  </si>
  <si>
    <t>DIVO11 está em tendência de alta no curto prazo e acima de 135,96 projetaria de 156,15 a 188,83. Tem suportes em 133,28 e 123,18.</t>
  </si>
  <si>
    <t>FIND11 está em tendência de alta no curto prazo e acima de 199,23 projetaria de 230,62 a 281,42. Tem suportes em 196,12 e 180,42.</t>
  </si>
  <si>
    <t>SPXR11 está em tendência de baixa no curto prazo e abaixo de 63,79 projetaria de 61,76 a 59,73. Tem resistências em 65,4  e 69,45.</t>
  </si>
  <si>
    <t>SPXI11 está em tendência de baixa no curto prazo e abaixo de 48,67 projetaria de 47,06 a 45,46. Tem resistências em 49,41  e 52,61.</t>
  </si>
  <si>
    <t>TECK11 está em tendência de baixa no curto prazo e abaixo de 95,82 projetaria de 88,2 a 80,58. Tem resistências em 99,33  e 114,56. O IFR sobrevendido alerta para recuperações se superar 99,33</t>
  </si>
  <si>
    <t>NDIV11 está em tendência de alta no curto prazo e acima de 136,28 projetaria de 155,91 a 187,68. Tem suportes em 133,99 e 124,17.</t>
  </si>
  <si>
    <t>HIGH11 está em tendência de alta no curto prazo e acima de 108,58 projetaria de 121,6 a 142,68. Tem suportes em 104,7 e 98,18.</t>
  </si>
  <si>
    <t>QBTC11 está em tendência de baixa no curto prazo e abaixo de 20,72 projetaria de 14,54 a 8,37. Tem resistências em 21,56  e 33,9. O IFR sobrevendido alerta para recuperações se superar 21,56</t>
  </si>
  <si>
    <t>QSOL11 está em tendência de baixa no curto prazo e abaixo de 4,9 projetaria de 1,76 a -1,37. Tem resistências em 5,18  e 11,45. O IFR sobrevendido alerta para recuperações se superar 5,18</t>
  </si>
  <si>
    <t>QETH11 está em tendência de baixa no curto prazo e abaixo de 7,06 projetaria de 3,98 a 0,91. Tem resistências em 7,35  e 13,49. O IFR sobrevendido alerta para recuperações se superar 7,35</t>
  </si>
  <si>
    <t>QLBR11 está em tendência de alta no curto prazo e acima de 132,8 projetaria de 152,87 a 185,35. Tem suportes em 128,91 e 118,87.</t>
  </si>
  <si>
    <t>SOLH11 está em tendência de baixa no curto prazo e abaixo de 11,13 projetaria de 4,02 a -3,08. Tem resistências em 11,8  e 26,01. O IFR sobrevendido alerta para recuperações se superar 11,8</t>
  </si>
  <si>
    <t>ACWI11 está em tendência de baixa no curto prazo e abaixo de 15,93 projetaria de 15,39 a 14,85. Tem resistências em 16,21  e 17,28.</t>
  </si>
  <si>
    <t>XINA11 está em tendência de baixa no curto prazo e abaixo de 8,09 projetaria de 7,77 a 7,45. Tem resistências em 8,24  e 8,87. O IFR sobrevendido alerta para recuperações se superar 8,24</t>
  </si>
  <si>
    <t>BOVX11 está em tendência de alta no curto prazo e acima de 19,52 projetaria de 22,73 a 27,94. Tem suportes em 19,13 e 17,52.</t>
  </si>
  <si>
    <t>NASD11 está em tendência de baixa no curto prazo e abaixo de 17,89 projetaria de 17,24 a 16,6. Tem resistências em 18,25  e 19,53. O IFR sobrevendido alerta para recuperações se superar 18,25</t>
  </si>
  <si>
    <t>GOLD11 está em tendência de baixa no curto prazo e abaixo de 26,4 projetaria de 23,86 a 21,32. Tem resistências em 27,44  e 32,51.</t>
  </si>
  <si>
    <t>USAL11 está em tendência de baixa no curto prazo e abaixo de 15,24 projetaria de 14,77 a 14,3. Tem resistências em 15,5  e 16,43. O IFR sobrevendido alerta para recuperações se superar 15,5</t>
  </si>
  <si>
    <t>UTEC11 está em tendência de baixa no curto prazo e abaixo de 22,56 projetaria de 21,44 a 20,33. Tem resistências em 23,25  e 25,47.</t>
  </si>
  <si>
    <t>GDXB39 está em tendência de baixa no curto prazo e abaixo de 171,71 projetaria de 147,73 a 123,75. Tem resistências em 182,12  e 230,07.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</si>
</sst>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U12" sqref="U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160</v>
      </c>
      <c r="W7" s="44">
        <f>COUNTIF($P$15:$P$350,"Baixa")</f>
        <v>129</v>
      </c>
      <c r="X7" s="44"/>
      <c r="Y7" s="44">
        <f>V7+W7</f>
        <v>289</v>
      </c>
    </row>
    <row r="8" spans="2:259" ht="15" customHeight="1" x14ac:dyDescent="0.25">
      <c r="B8" s="3"/>
      <c r="C8" s="31"/>
      <c r="D8" s="32"/>
      <c r="E8" s="32"/>
      <c r="F8" s="32"/>
      <c r="G8" s="32"/>
      <c r="H8" s="32"/>
      <c r="I8" s="32"/>
      <c r="J8" s="32"/>
      <c r="K8" s="32"/>
      <c r="L8" s="32"/>
      <c r="M8" s="32"/>
      <c r="N8" s="32"/>
      <c r="O8" s="33"/>
      <c r="P8" s="32"/>
      <c r="Q8" s="34"/>
      <c r="R8" s="23"/>
      <c r="V8" s="45">
        <f>V7/Y7</f>
        <v>0.55363321799307963</v>
      </c>
      <c r="W8" s="45">
        <f>W7/Y7</f>
        <v>0.44636678200692043</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46066</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15.77</v>
      </c>
      <c r="G15" s="18">
        <v>14.52</v>
      </c>
      <c r="H15" s="18">
        <v>13.27</v>
      </c>
      <c r="I15" s="17"/>
      <c r="J15" s="18">
        <v>16.260000000000002</v>
      </c>
      <c r="K15" s="18">
        <v>18.75</v>
      </c>
      <c r="L15" s="18">
        <v>22.78</v>
      </c>
      <c r="M15" s="18"/>
      <c r="N15" s="18">
        <v>44.977560498000003</v>
      </c>
      <c r="O15" s="18">
        <v>24.739387956999998</v>
      </c>
      <c r="P15" s="19" t="s">
        <v>16</v>
      </c>
      <c r="Q15" s="14" t="s">
        <v>584</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27.09</v>
      </c>
      <c r="G16" s="17">
        <v>24.35</v>
      </c>
      <c r="H16" s="17">
        <v>21.62</v>
      </c>
      <c r="I16" s="17"/>
      <c r="J16" s="17">
        <v>28.65</v>
      </c>
      <c r="K16" s="17">
        <v>34.11</v>
      </c>
      <c r="L16" s="17">
        <v>42.95</v>
      </c>
      <c r="M16" s="17"/>
      <c r="N16" s="17">
        <v>59.617055041999997</v>
      </c>
      <c r="O16" s="36">
        <v>20.168354565000001</v>
      </c>
      <c r="P16" s="20" t="s">
        <v>19</v>
      </c>
      <c r="Q16" s="15" t="s">
        <v>585</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20</v>
      </c>
      <c r="D17" s="19" t="s">
        <v>21</v>
      </c>
      <c r="E17" s="16"/>
      <c r="F17" s="18">
        <v>133.58000000000001</v>
      </c>
      <c r="G17" s="18">
        <v>117.29</v>
      </c>
      <c r="H17" s="18">
        <v>101.01</v>
      </c>
      <c r="I17" s="17"/>
      <c r="J17" s="18">
        <v>140.9</v>
      </c>
      <c r="K17" s="18">
        <v>173.46</v>
      </c>
      <c r="L17" s="18">
        <v>226.16</v>
      </c>
      <c r="M17" s="18"/>
      <c r="N17" s="18">
        <v>36.538353231999999</v>
      </c>
      <c r="O17" s="18">
        <v>16.090846259999999</v>
      </c>
      <c r="P17" s="19" t="s">
        <v>16</v>
      </c>
      <c r="Q17" s="14" t="s">
        <v>586</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22</v>
      </c>
      <c r="D18" s="20" t="s">
        <v>23</v>
      </c>
      <c r="E18" s="16"/>
      <c r="F18" s="17">
        <v>29.19</v>
      </c>
      <c r="G18" s="17">
        <v>27.11</v>
      </c>
      <c r="H18" s="17">
        <v>25.03</v>
      </c>
      <c r="I18" s="17"/>
      <c r="J18" s="17">
        <v>30.21</v>
      </c>
      <c r="K18" s="17">
        <v>34.36</v>
      </c>
      <c r="L18" s="17">
        <v>41.09</v>
      </c>
      <c r="M18" s="17"/>
      <c r="N18" s="17">
        <v>35.844947242000003</v>
      </c>
      <c r="O18" s="36">
        <v>12.356934987000001</v>
      </c>
      <c r="P18" s="20" t="s">
        <v>16</v>
      </c>
      <c r="Q18" s="15" t="s">
        <v>587</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24</v>
      </c>
      <c r="D19" s="19" t="s">
        <v>25</v>
      </c>
      <c r="E19" s="16"/>
      <c r="F19" s="18">
        <v>7.61</v>
      </c>
      <c r="G19" s="18">
        <v>7.04</v>
      </c>
      <c r="H19" s="18">
        <v>6.47</v>
      </c>
      <c r="I19" s="17"/>
      <c r="J19" s="18">
        <v>7.81</v>
      </c>
      <c r="K19" s="18">
        <v>8.94</v>
      </c>
      <c r="L19" s="18">
        <v>10.79</v>
      </c>
      <c r="M19" s="18"/>
      <c r="N19" s="18">
        <v>30.416422256000001</v>
      </c>
      <c r="O19" s="18">
        <v>5.3321470435</v>
      </c>
      <c r="P19" s="19" t="s">
        <v>16</v>
      </c>
      <c r="Q19" s="14" t="s">
        <v>588</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26</v>
      </c>
      <c r="D20" s="20" t="s">
        <v>27</v>
      </c>
      <c r="E20" s="16"/>
      <c r="F20" s="17">
        <v>30.89</v>
      </c>
      <c r="G20" s="17">
        <v>27.99</v>
      </c>
      <c r="H20" s="17">
        <v>25.1</v>
      </c>
      <c r="I20" s="17"/>
      <c r="J20" s="17">
        <v>31.99</v>
      </c>
      <c r="K20" s="17">
        <v>37.770000000000003</v>
      </c>
      <c r="L20" s="17">
        <v>47.14</v>
      </c>
      <c r="M20" s="17"/>
      <c r="N20" s="17">
        <v>57.855614127000003</v>
      </c>
      <c r="O20" s="36">
        <v>163.64518991</v>
      </c>
      <c r="P20" s="20" t="s">
        <v>19</v>
      </c>
      <c r="Q20" s="15" t="s">
        <v>589</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28</v>
      </c>
      <c r="D21" s="19" t="s">
        <v>29</v>
      </c>
      <c r="E21" s="16"/>
      <c r="F21" s="18">
        <v>14.66</v>
      </c>
      <c r="G21" s="18">
        <v>12.1</v>
      </c>
      <c r="H21" s="18">
        <v>9.5500000000000007</v>
      </c>
      <c r="I21" s="17"/>
      <c r="J21" s="18">
        <v>16.22</v>
      </c>
      <c r="K21" s="18">
        <v>21.32</v>
      </c>
      <c r="L21" s="18">
        <v>29.58</v>
      </c>
      <c r="M21" s="18"/>
      <c r="N21" s="18">
        <v>57.926584161999997</v>
      </c>
      <c r="O21" s="18">
        <v>34.059647129999995</v>
      </c>
      <c r="P21" s="19" t="s">
        <v>19</v>
      </c>
      <c r="Q21" s="14" t="s">
        <v>590</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30</v>
      </c>
      <c r="D22" s="20" t="s">
        <v>31</v>
      </c>
      <c r="E22" s="16"/>
      <c r="F22" s="17">
        <v>133.32</v>
      </c>
      <c r="G22" s="17">
        <v>119.52</v>
      </c>
      <c r="H22" s="17">
        <v>105.73</v>
      </c>
      <c r="I22" s="17"/>
      <c r="J22" s="17">
        <v>136.55000000000001</v>
      </c>
      <c r="K22" s="17">
        <v>164.13</v>
      </c>
      <c r="L22" s="17">
        <v>208.77</v>
      </c>
      <c r="M22" s="17"/>
      <c r="N22" s="17">
        <v>26.62430968</v>
      </c>
      <c r="O22" s="36">
        <v>46.484894898999997</v>
      </c>
      <c r="P22" s="20" t="s">
        <v>16</v>
      </c>
      <c r="Q22" s="15" t="s">
        <v>591</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32</v>
      </c>
      <c r="D23" s="19" t="s">
        <v>33</v>
      </c>
      <c r="E23" s="16"/>
      <c r="F23" s="18">
        <v>35.799999999999997</v>
      </c>
      <c r="G23" s="18">
        <v>33.79</v>
      </c>
      <c r="H23" s="18">
        <v>31.78</v>
      </c>
      <c r="I23" s="17"/>
      <c r="J23" s="18">
        <v>36.44</v>
      </c>
      <c r="K23" s="18">
        <v>40.450000000000003</v>
      </c>
      <c r="L23" s="18">
        <v>46.95</v>
      </c>
      <c r="M23" s="18"/>
      <c r="N23" s="18">
        <v>71.238646689000007</v>
      </c>
      <c r="O23" s="18">
        <v>35.436816477999997</v>
      </c>
      <c r="P23" s="19" t="s">
        <v>19</v>
      </c>
      <c r="Q23" s="14" t="s">
        <v>592</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34</v>
      </c>
      <c r="D24" s="20" t="s">
        <v>35</v>
      </c>
      <c r="E24" s="16"/>
      <c r="F24" s="17">
        <v>51.1</v>
      </c>
      <c r="G24" s="17">
        <v>45.51</v>
      </c>
      <c r="H24" s="17">
        <v>39.92</v>
      </c>
      <c r="I24" s="17"/>
      <c r="J24" s="17">
        <v>53.2</v>
      </c>
      <c r="K24" s="17">
        <v>64.37</v>
      </c>
      <c r="L24" s="17">
        <v>82.45</v>
      </c>
      <c r="M24" s="17"/>
      <c r="N24" s="17">
        <v>13.119775607999999</v>
      </c>
      <c r="O24" s="36">
        <v>71.98027682</v>
      </c>
      <c r="P24" s="20" t="s">
        <v>16</v>
      </c>
      <c r="Q24" s="15" t="s">
        <v>593</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36</v>
      </c>
      <c r="D25" s="19" t="s">
        <v>37</v>
      </c>
      <c r="E25" s="16"/>
      <c r="F25" s="18">
        <v>15.9</v>
      </c>
      <c r="G25" s="18">
        <v>14.15</v>
      </c>
      <c r="H25" s="18">
        <v>12.41</v>
      </c>
      <c r="I25" s="17"/>
      <c r="J25" s="18">
        <v>16.77</v>
      </c>
      <c r="K25" s="18">
        <v>20.25</v>
      </c>
      <c r="L25" s="18">
        <v>25.9</v>
      </c>
      <c r="M25" s="18"/>
      <c r="N25" s="18">
        <v>87.606738991</v>
      </c>
      <c r="O25" s="18">
        <v>445.87442529999998</v>
      </c>
      <c r="P25" s="19" t="s">
        <v>19</v>
      </c>
      <c r="Q25" s="14" t="s">
        <v>594</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524</v>
      </c>
      <c r="D26" s="20" t="s">
        <v>525</v>
      </c>
      <c r="E26" s="16"/>
      <c r="F26" s="17" t="s">
        <v>38</v>
      </c>
      <c r="G26" s="17" t="s">
        <v>38</v>
      </c>
      <c r="H26" s="17" t="s">
        <v>38</v>
      </c>
      <c r="I26" s="17"/>
      <c r="J26" s="17" t="s">
        <v>38</v>
      </c>
      <c r="K26" s="17" t="s">
        <v>38</v>
      </c>
      <c r="L26" s="17" t="s">
        <v>38</v>
      </c>
      <c r="M26" s="17"/>
      <c r="N26" s="17" t="s">
        <v>38</v>
      </c>
      <c r="O26" s="36" t="s">
        <v>38</v>
      </c>
      <c r="P26" s="20" t="s">
        <v>38</v>
      </c>
      <c r="Q26" s="15" t="s">
        <v>39</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40</v>
      </c>
      <c r="D27" s="19" t="s">
        <v>41</v>
      </c>
      <c r="E27" s="16"/>
      <c r="F27" s="18">
        <v>5.35</v>
      </c>
      <c r="G27" s="18">
        <v>4.4800000000000004</v>
      </c>
      <c r="H27" s="18">
        <v>3.62</v>
      </c>
      <c r="I27" s="17"/>
      <c r="J27" s="18">
        <v>7.39</v>
      </c>
      <c r="K27" s="18">
        <v>9.11</v>
      </c>
      <c r="L27" s="18">
        <v>11.9</v>
      </c>
      <c r="M27" s="18"/>
      <c r="N27" s="18">
        <v>49.057866633000003</v>
      </c>
      <c r="O27" s="18">
        <v>11.469481304</v>
      </c>
      <c r="P27" s="19" t="s">
        <v>19</v>
      </c>
      <c r="Q27" s="14" t="s">
        <v>595</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42</v>
      </c>
      <c r="D28" s="20" t="s">
        <v>43</v>
      </c>
      <c r="E28" s="16"/>
      <c r="F28" s="17">
        <v>4.66</v>
      </c>
      <c r="G28" s="17">
        <v>3.91</v>
      </c>
      <c r="H28" s="17">
        <v>3.16</v>
      </c>
      <c r="I28" s="17"/>
      <c r="J28" s="17">
        <v>4.8899999999999997</v>
      </c>
      <c r="K28" s="17">
        <v>6.38</v>
      </c>
      <c r="L28" s="17">
        <v>8.8000000000000007</v>
      </c>
      <c r="M28" s="17"/>
      <c r="N28" s="17">
        <v>48.329391047000001</v>
      </c>
      <c r="O28" s="36">
        <v>45.334822303999999</v>
      </c>
      <c r="P28" s="20" t="s">
        <v>16</v>
      </c>
      <c r="Q28" s="15" t="s">
        <v>596</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44</v>
      </c>
      <c r="D29" s="19" t="s">
        <v>45</v>
      </c>
      <c r="E29" s="16"/>
      <c r="F29" s="18">
        <v>67.66</v>
      </c>
      <c r="G29" s="18">
        <v>64.010000000000005</v>
      </c>
      <c r="H29" s="18">
        <v>60.36</v>
      </c>
      <c r="I29" s="17"/>
      <c r="J29" s="18">
        <v>71.17</v>
      </c>
      <c r="K29" s="18">
        <v>78.459999999999994</v>
      </c>
      <c r="L29" s="18">
        <v>90.26</v>
      </c>
      <c r="M29" s="18"/>
      <c r="N29" s="18">
        <v>38.453954668000002</v>
      </c>
      <c r="O29" s="18">
        <v>26.441434726000001</v>
      </c>
      <c r="P29" s="19" t="s">
        <v>16</v>
      </c>
      <c r="Q29" s="14" t="s">
        <v>597</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526</v>
      </c>
      <c r="D30" s="20" t="s">
        <v>527</v>
      </c>
      <c r="E30" s="16"/>
      <c r="F30" s="17">
        <v>169.95</v>
      </c>
      <c r="G30" s="17">
        <v>147.54</v>
      </c>
      <c r="H30" s="17">
        <v>125.13</v>
      </c>
      <c r="I30" s="17"/>
      <c r="J30" s="17">
        <v>184</v>
      </c>
      <c r="K30" s="17">
        <v>228.81</v>
      </c>
      <c r="L30" s="17">
        <v>301.33999999999997</v>
      </c>
      <c r="M30" s="17"/>
      <c r="N30" s="17">
        <v>53.922032999999999</v>
      </c>
      <c r="O30" s="36">
        <v>1.1502238600000001</v>
      </c>
      <c r="P30" s="20" t="s">
        <v>19</v>
      </c>
      <c r="Q30" s="15" t="s">
        <v>598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46</v>
      </c>
      <c r="D31" s="19" t="s">
        <v>47</v>
      </c>
      <c r="E31" s="16"/>
      <c r="F31" s="18">
        <v>4.92</v>
      </c>
      <c r="G31" s="18">
        <v>4.13</v>
      </c>
      <c r="H31" s="18">
        <v>3.35</v>
      </c>
      <c r="I31" s="17"/>
      <c r="J31" s="18">
        <v>5.17</v>
      </c>
      <c r="K31" s="18">
        <v>6.73</v>
      </c>
      <c r="L31" s="18">
        <v>9.27</v>
      </c>
      <c r="M31" s="18"/>
      <c r="N31" s="18">
        <v>72.862062819000002</v>
      </c>
      <c r="O31" s="18">
        <v>3.6602551739</v>
      </c>
      <c r="P31" s="19" t="s">
        <v>19</v>
      </c>
      <c r="Q31" s="14" t="s">
        <v>599</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48</v>
      </c>
      <c r="D32" s="20" t="s">
        <v>49</v>
      </c>
      <c r="E32" s="16"/>
      <c r="F32" s="17">
        <v>9.41</v>
      </c>
      <c r="G32" s="17">
        <v>8.3800000000000008</v>
      </c>
      <c r="H32" s="17">
        <v>7.35</v>
      </c>
      <c r="I32" s="17"/>
      <c r="J32" s="17">
        <v>10.23</v>
      </c>
      <c r="K32" s="17">
        <v>12.28</v>
      </c>
      <c r="L32" s="17">
        <v>15.6</v>
      </c>
      <c r="M32" s="17"/>
      <c r="N32" s="17">
        <v>81.982158949999999</v>
      </c>
      <c r="O32" s="36">
        <v>168.51691557000001</v>
      </c>
      <c r="P32" s="20" t="s">
        <v>19</v>
      </c>
      <c r="Q32" s="15" t="s">
        <v>600</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50</v>
      </c>
      <c r="D33" s="19" t="s">
        <v>51</v>
      </c>
      <c r="E33" s="16"/>
      <c r="F33" s="18">
        <v>119.89</v>
      </c>
      <c r="G33" s="18">
        <v>94.37</v>
      </c>
      <c r="H33" s="18">
        <v>68.849999999999994</v>
      </c>
      <c r="I33" s="17"/>
      <c r="J33" s="18">
        <v>131.79</v>
      </c>
      <c r="K33" s="18">
        <v>182.82</v>
      </c>
      <c r="L33" s="18">
        <v>265.39</v>
      </c>
      <c r="M33" s="18"/>
      <c r="N33" s="18">
        <v>54.914465124000003</v>
      </c>
      <c r="O33" s="18">
        <v>148.27576543000001</v>
      </c>
      <c r="P33" s="19" t="s">
        <v>19</v>
      </c>
      <c r="Q33" s="14" t="s">
        <v>601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52</v>
      </c>
      <c r="D34" s="20" t="s">
        <v>53</v>
      </c>
      <c r="E34" s="16"/>
      <c r="F34" s="17">
        <v>11.58</v>
      </c>
      <c r="G34" s="17">
        <v>10.76</v>
      </c>
      <c r="H34" s="17">
        <v>9.94</v>
      </c>
      <c r="I34" s="17"/>
      <c r="J34" s="17">
        <v>12.99</v>
      </c>
      <c r="K34" s="17">
        <v>14.62</v>
      </c>
      <c r="L34" s="17">
        <v>17.260000000000002</v>
      </c>
      <c r="M34" s="17"/>
      <c r="N34" s="17">
        <v>63.720075706000003</v>
      </c>
      <c r="O34" s="36">
        <v>58.470184435</v>
      </c>
      <c r="P34" s="20" t="s">
        <v>19</v>
      </c>
      <c r="Q34" s="15" t="s">
        <v>602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54</v>
      </c>
      <c r="D35" s="19" t="s">
        <v>55</v>
      </c>
      <c r="E35" s="16"/>
      <c r="F35" s="18">
        <v>58.58</v>
      </c>
      <c r="G35" s="18">
        <v>52.2</v>
      </c>
      <c r="H35" s="18">
        <v>45.82</v>
      </c>
      <c r="I35" s="17"/>
      <c r="J35" s="18">
        <v>59.99</v>
      </c>
      <c r="K35" s="18">
        <v>72.739999999999995</v>
      </c>
      <c r="L35" s="18">
        <v>93.37</v>
      </c>
      <c r="M35" s="18"/>
      <c r="N35" s="18">
        <v>68.395945191999999</v>
      </c>
      <c r="O35" s="18">
        <v>691.52967634999993</v>
      </c>
      <c r="P35" s="19" t="s">
        <v>19</v>
      </c>
      <c r="Q35" s="14" t="s">
        <v>603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54</v>
      </c>
      <c r="D36" s="20" t="s">
        <v>56</v>
      </c>
      <c r="E36" s="16"/>
      <c r="F36" s="17">
        <v>62.34</v>
      </c>
      <c r="G36" s="17">
        <v>55.38</v>
      </c>
      <c r="H36" s="17">
        <v>48.42</v>
      </c>
      <c r="I36" s="17"/>
      <c r="J36" s="17">
        <v>63.59</v>
      </c>
      <c r="K36" s="17">
        <v>77.5</v>
      </c>
      <c r="L36" s="17">
        <v>100.03</v>
      </c>
      <c r="M36" s="17"/>
      <c r="N36" s="17">
        <v>68.588184833</v>
      </c>
      <c r="O36" s="36">
        <v>85.940266913000002</v>
      </c>
      <c r="P36" s="20" t="s">
        <v>19</v>
      </c>
      <c r="Q36" s="15" t="s">
        <v>604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54</v>
      </c>
      <c r="D37" s="19" t="s">
        <v>57</v>
      </c>
      <c r="E37" s="16"/>
      <c r="F37" s="18">
        <v>56.57</v>
      </c>
      <c r="G37" s="18">
        <v>53.25</v>
      </c>
      <c r="H37" s="18">
        <v>49.94</v>
      </c>
      <c r="I37" s="17"/>
      <c r="J37" s="18">
        <v>57.9</v>
      </c>
      <c r="K37" s="18">
        <v>64.52</v>
      </c>
      <c r="L37" s="18">
        <v>75.239999999999995</v>
      </c>
      <c r="M37" s="18"/>
      <c r="N37" s="18">
        <v>65.062120135000001</v>
      </c>
      <c r="O37" s="18">
        <v>190.34236551999999</v>
      </c>
      <c r="P37" s="19" t="s">
        <v>19</v>
      </c>
      <c r="Q37" s="14" t="s">
        <v>605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560</v>
      </c>
      <c r="D38" s="20" t="s">
        <v>561</v>
      </c>
      <c r="E38" s="16"/>
      <c r="F38" s="17" t="s">
        <v>38</v>
      </c>
      <c r="G38" s="17" t="s">
        <v>38</v>
      </c>
      <c r="H38" s="17" t="s">
        <v>38</v>
      </c>
      <c r="I38" s="17"/>
      <c r="J38" s="17">
        <v>0</v>
      </c>
      <c r="K38" s="17">
        <v>0</v>
      </c>
      <c r="L38" s="17">
        <v>0</v>
      </c>
      <c r="M38" s="17"/>
      <c r="N38" s="17">
        <v>11.229641579999999</v>
      </c>
      <c r="O38" s="36">
        <v>6.0087349830000001</v>
      </c>
      <c r="P38" s="20" t="s">
        <v>16</v>
      </c>
      <c r="Q38" s="15" t="s">
        <v>38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58</v>
      </c>
      <c r="D39" s="19" t="s">
        <v>59</v>
      </c>
      <c r="E39" s="16"/>
      <c r="F39" s="18">
        <v>24.65</v>
      </c>
      <c r="G39" s="18">
        <v>22.69</v>
      </c>
      <c r="H39" s="18">
        <v>20.74</v>
      </c>
      <c r="I39" s="17"/>
      <c r="J39" s="18">
        <v>25.88</v>
      </c>
      <c r="K39" s="18">
        <v>29.78</v>
      </c>
      <c r="L39" s="18">
        <v>36.090000000000003</v>
      </c>
      <c r="M39" s="18"/>
      <c r="N39" s="18">
        <v>43.837435505000002</v>
      </c>
      <c r="O39" s="18">
        <v>71.937380348000005</v>
      </c>
      <c r="P39" s="19" t="s">
        <v>16</v>
      </c>
      <c r="Q39" s="14" t="s">
        <v>606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60</v>
      </c>
      <c r="D40" s="20" t="s">
        <v>61</v>
      </c>
      <c r="E40" s="16"/>
      <c r="F40" s="17">
        <v>17.11</v>
      </c>
      <c r="G40" s="17">
        <v>15.33</v>
      </c>
      <c r="H40" s="17">
        <v>13.56</v>
      </c>
      <c r="I40" s="17"/>
      <c r="J40" s="17">
        <v>17.7</v>
      </c>
      <c r="K40" s="17">
        <v>21.24</v>
      </c>
      <c r="L40" s="17">
        <v>26.98</v>
      </c>
      <c r="M40" s="17"/>
      <c r="N40" s="17">
        <v>67.412472602999998</v>
      </c>
      <c r="O40" s="36">
        <v>840.41286151999998</v>
      </c>
      <c r="P40" s="20" t="s">
        <v>19</v>
      </c>
      <c r="Q40" s="15" t="s">
        <v>607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62</v>
      </c>
      <c r="D41" s="19" t="s">
        <v>63</v>
      </c>
      <c r="E41" s="16"/>
      <c r="F41" s="18">
        <v>4.75</v>
      </c>
      <c r="G41" s="18">
        <v>4.1900000000000004</v>
      </c>
      <c r="H41" s="18">
        <v>3.63</v>
      </c>
      <c r="I41" s="17"/>
      <c r="J41" s="18">
        <v>4.91</v>
      </c>
      <c r="K41" s="18">
        <v>6.02</v>
      </c>
      <c r="L41" s="18">
        <v>7.83</v>
      </c>
      <c r="M41" s="18"/>
      <c r="N41" s="18">
        <v>37.561374612999998</v>
      </c>
      <c r="O41" s="18">
        <v>6.3026481303999997</v>
      </c>
      <c r="P41" s="19" t="s">
        <v>16</v>
      </c>
      <c r="Q41" s="14" t="s">
        <v>608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64</v>
      </c>
      <c r="D42" s="20" t="s">
        <v>65</v>
      </c>
      <c r="E42" s="16"/>
      <c r="F42" s="17">
        <v>18.14</v>
      </c>
      <c r="G42" s="17">
        <v>15.66</v>
      </c>
      <c r="H42" s="17">
        <v>13.19</v>
      </c>
      <c r="I42" s="17"/>
      <c r="J42" s="17">
        <v>19.05</v>
      </c>
      <c r="K42" s="17">
        <v>23.99</v>
      </c>
      <c r="L42" s="17">
        <v>31.98</v>
      </c>
      <c r="M42" s="17"/>
      <c r="N42" s="17">
        <v>61.134389169999999</v>
      </c>
      <c r="O42" s="36">
        <v>30.855474086999997</v>
      </c>
      <c r="P42" s="20" t="s">
        <v>19</v>
      </c>
      <c r="Q42" s="15" t="s">
        <v>609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66</v>
      </c>
      <c r="D43" s="20" t="s">
        <v>67</v>
      </c>
      <c r="E43" s="16"/>
      <c r="F43" s="17">
        <v>37.76</v>
      </c>
      <c r="G43" s="17">
        <v>35.4</v>
      </c>
      <c r="H43" s="17">
        <v>33.049999999999997</v>
      </c>
      <c r="I43" s="17"/>
      <c r="J43" s="17">
        <v>39.299999999999997</v>
      </c>
      <c r="K43" s="17">
        <v>44</v>
      </c>
      <c r="L43" s="17">
        <v>51.62</v>
      </c>
      <c r="M43" s="17"/>
      <c r="N43" s="17">
        <v>54.671689934</v>
      </c>
      <c r="O43" s="36">
        <v>276.43767757000001</v>
      </c>
      <c r="P43" s="20" t="s">
        <v>19</v>
      </c>
      <c r="Q43" s="15" t="s">
        <v>610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68</v>
      </c>
      <c r="D44" s="19" t="s">
        <v>69</v>
      </c>
      <c r="E44" s="16"/>
      <c r="F44" s="18">
        <v>23.69</v>
      </c>
      <c r="G44" s="18">
        <v>21.5</v>
      </c>
      <c r="H44" s="18">
        <v>19.309999999999999</v>
      </c>
      <c r="I44" s="17"/>
      <c r="J44" s="18">
        <v>26.65</v>
      </c>
      <c r="K44" s="18">
        <v>31.02</v>
      </c>
      <c r="L44" s="18">
        <v>38.090000000000003</v>
      </c>
      <c r="M44" s="18"/>
      <c r="N44" s="18">
        <v>55.683757649</v>
      </c>
      <c r="O44" s="18">
        <v>10.703679260000001</v>
      </c>
      <c r="P44" s="19" t="s">
        <v>19</v>
      </c>
      <c r="Q44" s="14" t="s">
        <v>611</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70</v>
      </c>
      <c r="D45" s="20" t="s">
        <v>71</v>
      </c>
      <c r="E45" s="16"/>
      <c r="F45" s="17">
        <v>128.71</v>
      </c>
      <c r="G45" s="17">
        <v>123.15</v>
      </c>
      <c r="H45" s="17">
        <v>117.59</v>
      </c>
      <c r="I45" s="17"/>
      <c r="J45" s="17">
        <v>140.34</v>
      </c>
      <c r="K45" s="17">
        <v>151.44999999999999</v>
      </c>
      <c r="L45" s="17">
        <v>169.44</v>
      </c>
      <c r="M45" s="17"/>
      <c r="N45" s="17">
        <v>52.189098299000001</v>
      </c>
      <c r="O45" s="36">
        <v>5.8942792969999998</v>
      </c>
      <c r="P45" s="20" t="s">
        <v>19</v>
      </c>
      <c r="Q45" s="15" t="s">
        <v>612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72</v>
      </c>
      <c r="D46" s="19" t="s">
        <v>73</v>
      </c>
      <c r="E46" s="16"/>
      <c r="F46" s="18">
        <v>9.84</v>
      </c>
      <c r="G46" s="18">
        <v>8.9700000000000006</v>
      </c>
      <c r="H46" s="18">
        <v>8.11</v>
      </c>
      <c r="I46" s="17"/>
      <c r="J46" s="18">
        <v>11.51</v>
      </c>
      <c r="K46" s="18">
        <v>13.23</v>
      </c>
      <c r="L46" s="18">
        <v>16.02</v>
      </c>
      <c r="M46" s="18"/>
      <c r="N46" s="18">
        <v>53.455965032999998</v>
      </c>
      <c r="O46" s="18">
        <v>7.7804000435000003</v>
      </c>
      <c r="P46" s="19" t="s">
        <v>19</v>
      </c>
      <c r="Q46" s="14" t="s">
        <v>613</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74</v>
      </c>
      <c r="D47" s="20" t="s">
        <v>75</v>
      </c>
      <c r="E47" s="16"/>
      <c r="F47" s="17">
        <v>8.15</v>
      </c>
      <c r="G47" s="17">
        <v>7.32</v>
      </c>
      <c r="H47" s="17">
        <v>6.5</v>
      </c>
      <c r="I47" s="17"/>
      <c r="J47" s="17">
        <v>8.43</v>
      </c>
      <c r="K47" s="17">
        <v>10.07</v>
      </c>
      <c r="L47" s="17">
        <v>12.72</v>
      </c>
      <c r="M47" s="17"/>
      <c r="N47" s="17">
        <v>32.695412631000004</v>
      </c>
      <c r="O47" s="36">
        <v>7.3226046956999999</v>
      </c>
      <c r="P47" s="20" t="s">
        <v>16</v>
      </c>
      <c r="Q47" s="15" t="s">
        <v>614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76</v>
      </c>
      <c r="D48" s="19" t="s">
        <v>77</v>
      </c>
      <c r="E48" s="16"/>
      <c r="F48" s="18">
        <v>18.7</v>
      </c>
      <c r="G48" s="18">
        <v>17.05</v>
      </c>
      <c r="H48" s="18">
        <v>15.41</v>
      </c>
      <c r="I48" s="17"/>
      <c r="J48" s="18">
        <v>19.149999999999999</v>
      </c>
      <c r="K48" s="18">
        <v>22.43</v>
      </c>
      <c r="L48" s="18">
        <v>27.76</v>
      </c>
      <c r="M48" s="18"/>
      <c r="N48" s="18">
        <v>39.548520525000001</v>
      </c>
      <c r="O48" s="18">
        <v>7.3380792608999998</v>
      </c>
      <c r="P48" s="19" t="s">
        <v>16</v>
      </c>
      <c r="Q48" s="14" t="s">
        <v>615</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78</v>
      </c>
      <c r="D49" s="20" t="s">
        <v>79</v>
      </c>
      <c r="E49" s="16"/>
      <c r="F49" s="17">
        <v>18.29</v>
      </c>
      <c r="G49" s="17">
        <v>16.72</v>
      </c>
      <c r="H49" s="17">
        <v>15.16</v>
      </c>
      <c r="I49" s="17"/>
      <c r="J49" s="17">
        <v>18.97</v>
      </c>
      <c r="K49" s="17">
        <v>22.09</v>
      </c>
      <c r="L49" s="17">
        <v>27.14</v>
      </c>
      <c r="M49" s="17"/>
      <c r="N49" s="17">
        <v>60.481463544</v>
      </c>
      <c r="O49" s="36">
        <v>121.86604408000001</v>
      </c>
      <c r="P49" s="20" t="s">
        <v>19</v>
      </c>
      <c r="Q49" s="15" t="s">
        <v>616</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78</v>
      </c>
      <c r="D50" s="19" t="s">
        <v>80</v>
      </c>
      <c r="E50" s="16"/>
      <c r="F50" s="18">
        <v>21.23</v>
      </c>
      <c r="G50" s="18">
        <v>19.45</v>
      </c>
      <c r="H50" s="18">
        <v>17.670000000000002</v>
      </c>
      <c r="I50" s="17"/>
      <c r="J50" s="18">
        <v>22.12</v>
      </c>
      <c r="K50" s="18">
        <v>25.67</v>
      </c>
      <c r="L50" s="18">
        <v>31.41</v>
      </c>
      <c r="M50" s="18"/>
      <c r="N50" s="18">
        <v>58.574604538000003</v>
      </c>
      <c r="O50" s="18">
        <v>787.62377387000004</v>
      </c>
      <c r="P50" s="19" t="s">
        <v>19</v>
      </c>
      <c r="Q50" s="14" t="s">
        <v>617</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81</v>
      </c>
      <c r="D51" s="20" t="s">
        <v>82</v>
      </c>
      <c r="E51" s="16"/>
      <c r="F51" s="17">
        <v>20.98</v>
      </c>
      <c r="G51" s="17">
        <v>18.399999999999999</v>
      </c>
      <c r="H51" s="17">
        <v>15.82</v>
      </c>
      <c r="I51" s="17"/>
      <c r="J51" s="17">
        <v>22.11</v>
      </c>
      <c r="K51" s="17">
        <v>27.26</v>
      </c>
      <c r="L51" s="17">
        <v>35.590000000000003</v>
      </c>
      <c r="M51" s="17"/>
      <c r="N51" s="17">
        <v>56.572250398999998</v>
      </c>
      <c r="O51" s="36">
        <v>2.0452184782999998</v>
      </c>
      <c r="P51" s="20" t="s">
        <v>19</v>
      </c>
      <c r="Q51" s="15" t="s">
        <v>618</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81</v>
      </c>
      <c r="D52" s="19" t="s">
        <v>83</v>
      </c>
      <c r="E52" s="16"/>
      <c r="F52" s="18">
        <v>24.53</v>
      </c>
      <c r="G52" s="18">
        <v>21.33</v>
      </c>
      <c r="H52" s="18">
        <v>18.13</v>
      </c>
      <c r="I52" s="17"/>
      <c r="J52" s="18">
        <v>25.46</v>
      </c>
      <c r="K52" s="18">
        <v>31.85</v>
      </c>
      <c r="L52" s="18">
        <v>42.2</v>
      </c>
      <c r="M52" s="18"/>
      <c r="N52" s="18">
        <v>58.578454911000001</v>
      </c>
      <c r="O52" s="18">
        <v>86.587610956999995</v>
      </c>
      <c r="P52" s="19" t="s">
        <v>19</v>
      </c>
      <c r="Q52" s="14" t="s">
        <v>619</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84</v>
      </c>
      <c r="D53" s="20" t="s">
        <v>85</v>
      </c>
      <c r="E53" s="16"/>
      <c r="F53" s="17">
        <v>24.53</v>
      </c>
      <c r="G53" s="17">
        <v>22.37</v>
      </c>
      <c r="H53" s="17">
        <v>20.21</v>
      </c>
      <c r="I53" s="17"/>
      <c r="J53" s="17">
        <v>26.89</v>
      </c>
      <c r="K53" s="17">
        <v>31.2</v>
      </c>
      <c r="L53" s="17">
        <v>38.17</v>
      </c>
      <c r="M53" s="17"/>
      <c r="N53" s="17">
        <v>73.618192563999997</v>
      </c>
      <c r="O53" s="36">
        <v>913.92808817000002</v>
      </c>
      <c r="P53" s="20" t="s">
        <v>19</v>
      </c>
      <c r="Q53" s="15" t="s">
        <v>620</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86</v>
      </c>
      <c r="D54" s="19" t="s">
        <v>87</v>
      </c>
      <c r="E54" s="16"/>
      <c r="F54" s="18">
        <v>20.010000000000002</v>
      </c>
      <c r="G54" s="18">
        <v>18.89</v>
      </c>
      <c r="H54" s="18">
        <v>17.77</v>
      </c>
      <c r="I54" s="17"/>
      <c r="J54" s="18">
        <v>20.57</v>
      </c>
      <c r="K54" s="18">
        <v>22.8</v>
      </c>
      <c r="L54" s="18">
        <v>26.42</v>
      </c>
      <c r="M54" s="18"/>
      <c r="N54" s="18">
        <v>37.093193221</v>
      </c>
      <c r="O54" s="18">
        <v>4.0148518261000001</v>
      </c>
      <c r="P54" s="19" t="s">
        <v>16</v>
      </c>
      <c r="Q54" s="14" t="s">
        <v>621</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88</v>
      </c>
      <c r="D55" s="20" t="s">
        <v>89</v>
      </c>
      <c r="E55" s="16"/>
      <c r="F55" s="17">
        <v>9.4600000000000009</v>
      </c>
      <c r="G55" s="17">
        <v>7.95</v>
      </c>
      <c r="H55" s="17">
        <v>6.45</v>
      </c>
      <c r="I55" s="17"/>
      <c r="J55" s="17">
        <v>10.97</v>
      </c>
      <c r="K55" s="17">
        <v>13.97</v>
      </c>
      <c r="L55" s="17">
        <v>18.829999999999998</v>
      </c>
      <c r="M55" s="17"/>
      <c r="N55" s="17">
        <v>52.470043373999999</v>
      </c>
      <c r="O55" s="36">
        <v>40.748584130000005</v>
      </c>
      <c r="P55" s="20" t="s">
        <v>19</v>
      </c>
      <c r="Q55" s="15" t="s">
        <v>622</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90</v>
      </c>
      <c r="D56" s="19" t="s">
        <v>91</v>
      </c>
      <c r="E56" s="16"/>
      <c r="F56" s="18">
        <v>17.28</v>
      </c>
      <c r="G56" s="18">
        <v>15.39</v>
      </c>
      <c r="H56" s="18">
        <v>13.51</v>
      </c>
      <c r="I56" s="17"/>
      <c r="J56" s="18">
        <v>18.059999999999999</v>
      </c>
      <c r="K56" s="18">
        <v>21.82</v>
      </c>
      <c r="L56" s="18">
        <v>27.92</v>
      </c>
      <c r="M56" s="18"/>
      <c r="N56" s="18">
        <v>44.304181943000003</v>
      </c>
      <c r="O56" s="18">
        <v>169.39705861000002</v>
      </c>
      <c r="P56" s="19" t="s">
        <v>16</v>
      </c>
      <c r="Q56" s="14" t="s">
        <v>623</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92</v>
      </c>
      <c r="D57" s="20" t="s">
        <v>93</v>
      </c>
      <c r="E57" s="16"/>
      <c r="F57" s="17">
        <v>24.57</v>
      </c>
      <c r="G57" s="17">
        <v>21.45</v>
      </c>
      <c r="H57" s="17">
        <v>18.34</v>
      </c>
      <c r="I57" s="17"/>
      <c r="J57" s="17">
        <v>25.6</v>
      </c>
      <c r="K57" s="17">
        <v>31.82</v>
      </c>
      <c r="L57" s="17">
        <v>41.88</v>
      </c>
      <c r="M57" s="17"/>
      <c r="N57" s="17">
        <v>46.151855802999997</v>
      </c>
      <c r="O57" s="36">
        <v>11.286549231999999</v>
      </c>
      <c r="P57" s="20" t="s">
        <v>16</v>
      </c>
      <c r="Q57" s="15" t="s">
        <v>624</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94</v>
      </c>
      <c r="D58" s="19" t="s">
        <v>95</v>
      </c>
      <c r="E58" s="16"/>
      <c r="F58" s="18">
        <v>58.26</v>
      </c>
      <c r="G58" s="18">
        <v>52.56</v>
      </c>
      <c r="H58" s="18">
        <v>46.87</v>
      </c>
      <c r="I58" s="17"/>
      <c r="J58" s="18">
        <v>59.46</v>
      </c>
      <c r="K58" s="18">
        <v>70.84</v>
      </c>
      <c r="L58" s="18">
        <v>89.26</v>
      </c>
      <c r="M58" s="18"/>
      <c r="N58" s="18">
        <v>47.387458015999997</v>
      </c>
      <c r="O58" s="18">
        <v>644.22441487000003</v>
      </c>
      <c r="P58" s="19" t="s">
        <v>16</v>
      </c>
      <c r="Q58" s="14" t="s">
        <v>625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96</v>
      </c>
      <c r="D59" s="19" t="s">
        <v>97</v>
      </c>
      <c r="E59" s="16"/>
      <c r="F59" s="18">
        <v>18.25</v>
      </c>
      <c r="G59" s="18">
        <v>16.8</v>
      </c>
      <c r="H59" s="18">
        <v>15.35</v>
      </c>
      <c r="I59" s="17"/>
      <c r="J59" s="18">
        <v>18.600000000000001</v>
      </c>
      <c r="K59" s="18">
        <v>21.49</v>
      </c>
      <c r="L59" s="18">
        <v>26.17</v>
      </c>
      <c r="M59" s="18"/>
      <c r="N59" s="18">
        <v>65.471261884</v>
      </c>
      <c r="O59" s="18">
        <v>71.462244477999988</v>
      </c>
      <c r="P59" s="19" t="s">
        <v>19</v>
      </c>
      <c r="Q59" s="14" t="s">
        <v>626</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98</v>
      </c>
      <c r="D60" s="20" t="s">
        <v>99</v>
      </c>
      <c r="E60" s="16"/>
      <c r="F60" s="17">
        <v>6.63</v>
      </c>
      <c r="G60" s="17">
        <v>5.92</v>
      </c>
      <c r="H60" s="17">
        <v>5.22</v>
      </c>
      <c r="I60" s="17"/>
      <c r="J60" s="17">
        <v>7</v>
      </c>
      <c r="K60" s="17">
        <v>8.4</v>
      </c>
      <c r="L60" s="17">
        <v>10.67</v>
      </c>
      <c r="M60" s="17"/>
      <c r="N60" s="17">
        <v>51.609438097999998</v>
      </c>
      <c r="O60" s="36">
        <v>9.0364925651999997</v>
      </c>
      <c r="P60" s="20" t="s">
        <v>19</v>
      </c>
      <c r="Q60" s="15" t="s">
        <v>627</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100</v>
      </c>
      <c r="D61" s="19" t="s">
        <v>101</v>
      </c>
      <c r="E61" s="16"/>
      <c r="F61" s="18">
        <v>2.9</v>
      </c>
      <c r="G61" s="18">
        <v>2.4500000000000002</v>
      </c>
      <c r="H61" s="18">
        <v>2.0099999999999998</v>
      </c>
      <c r="I61" s="17"/>
      <c r="J61" s="18">
        <v>2.97</v>
      </c>
      <c r="K61" s="18">
        <v>3.85</v>
      </c>
      <c r="L61" s="18">
        <v>5.28</v>
      </c>
      <c r="M61" s="18"/>
      <c r="N61" s="18">
        <v>39.438436431</v>
      </c>
      <c r="O61" s="18">
        <v>12.952842087000001</v>
      </c>
      <c r="P61" s="19" t="s">
        <v>16</v>
      </c>
      <c r="Q61" s="14" t="s">
        <v>628</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102</v>
      </c>
      <c r="D62" s="20" t="s">
        <v>103</v>
      </c>
      <c r="E62" s="16"/>
      <c r="F62" s="17">
        <v>10.16</v>
      </c>
      <c r="G62" s="17">
        <v>8.23</v>
      </c>
      <c r="H62" s="17">
        <v>6.31</v>
      </c>
      <c r="I62" s="17"/>
      <c r="J62" s="17">
        <v>10.54</v>
      </c>
      <c r="K62" s="17">
        <v>14.38</v>
      </c>
      <c r="L62" s="17">
        <v>20.6</v>
      </c>
      <c r="M62" s="17"/>
      <c r="N62" s="17">
        <v>72.060739396000002</v>
      </c>
      <c r="O62" s="36">
        <v>102.0996593</v>
      </c>
      <c r="P62" s="20" t="s">
        <v>19</v>
      </c>
      <c r="Q62" s="15" t="s">
        <v>629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104</v>
      </c>
      <c r="D63" s="19" t="s">
        <v>105</v>
      </c>
      <c r="E63" s="16"/>
      <c r="F63" s="18">
        <v>12.57</v>
      </c>
      <c r="G63" s="18">
        <v>9.92</v>
      </c>
      <c r="H63" s="18">
        <v>7.28</v>
      </c>
      <c r="I63" s="17"/>
      <c r="J63" s="18">
        <v>17.989999999999998</v>
      </c>
      <c r="K63" s="18">
        <v>23.27</v>
      </c>
      <c r="L63" s="18">
        <v>31.83</v>
      </c>
      <c r="M63" s="18"/>
      <c r="N63" s="18">
        <v>60.475980395999997</v>
      </c>
      <c r="O63" s="18">
        <v>140.57525769999998</v>
      </c>
      <c r="P63" s="19" t="s">
        <v>19</v>
      </c>
      <c r="Q63" s="14" t="s">
        <v>630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106</v>
      </c>
      <c r="D64" s="20" t="s">
        <v>107</v>
      </c>
      <c r="E64" s="16"/>
      <c r="F64" s="17">
        <v>15.28</v>
      </c>
      <c r="G64" s="17">
        <v>14.56</v>
      </c>
      <c r="H64" s="17">
        <v>13.84</v>
      </c>
      <c r="I64" s="17"/>
      <c r="J64" s="17">
        <v>15.6</v>
      </c>
      <c r="K64" s="17">
        <v>17.03</v>
      </c>
      <c r="L64" s="17">
        <v>19.350000000000001</v>
      </c>
      <c r="M64" s="17"/>
      <c r="N64" s="17">
        <v>60.475593799000002</v>
      </c>
      <c r="O64" s="36">
        <v>1.9873300435000001</v>
      </c>
      <c r="P64" s="20" t="s">
        <v>19</v>
      </c>
      <c r="Q64" s="15" t="s">
        <v>631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106</v>
      </c>
      <c r="D65" s="19" t="s">
        <v>108</v>
      </c>
      <c r="E65" s="16"/>
      <c r="F65" s="18">
        <v>11.76</v>
      </c>
      <c r="G65" s="18">
        <v>11.19</v>
      </c>
      <c r="H65" s="18">
        <v>10.63</v>
      </c>
      <c r="I65" s="17"/>
      <c r="J65" s="18">
        <v>11.97</v>
      </c>
      <c r="K65" s="18">
        <v>13.09</v>
      </c>
      <c r="L65" s="18">
        <v>14.91</v>
      </c>
      <c r="M65" s="18"/>
      <c r="N65" s="18">
        <v>64.348870434999995</v>
      </c>
      <c r="O65" s="18">
        <v>156.33737943</v>
      </c>
      <c r="P65" s="19" t="s">
        <v>19</v>
      </c>
      <c r="Q65" s="14" t="s">
        <v>632</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562</v>
      </c>
      <c r="D66" s="20" t="s">
        <v>563</v>
      </c>
      <c r="E66" s="16"/>
      <c r="F66" s="17">
        <v>94.82</v>
      </c>
      <c r="G66" s="17">
        <v>89.26</v>
      </c>
      <c r="H66" s="17">
        <v>83.7</v>
      </c>
      <c r="I66" s="17"/>
      <c r="J66" s="17">
        <v>96.6</v>
      </c>
      <c r="K66" s="17">
        <v>107.71</v>
      </c>
      <c r="L66" s="17">
        <v>125.7</v>
      </c>
      <c r="M66" s="17"/>
      <c r="N66" s="17">
        <v>64.461674711000001</v>
      </c>
      <c r="O66" s="36">
        <v>2.2634669543000001</v>
      </c>
      <c r="P66" s="20" t="s">
        <v>19</v>
      </c>
      <c r="Q66" s="15" t="s">
        <v>633</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515</v>
      </c>
      <c r="D67" s="19" t="s">
        <v>516</v>
      </c>
      <c r="E67" s="16"/>
      <c r="F67" s="18">
        <v>96.21</v>
      </c>
      <c r="G67" s="18">
        <v>87.53</v>
      </c>
      <c r="H67" s="18">
        <v>78.849999999999994</v>
      </c>
      <c r="I67" s="17"/>
      <c r="J67" s="18">
        <v>102.38</v>
      </c>
      <c r="K67" s="18">
        <v>119.73</v>
      </c>
      <c r="L67" s="18">
        <v>147.81</v>
      </c>
      <c r="M67" s="18"/>
      <c r="N67" s="18">
        <v>34.192833868000001</v>
      </c>
      <c r="O67" s="18">
        <v>2.9695233478</v>
      </c>
      <c r="P67" s="19" t="s">
        <v>16</v>
      </c>
      <c r="Q67" s="14" t="s">
        <v>634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109</v>
      </c>
      <c r="D68" s="20" t="s">
        <v>110</v>
      </c>
      <c r="E68" s="16"/>
      <c r="F68" s="17">
        <v>67.5</v>
      </c>
      <c r="G68" s="17">
        <v>64.28</v>
      </c>
      <c r="H68" s="17">
        <v>61.07</v>
      </c>
      <c r="I68" s="17"/>
      <c r="J68" s="17">
        <v>69.78</v>
      </c>
      <c r="K68" s="17">
        <v>76.2</v>
      </c>
      <c r="L68" s="17">
        <v>86.59</v>
      </c>
      <c r="M68" s="17"/>
      <c r="N68" s="17">
        <v>67.975373059000006</v>
      </c>
      <c r="O68" s="36">
        <v>2.6797086512999999</v>
      </c>
      <c r="P68" s="20" t="s">
        <v>19</v>
      </c>
      <c r="Q68" s="15" t="s">
        <v>635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111</v>
      </c>
      <c r="D69" s="19" t="s">
        <v>112</v>
      </c>
      <c r="E69" s="16"/>
      <c r="F69" s="18">
        <v>3.5</v>
      </c>
      <c r="G69" s="18">
        <v>2.81</v>
      </c>
      <c r="H69" s="18">
        <v>2.13</v>
      </c>
      <c r="I69" s="17"/>
      <c r="J69" s="18">
        <v>3.73</v>
      </c>
      <c r="K69" s="18">
        <v>5.09</v>
      </c>
      <c r="L69" s="18">
        <v>7.31</v>
      </c>
      <c r="M69" s="18"/>
      <c r="N69" s="18">
        <v>26.070490917000001</v>
      </c>
      <c r="O69" s="18">
        <v>163.15453343000001</v>
      </c>
      <c r="P69" s="19" t="s">
        <v>16</v>
      </c>
      <c r="Q69" s="14" t="s">
        <v>636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113</v>
      </c>
      <c r="D70" s="20" t="s">
        <v>114</v>
      </c>
      <c r="E70" s="16"/>
      <c r="F70" s="17">
        <v>29.03</v>
      </c>
      <c r="G70" s="17">
        <v>10.8</v>
      </c>
      <c r="H70" s="17">
        <v>-7.41</v>
      </c>
      <c r="I70" s="17"/>
      <c r="J70" s="17">
        <v>31.89</v>
      </c>
      <c r="K70" s="17">
        <v>68.33</v>
      </c>
      <c r="L70" s="17">
        <v>127.3</v>
      </c>
      <c r="M70" s="17"/>
      <c r="N70" s="17">
        <v>18.568294341000001</v>
      </c>
      <c r="O70" s="36">
        <v>4.6081955457000001</v>
      </c>
      <c r="P70" s="20" t="s">
        <v>16</v>
      </c>
      <c r="Q70" s="15" t="s">
        <v>637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115</v>
      </c>
      <c r="D71" s="19" t="s">
        <v>116</v>
      </c>
      <c r="E71" s="16"/>
      <c r="F71" s="18">
        <v>56.08</v>
      </c>
      <c r="G71" s="18">
        <v>48.04</v>
      </c>
      <c r="H71" s="18">
        <v>40.01</v>
      </c>
      <c r="I71" s="17"/>
      <c r="J71" s="18">
        <v>58.05</v>
      </c>
      <c r="K71" s="18">
        <v>74.11</v>
      </c>
      <c r="L71" s="18">
        <v>100.11</v>
      </c>
      <c r="M71" s="18"/>
      <c r="N71" s="18">
        <v>78.382419451000004</v>
      </c>
      <c r="O71" s="18">
        <v>154.10496035</v>
      </c>
      <c r="P71" s="19" t="s">
        <v>19</v>
      </c>
      <c r="Q71" s="14" t="s">
        <v>638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117</v>
      </c>
      <c r="D72" s="20" t="s">
        <v>118</v>
      </c>
      <c r="E72" s="16"/>
      <c r="F72" s="17">
        <v>13.9</v>
      </c>
      <c r="G72" s="17">
        <v>12.78</v>
      </c>
      <c r="H72" s="17">
        <v>11.67</v>
      </c>
      <c r="I72" s="17"/>
      <c r="J72" s="17">
        <v>14.3</v>
      </c>
      <c r="K72" s="17">
        <v>16.52</v>
      </c>
      <c r="L72" s="17">
        <v>20.12</v>
      </c>
      <c r="M72" s="17"/>
      <c r="N72" s="17">
        <v>64.972801489000005</v>
      </c>
      <c r="O72" s="36">
        <v>291.35312465000004</v>
      </c>
      <c r="P72" s="20" t="s">
        <v>19</v>
      </c>
      <c r="Q72" s="15" t="s">
        <v>639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119</v>
      </c>
      <c r="D73" s="19" t="s">
        <v>120</v>
      </c>
      <c r="E73" s="16"/>
      <c r="F73" s="18">
        <v>6.11</v>
      </c>
      <c r="G73" s="18">
        <v>5.53</v>
      </c>
      <c r="H73" s="18">
        <v>4.96</v>
      </c>
      <c r="I73" s="17"/>
      <c r="J73" s="18">
        <v>6.78</v>
      </c>
      <c r="K73" s="18">
        <v>7.92</v>
      </c>
      <c r="L73" s="18">
        <v>9.7799999999999994</v>
      </c>
      <c r="M73" s="18"/>
      <c r="N73" s="18">
        <v>59.851735908999999</v>
      </c>
      <c r="O73" s="18">
        <v>240.60241321999999</v>
      </c>
      <c r="P73" s="19" t="s">
        <v>19</v>
      </c>
      <c r="Q73" s="14" t="s">
        <v>640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121</v>
      </c>
      <c r="D74" s="20" t="s">
        <v>122</v>
      </c>
      <c r="E74" s="16"/>
      <c r="F74" s="17">
        <v>49.54</v>
      </c>
      <c r="G74" s="17">
        <v>43.79</v>
      </c>
      <c r="H74" s="17">
        <v>38.049999999999997</v>
      </c>
      <c r="I74" s="17"/>
      <c r="J74" s="17">
        <v>51.29</v>
      </c>
      <c r="K74" s="17">
        <v>62.77</v>
      </c>
      <c r="L74" s="17">
        <v>81.349999999999994</v>
      </c>
      <c r="M74" s="17"/>
      <c r="N74" s="17">
        <v>42.65961343</v>
      </c>
      <c r="O74" s="36">
        <v>115.58838904</v>
      </c>
      <c r="P74" s="20" t="s">
        <v>16</v>
      </c>
      <c r="Q74" s="15" t="s">
        <v>641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123</v>
      </c>
      <c r="D75" s="19" t="s">
        <v>124</v>
      </c>
      <c r="E75" s="16"/>
      <c r="F75" s="18">
        <v>6.35</v>
      </c>
      <c r="G75" s="18">
        <v>5.55</v>
      </c>
      <c r="H75" s="18">
        <v>4.76</v>
      </c>
      <c r="I75" s="17"/>
      <c r="J75" s="18">
        <v>6.67</v>
      </c>
      <c r="K75" s="18">
        <v>8.25</v>
      </c>
      <c r="L75" s="18">
        <v>10.82</v>
      </c>
      <c r="M75" s="18"/>
      <c r="N75" s="18">
        <v>41.917659378000003</v>
      </c>
      <c r="O75" s="18">
        <v>4.8282522173999993</v>
      </c>
      <c r="P75" s="19" t="s">
        <v>16</v>
      </c>
      <c r="Q75" s="14" t="s">
        <v>642</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125</v>
      </c>
      <c r="D76" s="20" t="s">
        <v>126</v>
      </c>
      <c r="E76" s="16"/>
      <c r="F76" s="17">
        <v>5.55</v>
      </c>
      <c r="G76" s="17">
        <v>5.08</v>
      </c>
      <c r="H76" s="17">
        <v>4.62</v>
      </c>
      <c r="I76" s="17"/>
      <c r="J76" s="17">
        <v>5.85</v>
      </c>
      <c r="K76" s="17">
        <v>6.77</v>
      </c>
      <c r="L76" s="17">
        <v>8.26</v>
      </c>
      <c r="M76" s="17"/>
      <c r="N76" s="17">
        <v>38.446366654999999</v>
      </c>
      <c r="O76" s="36">
        <v>44.961666739000002</v>
      </c>
      <c r="P76" s="20" t="s">
        <v>16</v>
      </c>
      <c r="Q76" s="15" t="s">
        <v>643</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127</v>
      </c>
      <c r="D77" s="19" t="s">
        <v>128</v>
      </c>
      <c r="E77" s="16"/>
      <c r="F77" s="18">
        <v>38.69</v>
      </c>
      <c r="G77" s="18">
        <v>34.82</v>
      </c>
      <c r="H77" s="18">
        <v>30.96</v>
      </c>
      <c r="I77" s="17"/>
      <c r="J77" s="18">
        <v>39.909999999999997</v>
      </c>
      <c r="K77" s="18">
        <v>47.63</v>
      </c>
      <c r="L77" s="18">
        <v>60.13</v>
      </c>
      <c r="M77" s="18"/>
      <c r="N77" s="18">
        <v>79.686394785999994</v>
      </c>
      <c r="O77" s="18">
        <v>118.87159108</v>
      </c>
      <c r="P77" s="19" t="s">
        <v>19</v>
      </c>
      <c r="Q77" s="14" t="s">
        <v>644</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129</v>
      </c>
      <c r="D78" s="20" t="s">
        <v>130</v>
      </c>
      <c r="E78" s="16"/>
      <c r="F78" s="17">
        <v>2.4900000000000002</v>
      </c>
      <c r="G78" s="17">
        <v>2.13</v>
      </c>
      <c r="H78" s="17">
        <v>1.77</v>
      </c>
      <c r="I78" s="17"/>
      <c r="J78" s="17">
        <v>2.79</v>
      </c>
      <c r="K78" s="17">
        <v>3.5</v>
      </c>
      <c r="L78" s="17">
        <v>4.6500000000000004</v>
      </c>
      <c r="M78" s="17"/>
      <c r="N78" s="17">
        <v>52.400126681000003</v>
      </c>
      <c r="O78" s="36">
        <v>87.165739478000006</v>
      </c>
      <c r="P78" s="20" t="s">
        <v>19</v>
      </c>
      <c r="Q78" s="15" t="s">
        <v>645</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131</v>
      </c>
      <c r="D79" s="19" t="s">
        <v>132</v>
      </c>
      <c r="E79" s="16"/>
      <c r="F79" s="18">
        <v>30.41</v>
      </c>
      <c r="G79" s="18">
        <v>27.21</v>
      </c>
      <c r="H79" s="18">
        <v>24.01</v>
      </c>
      <c r="I79" s="17"/>
      <c r="J79" s="18">
        <v>32.17</v>
      </c>
      <c r="K79" s="18">
        <v>38.56</v>
      </c>
      <c r="L79" s="18">
        <v>48.91</v>
      </c>
      <c r="M79" s="18"/>
      <c r="N79" s="18">
        <v>62.520485387000001</v>
      </c>
      <c r="O79" s="18">
        <v>162.83447726000003</v>
      </c>
      <c r="P79" s="19" t="s">
        <v>19</v>
      </c>
      <c r="Q79" s="14" t="s">
        <v>646</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131</v>
      </c>
      <c r="D80" s="20" t="s">
        <v>133</v>
      </c>
      <c r="E80" s="16"/>
      <c r="F80" s="17">
        <v>28.95</v>
      </c>
      <c r="G80" s="17">
        <v>26.41</v>
      </c>
      <c r="H80" s="17">
        <v>23.88</v>
      </c>
      <c r="I80" s="17"/>
      <c r="J80" s="17">
        <v>30.9</v>
      </c>
      <c r="K80" s="17">
        <v>35.96</v>
      </c>
      <c r="L80" s="17">
        <v>44.15</v>
      </c>
      <c r="M80" s="17"/>
      <c r="N80" s="17">
        <v>63.088420397999997</v>
      </c>
      <c r="O80" s="36">
        <v>17.386728522000002</v>
      </c>
      <c r="P80" s="20" t="s">
        <v>19</v>
      </c>
      <c r="Q80" s="15" t="s">
        <v>647</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134</v>
      </c>
      <c r="D81" s="19" t="s">
        <v>135</v>
      </c>
      <c r="E81" s="16"/>
      <c r="F81" s="18">
        <v>4.0599999999999996</v>
      </c>
      <c r="G81" s="18">
        <v>2.98</v>
      </c>
      <c r="H81" s="18">
        <v>1.9</v>
      </c>
      <c r="I81" s="17"/>
      <c r="J81" s="18">
        <v>4.7699999999999996</v>
      </c>
      <c r="K81" s="18">
        <v>6.92</v>
      </c>
      <c r="L81" s="18">
        <v>10.41</v>
      </c>
      <c r="M81" s="18"/>
      <c r="N81" s="18">
        <v>49.154267701999999</v>
      </c>
      <c r="O81" s="18">
        <v>8.2125643913000008</v>
      </c>
      <c r="P81" s="19" t="s">
        <v>19</v>
      </c>
      <c r="Q81" s="14" t="s">
        <v>648</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136</v>
      </c>
      <c r="D82" s="20" t="s">
        <v>137</v>
      </c>
      <c r="E82" s="16"/>
      <c r="F82" s="17">
        <v>14.75</v>
      </c>
      <c r="G82" s="17">
        <v>12.55</v>
      </c>
      <c r="H82" s="17">
        <v>10.36</v>
      </c>
      <c r="I82" s="17"/>
      <c r="J82" s="17">
        <v>16.260000000000002</v>
      </c>
      <c r="K82" s="17">
        <v>20.64</v>
      </c>
      <c r="L82" s="17">
        <v>27.73</v>
      </c>
      <c r="M82" s="17"/>
      <c r="N82" s="17">
        <v>48.086066959</v>
      </c>
      <c r="O82" s="36">
        <v>29.776037217000002</v>
      </c>
      <c r="P82" s="20" t="s">
        <v>16</v>
      </c>
      <c r="Q82" s="15" t="s">
        <v>649</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138</v>
      </c>
      <c r="D83" s="19" t="s">
        <v>139</v>
      </c>
      <c r="E83" s="16"/>
      <c r="F83" s="18">
        <v>5.63</v>
      </c>
      <c r="G83" s="18">
        <v>5.07</v>
      </c>
      <c r="H83" s="18">
        <v>4.5199999999999996</v>
      </c>
      <c r="I83" s="17"/>
      <c r="J83" s="18">
        <v>5.89</v>
      </c>
      <c r="K83" s="18">
        <v>6.99</v>
      </c>
      <c r="L83" s="18">
        <v>8.7799999999999994</v>
      </c>
      <c r="M83" s="18"/>
      <c r="N83" s="18">
        <v>50.432534208</v>
      </c>
      <c r="O83" s="18">
        <v>13.676874782000001</v>
      </c>
      <c r="P83" s="19" t="s">
        <v>16</v>
      </c>
      <c r="Q83" s="14" t="s">
        <v>650</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140</v>
      </c>
      <c r="D84" s="20" t="s">
        <v>141</v>
      </c>
      <c r="E84" s="16"/>
      <c r="F84" s="17">
        <v>14.92</v>
      </c>
      <c r="G84" s="17">
        <v>12.83</v>
      </c>
      <c r="H84" s="17">
        <v>10.74</v>
      </c>
      <c r="I84" s="17"/>
      <c r="J84" s="17">
        <v>15.66</v>
      </c>
      <c r="K84" s="17">
        <v>19.829999999999998</v>
      </c>
      <c r="L84" s="17">
        <v>26.58</v>
      </c>
      <c r="M84" s="17"/>
      <c r="N84" s="17">
        <v>80.767223584999996</v>
      </c>
      <c r="O84" s="36">
        <v>12.606987520999999</v>
      </c>
      <c r="P84" s="20" t="s">
        <v>19</v>
      </c>
      <c r="Q84" s="15" t="s">
        <v>651</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142</v>
      </c>
      <c r="D85" s="19" t="s">
        <v>143</v>
      </c>
      <c r="E85" s="16"/>
      <c r="F85" s="18">
        <v>15.68</v>
      </c>
      <c r="G85" s="18">
        <v>14.21</v>
      </c>
      <c r="H85" s="18">
        <v>12.75</v>
      </c>
      <c r="I85" s="17"/>
      <c r="J85" s="18">
        <v>17.25</v>
      </c>
      <c r="K85" s="18">
        <v>20.170000000000002</v>
      </c>
      <c r="L85" s="18">
        <v>24.91</v>
      </c>
      <c r="M85" s="18"/>
      <c r="N85" s="18">
        <v>73.450641136000002</v>
      </c>
      <c r="O85" s="18">
        <v>121.81271804000001</v>
      </c>
      <c r="P85" s="19" t="s">
        <v>19</v>
      </c>
      <c r="Q85" s="14" t="s">
        <v>652</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144</v>
      </c>
      <c r="D86" s="20" t="s">
        <v>145</v>
      </c>
      <c r="E86" s="16"/>
      <c r="F86" s="17">
        <v>10.4</v>
      </c>
      <c r="G86" s="17">
        <v>8.82</v>
      </c>
      <c r="H86" s="17">
        <v>7.24</v>
      </c>
      <c r="I86" s="17"/>
      <c r="J86" s="17">
        <v>10.73</v>
      </c>
      <c r="K86" s="17">
        <v>13.88</v>
      </c>
      <c r="L86" s="17">
        <v>18.98</v>
      </c>
      <c r="M86" s="17"/>
      <c r="N86" s="17">
        <v>34.283955208000002</v>
      </c>
      <c r="O86" s="36">
        <v>85.652424738999997</v>
      </c>
      <c r="P86" s="20" t="s">
        <v>16</v>
      </c>
      <c r="Q86" s="15" t="s">
        <v>653</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146</v>
      </c>
      <c r="D87" s="19" t="s">
        <v>147</v>
      </c>
      <c r="E87" s="16"/>
      <c r="F87" s="18">
        <v>173.85</v>
      </c>
      <c r="G87" s="18">
        <v>153.37</v>
      </c>
      <c r="H87" s="18">
        <v>132.9</v>
      </c>
      <c r="I87" s="17"/>
      <c r="J87" s="18">
        <v>182.89</v>
      </c>
      <c r="K87" s="18">
        <v>223.83</v>
      </c>
      <c r="L87" s="18">
        <v>290.08999999999997</v>
      </c>
      <c r="M87" s="18"/>
      <c r="N87" s="18">
        <v>43.660433505999997</v>
      </c>
      <c r="O87" s="18">
        <v>3.7325646195999997</v>
      </c>
      <c r="P87" s="19" t="s">
        <v>16</v>
      </c>
      <c r="Q87" s="14" t="s">
        <v>654</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148</v>
      </c>
      <c r="D88" s="20" t="s">
        <v>149</v>
      </c>
      <c r="E88" s="16"/>
      <c r="F88" s="17" t="s">
        <v>38</v>
      </c>
      <c r="G88" s="17" t="s">
        <v>38</v>
      </c>
      <c r="H88" s="17" t="s">
        <v>38</v>
      </c>
      <c r="I88" s="17"/>
      <c r="J88" s="17" t="s">
        <v>38</v>
      </c>
      <c r="K88" s="17" t="s">
        <v>38</v>
      </c>
      <c r="L88" s="17" t="s">
        <v>38</v>
      </c>
      <c r="M88" s="17"/>
      <c r="N88" s="17">
        <v>94.064508982000007</v>
      </c>
      <c r="O88" s="36">
        <v>1.0764285713999999</v>
      </c>
      <c r="P88" s="20" t="s">
        <v>19</v>
      </c>
      <c r="Q88" s="15" t="s">
        <v>38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150</v>
      </c>
      <c r="D89" s="19" t="s">
        <v>151</v>
      </c>
      <c r="E89" s="16"/>
      <c r="F89" s="18">
        <v>92.25</v>
      </c>
      <c r="G89" s="18">
        <v>83.22</v>
      </c>
      <c r="H89" s="18">
        <v>74.2</v>
      </c>
      <c r="I89" s="17"/>
      <c r="J89" s="18">
        <v>94.5</v>
      </c>
      <c r="K89" s="18">
        <v>112.54</v>
      </c>
      <c r="L89" s="18">
        <v>141.74</v>
      </c>
      <c r="M89" s="18"/>
      <c r="N89" s="18">
        <v>39.666438392000003</v>
      </c>
      <c r="O89" s="18">
        <v>392.15129852000001</v>
      </c>
      <c r="P89" s="19" t="s">
        <v>16</v>
      </c>
      <c r="Q89" s="14" t="s">
        <v>655</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152</v>
      </c>
      <c r="D90" s="20" t="s">
        <v>153</v>
      </c>
      <c r="E90" s="16"/>
      <c r="F90" s="17">
        <v>51.51</v>
      </c>
      <c r="G90" s="17">
        <v>47.84</v>
      </c>
      <c r="H90" s="17">
        <v>44.17</v>
      </c>
      <c r="I90" s="17"/>
      <c r="J90" s="17">
        <v>54</v>
      </c>
      <c r="K90" s="17">
        <v>61.33</v>
      </c>
      <c r="L90" s="17">
        <v>73.209999999999994</v>
      </c>
      <c r="M90" s="17"/>
      <c r="N90" s="17">
        <v>62.810389186000002</v>
      </c>
      <c r="O90" s="36">
        <v>152.0941957</v>
      </c>
      <c r="P90" s="20" t="s">
        <v>19</v>
      </c>
      <c r="Q90" s="15" t="s">
        <v>656</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154</v>
      </c>
      <c r="D91" s="19" t="s">
        <v>155</v>
      </c>
      <c r="E91" s="16"/>
      <c r="F91" s="18">
        <v>19.829999999999998</v>
      </c>
      <c r="G91" s="18">
        <v>17.760000000000002</v>
      </c>
      <c r="H91" s="18">
        <v>15.69</v>
      </c>
      <c r="I91" s="17"/>
      <c r="J91" s="18">
        <v>20.7</v>
      </c>
      <c r="K91" s="18">
        <v>24.83</v>
      </c>
      <c r="L91" s="18">
        <v>31.52</v>
      </c>
      <c r="M91" s="18"/>
      <c r="N91" s="18">
        <v>35.925984630999999</v>
      </c>
      <c r="O91" s="18">
        <v>508.98761939000002</v>
      </c>
      <c r="P91" s="19" t="s">
        <v>16</v>
      </c>
      <c r="Q91" s="14" t="s">
        <v>657</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156</v>
      </c>
      <c r="D92" s="20" t="s">
        <v>157</v>
      </c>
      <c r="E92" s="16"/>
      <c r="F92" s="17">
        <v>34.130000000000003</v>
      </c>
      <c r="G92" s="17">
        <v>31.82</v>
      </c>
      <c r="H92" s="17">
        <v>29.51</v>
      </c>
      <c r="I92" s="17"/>
      <c r="J92" s="17">
        <v>35.19</v>
      </c>
      <c r="K92" s="17">
        <v>39.799999999999997</v>
      </c>
      <c r="L92" s="17">
        <v>47.27</v>
      </c>
      <c r="M92" s="17"/>
      <c r="N92" s="17">
        <v>61.678249633</v>
      </c>
      <c r="O92" s="36">
        <v>69.899228348000008</v>
      </c>
      <c r="P92" s="20" t="s">
        <v>19</v>
      </c>
      <c r="Q92" s="15" t="s">
        <v>658</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158</v>
      </c>
      <c r="D93" s="19" t="s">
        <v>159</v>
      </c>
      <c r="E93" s="16"/>
      <c r="F93" s="18">
        <v>41.3</v>
      </c>
      <c r="G93" s="18">
        <v>38.51</v>
      </c>
      <c r="H93" s="18">
        <v>35.729999999999997</v>
      </c>
      <c r="I93" s="17"/>
      <c r="J93" s="18">
        <v>42.34</v>
      </c>
      <c r="K93" s="18">
        <v>47.9</v>
      </c>
      <c r="L93" s="18">
        <v>56.92</v>
      </c>
      <c r="M93" s="18"/>
      <c r="N93" s="18">
        <v>59.172125755000003</v>
      </c>
      <c r="O93" s="18">
        <v>311.40660778</v>
      </c>
      <c r="P93" s="19" t="s">
        <v>19</v>
      </c>
      <c r="Q93" s="14" t="s">
        <v>659</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528</v>
      </c>
      <c r="D94" s="20" t="s">
        <v>529</v>
      </c>
      <c r="E94" s="16"/>
      <c r="F94" s="17">
        <v>0.99</v>
      </c>
      <c r="G94" s="17">
        <v>0.88</v>
      </c>
      <c r="H94" s="17">
        <v>0.77</v>
      </c>
      <c r="I94" s="17"/>
      <c r="J94" s="17">
        <v>1.1399999999999999</v>
      </c>
      <c r="K94" s="17">
        <v>1.35</v>
      </c>
      <c r="L94" s="17">
        <v>1.7</v>
      </c>
      <c r="M94" s="17"/>
      <c r="N94" s="17">
        <v>79.312226468999995</v>
      </c>
      <c r="O94" s="36">
        <v>1.7436183043000002</v>
      </c>
      <c r="P94" s="20" t="s">
        <v>19</v>
      </c>
      <c r="Q94" s="15" t="s">
        <v>660</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160</v>
      </c>
      <c r="D95" s="19" t="s">
        <v>161</v>
      </c>
      <c r="E95" s="16"/>
      <c r="F95" s="18">
        <v>8.17</v>
      </c>
      <c r="G95" s="18">
        <v>7.41</v>
      </c>
      <c r="H95" s="18">
        <v>6.66</v>
      </c>
      <c r="I95" s="17"/>
      <c r="J95" s="18">
        <v>8.76</v>
      </c>
      <c r="K95" s="18">
        <v>10.26</v>
      </c>
      <c r="L95" s="18">
        <v>12.7</v>
      </c>
      <c r="M95" s="18"/>
      <c r="N95" s="18">
        <v>63.151375166000001</v>
      </c>
      <c r="O95" s="18">
        <v>4.9470582174000004</v>
      </c>
      <c r="P95" s="19" t="s">
        <v>19</v>
      </c>
      <c r="Q95" s="14" t="s">
        <v>661</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162</v>
      </c>
      <c r="D96" s="20" t="s">
        <v>163</v>
      </c>
      <c r="E96" s="16"/>
      <c r="F96" s="17">
        <v>15.13</v>
      </c>
      <c r="G96" s="17">
        <v>13.47</v>
      </c>
      <c r="H96" s="17">
        <v>11.81</v>
      </c>
      <c r="I96" s="17"/>
      <c r="J96" s="17">
        <v>16.71</v>
      </c>
      <c r="K96" s="17">
        <v>20.02</v>
      </c>
      <c r="L96" s="17">
        <v>25.39</v>
      </c>
      <c r="M96" s="17"/>
      <c r="N96" s="17">
        <v>51.179094313</v>
      </c>
      <c r="O96" s="36">
        <v>30.488133565000002</v>
      </c>
      <c r="P96" s="20" t="s">
        <v>19</v>
      </c>
      <c r="Q96" s="15" t="s">
        <v>662</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164</v>
      </c>
      <c r="D97" s="19" t="s">
        <v>165</v>
      </c>
      <c r="E97" s="16"/>
      <c r="F97" s="18">
        <v>8</v>
      </c>
      <c r="G97" s="18">
        <v>7</v>
      </c>
      <c r="H97" s="18">
        <v>6.01</v>
      </c>
      <c r="I97" s="17"/>
      <c r="J97" s="18">
        <v>8.9</v>
      </c>
      <c r="K97" s="18">
        <v>10.88</v>
      </c>
      <c r="L97" s="18">
        <v>14.09</v>
      </c>
      <c r="M97" s="18"/>
      <c r="N97" s="18">
        <v>52.074329487</v>
      </c>
      <c r="O97" s="18">
        <v>8.1802890000000001</v>
      </c>
      <c r="P97" s="19" t="s">
        <v>19</v>
      </c>
      <c r="Q97" s="14" t="s">
        <v>663</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166</v>
      </c>
      <c r="D98" s="20" t="s">
        <v>167</v>
      </c>
      <c r="E98" s="16"/>
      <c r="F98" s="17">
        <v>16.920000000000002</v>
      </c>
      <c r="G98" s="17">
        <v>15.63</v>
      </c>
      <c r="H98" s="17">
        <v>14.35</v>
      </c>
      <c r="I98" s="17"/>
      <c r="J98" s="17">
        <v>17.34</v>
      </c>
      <c r="K98" s="17">
        <v>19.899999999999999</v>
      </c>
      <c r="L98" s="17">
        <v>24.05</v>
      </c>
      <c r="M98" s="17"/>
      <c r="N98" s="17">
        <v>70.293431179999999</v>
      </c>
      <c r="O98" s="36">
        <v>55.377693391000001</v>
      </c>
      <c r="P98" s="20" t="s">
        <v>19</v>
      </c>
      <c r="Q98" s="15" t="s">
        <v>664</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168</v>
      </c>
      <c r="D99" s="19" t="s">
        <v>169</v>
      </c>
      <c r="E99" s="16"/>
      <c r="F99" s="18">
        <v>23.81</v>
      </c>
      <c r="G99" s="18">
        <v>22.58</v>
      </c>
      <c r="H99" s="18">
        <v>21.35</v>
      </c>
      <c r="I99" s="17"/>
      <c r="J99" s="18">
        <v>24.23</v>
      </c>
      <c r="K99" s="18">
        <v>26.68</v>
      </c>
      <c r="L99" s="18">
        <v>30.66</v>
      </c>
      <c r="M99" s="18"/>
      <c r="N99" s="18">
        <v>46.559767460000003</v>
      </c>
      <c r="O99" s="18">
        <v>6.7171343478000001</v>
      </c>
      <c r="P99" s="19" t="s">
        <v>16</v>
      </c>
      <c r="Q99" s="14" t="s">
        <v>665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170</v>
      </c>
      <c r="D100" s="20" t="s">
        <v>171</v>
      </c>
      <c r="E100" s="16"/>
      <c r="F100" s="17">
        <v>106.29</v>
      </c>
      <c r="G100" s="17">
        <v>90.46</v>
      </c>
      <c r="H100" s="17">
        <v>74.63</v>
      </c>
      <c r="I100" s="17"/>
      <c r="J100" s="17">
        <v>120</v>
      </c>
      <c r="K100" s="17">
        <v>151.65</v>
      </c>
      <c r="L100" s="17">
        <v>202.87</v>
      </c>
      <c r="M100" s="17"/>
      <c r="N100" s="17">
        <v>60.874201941999999</v>
      </c>
      <c r="O100" s="36">
        <v>3.3840527000000002</v>
      </c>
      <c r="P100" s="20" t="s">
        <v>19</v>
      </c>
      <c r="Q100" s="15" t="s">
        <v>666</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172</v>
      </c>
      <c r="D101" s="19" t="s">
        <v>173</v>
      </c>
      <c r="E101" s="16"/>
      <c r="F101" s="18">
        <v>3.25</v>
      </c>
      <c r="G101" s="18">
        <v>1.91</v>
      </c>
      <c r="H101" s="18">
        <v>0.57999999999999996</v>
      </c>
      <c r="I101" s="17"/>
      <c r="J101" s="18">
        <v>3.49</v>
      </c>
      <c r="K101" s="18">
        <v>6.15</v>
      </c>
      <c r="L101" s="18">
        <v>10.46</v>
      </c>
      <c r="M101" s="18"/>
      <c r="N101" s="18">
        <v>20.846183398000001</v>
      </c>
      <c r="O101" s="18">
        <v>2.7766287826</v>
      </c>
      <c r="P101" s="19" t="s">
        <v>16</v>
      </c>
      <c r="Q101" s="14" t="s">
        <v>667</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174</v>
      </c>
      <c r="D102" s="20" t="s">
        <v>175</v>
      </c>
      <c r="E102" s="16"/>
      <c r="F102" s="17">
        <v>22.02</v>
      </c>
      <c r="G102" s="17">
        <v>19.850000000000001</v>
      </c>
      <c r="H102" s="17">
        <v>17.690000000000001</v>
      </c>
      <c r="I102" s="17"/>
      <c r="J102" s="17">
        <v>22.63</v>
      </c>
      <c r="K102" s="17">
        <v>26.95</v>
      </c>
      <c r="L102" s="17">
        <v>33.96</v>
      </c>
      <c r="M102" s="17"/>
      <c r="N102" s="17">
        <v>47.545028197999997</v>
      </c>
      <c r="O102" s="36">
        <v>295.43526065000003</v>
      </c>
      <c r="P102" s="20" t="s">
        <v>16</v>
      </c>
      <c r="Q102" s="15" t="s">
        <v>668</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176</v>
      </c>
      <c r="D103" s="20" t="s">
        <v>177</v>
      </c>
      <c r="E103" s="16"/>
      <c r="F103" s="17">
        <v>10.01</v>
      </c>
      <c r="G103" s="17">
        <v>8.98</v>
      </c>
      <c r="H103" s="17">
        <v>7.95</v>
      </c>
      <c r="I103" s="17"/>
      <c r="J103" s="17">
        <v>10.68</v>
      </c>
      <c r="K103" s="17">
        <v>12.73</v>
      </c>
      <c r="L103" s="17">
        <v>16.05</v>
      </c>
      <c r="M103" s="17"/>
      <c r="N103" s="17">
        <v>53.286243624000001</v>
      </c>
      <c r="O103" s="36">
        <v>118.85999212999999</v>
      </c>
      <c r="P103" s="20" t="s">
        <v>19</v>
      </c>
      <c r="Q103" s="15" t="s">
        <v>669</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530</v>
      </c>
      <c r="D104" s="19" t="s">
        <v>531</v>
      </c>
      <c r="E104" s="16"/>
      <c r="F104" s="18">
        <v>0</v>
      </c>
      <c r="G104" s="18">
        <v>0</v>
      </c>
      <c r="H104" s="18">
        <v>0</v>
      </c>
      <c r="I104" s="17"/>
      <c r="J104" s="18">
        <v>0.01</v>
      </c>
      <c r="K104" s="18">
        <v>0.01</v>
      </c>
      <c r="L104" s="18">
        <v>0.02</v>
      </c>
      <c r="M104" s="18"/>
      <c r="N104" s="18">
        <v>96.779350301999997</v>
      </c>
      <c r="O104" s="18">
        <v>1.6316845713000001</v>
      </c>
      <c r="P104" s="19" t="s">
        <v>19</v>
      </c>
      <c r="Q104" s="14" t="s">
        <v>532</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178</v>
      </c>
      <c r="D105" s="20" t="s">
        <v>179</v>
      </c>
      <c r="E105" s="16"/>
      <c r="F105" s="17">
        <v>18.510000000000002</v>
      </c>
      <c r="G105" s="17">
        <v>17.29</v>
      </c>
      <c r="H105" s="17">
        <v>16.079999999999998</v>
      </c>
      <c r="I105" s="17"/>
      <c r="J105" s="17">
        <v>19.37</v>
      </c>
      <c r="K105" s="17">
        <v>21.79</v>
      </c>
      <c r="L105" s="17">
        <v>25.72</v>
      </c>
      <c r="M105" s="17"/>
      <c r="N105" s="17">
        <v>58.080828988</v>
      </c>
      <c r="O105" s="36">
        <v>55.754820651999999</v>
      </c>
      <c r="P105" s="20" t="s">
        <v>19</v>
      </c>
      <c r="Q105" s="15" t="s">
        <v>670</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180</v>
      </c>
      <c r="D106" s="19" t="s">
        <v>181</v>
      </c>
      <c r="E106" s="16"/>
      <c r="F106" s="18">
        <v>4.71</v>
      </c>
      <c r="G106" s="18">
        <v>4.2300000000000004</v>
      </c>
      <c r="H106" s="18">
        <v>3.75</v>
      </c>
      <c r="I106" s="17"/>
      <c r="J106" s="18">
        <v>4.92</v>
      </c>
      <c r="K106" s="18">
        <v>5.87</v>
      </c>
      <c r="L106" s="18">
        <v>7.42</v>
      </c>
      <c r="M106" s="18"/>
      <c r="N106" s="18">
        <v>40.713477873999999</v>
      </c>
      <c r="O106" s="18">
        <v>19.258229738999997</v>
      </c>
      <c r="P106" s="19" t="s">
        <v>16</v>
      </c>
      <c r="Q106" s="14" t="s">
        <v>671</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182</v>
      </c>
      <c r="D107" s="20" t="s">
        <v>183</v>
      </c>
      <c r="E107" s="16"/>
      <c r="F107" s="17">
        <v>5.15</v>
      </c>
      <c r="G107" s="17">
        <v>4.43</v>
      </c>
      <c r="H107" s="17">
        <v>3.71</v>
      </c>
      <c r="I107" s="17"/>
      <c r="J107" s="17">
        <v>6.57</v>
      </c>
      <c r="K107" s="17">
        <v>8</v>
      </c>
      <c r="L107" s="17">
        <v>10.33</v>
      </c>
      <c r="M107" s="17"/>
      <c r="N107" s="17">
        <v>74.076761848999993</v>
      </c>
      <c r="O107" s="36">
        <v>40.606740739000003</v>
      </c>
      <c r="P107" s="20" t="s">
        <v>19</v>
      </c>
      <c r="Q107" s="15" t="s">
        <v>672</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184</v>
      </c>
      <c r="D108" s="19" t="s">
        <v>185</v>
      </c>
      <c r="E108" s="16"/>
      <c r="F108" s="18">
        <v>12.27</v>
      </c>
      <c r="G108" s="18">
        <v>10.9</v>
      </c>
      <c r="H108" s="18">
        <v>9.5299999999999994</v>
      </c>
      <c r="I108" s="17"/>
      <c r="J108" s="18">
        <v>12.8</v>
      </c>
      <c r="K108" s="18">
        <v>15.53</v>
      </c>
      <c r="L108" s="18">
        <v>19.96</v>
      </c>
      <c r="M108" s="18"/>
      <c r="N108" s="18">
        <v>26.812597746000002</v>
      </c>
      <c r="O108" s="18">
        <v>30.872408738999997</v>
      </c>
      <c r="P108" s="19" t="s">
        <v>16</v>
      </c>
      <c r="Q108" s="14" t="s">
        <v>673</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186</v>
      </c>
      <c r="D109" s="20" t="s">
        <v>187</v>
      </c>
      <c r="E109" s="16"/>
      <c r="F109" s="17">
        <v>10.7</v>
      </c>
      <c r="G109" s="17">
        <v>2.87</v>
      </c>
      <c r="H109" s="17">
        <v>-4.95</v>
      </c>
      <c r="I109" s="17"/>
      <c r="J109" s="17">
        <v>11.36</v>
      </c>
      <c r="K109" s="17">
        <v>27.01</v>
      </c>
      <c r="L109" s="17">
        <v>52.34</v>
      </c>
      <c r="M109" s="17"/>
      <c r="N109" s="17">
        <v>14.418061304</v>
      </c>
      <c r="O109" s="36">
        <v>122.80677104</v>
      </c>
      <c r="P109" s="20" t="s">
        <v>16</v>
      </c>
      <c r="Q109" s="15" t="s">
        <v>674</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188</v>
      </c>
      <c r="D110" s="19" t="s">
        <v>189</v>
      </c>
      <c r="E110" s="16"/>
      <c r="F110" s="18">
        <v>3.36</v>
      </c>
      <c r="G110" s="18">
        <v>3.03</v>
      </c>
      <c r="H110" s="18">
        <v>2.7</v>
      </c>
      <c r="I110" s="17"/>
      <c r="J110" s="18">
        <v>3.49</v>
      </c>
      <c r="K110" s="18">
        <v>4.1399999999999997</v>
      </c>
      <c r="L110" s="18">
        <v>5.19</v>
      </c>
      <c r="M110" s="18"/>
      <c r="N110" s="18">
        <v>40.182063739999997</v>
      </c>
      <c r="O110" s="18">
        <v>2.0985428695999997</v>
      </c>
      <c r="P110" s="19" t="s">
        <v>16</v>
      </c>
      <c r="Q110" s="14" t="s">
        <v>675</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190</v>
      </c>
      <c r="D111" s="20" t="s">
        <v>191</v>
      </c>
      <c r="E111" s="16"/>
      <c r="F111" s="17">
        <v>2.83</v>
      </c>
      <c r="G111" s="17">
        <v>2.2599999999999998</v>
      </c>
      <c r="H111" s="17">
        <v>1.7</v>
      </c>
      <c r="I111" s="17"/>
      <c r="J111" s="17">
        <v>4.05</v>
      </c>
      <c r="K111" s="17">
        <v>5.17</v>
      </c>
      <c r="L111" s="17">
        <v>7</v>
      </c>
      <c r="M111" s="17"/>
      <c r="N111" s="17">
        <v>60.044793171000002</v>
      </c>
      <c r="O111" s="36">
        <v>2.7730352609</v>
      </c>
      <c r="P111" s="20" t="s">
        <v>19</v>
      </c>
      <c r="Q111" s="15" t="s">
        <v>676</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192</v>
      </c>
      <c r="D112" s="19" t="s">
        <v>193</v>
      </c>
      <c r="E112" s="16"/>
      <c r="F112" s="18">
        <v>3.89</v>
      </c>
      <c r="G112" s="18">
        <v>3.66</v>
      </c>
      <c r="H112" s="18">
        <v>3.43</v>
      </c>
      <c r="I112" s="17"/>
      <c r="J112" s="18">
        <v>4.01</v>
      </c>
      <c r="K112" s="18">
        <v>4.46</v>
      </c>
      <c r="L112" s="18">
        <v>5.19</v>
      </c>
      <c r="M112" s="18"/>
      <c r="N112" s="18">
        <v>46.929314329999997</v>
      </c>
      <c r="O112" s="18">
        <v>9.4683553477999993</v>
      </c>
      <c r="P112" s="19" t="s">
        <v>16</v>
      </c>
      <c r="Q112" s="14" t="s">
        <v>677</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194</v>
      </c>
      <c r="D113" s="20" t="s">
        <v>195</v>
      </c>
      <c r="E113" s="16"/>
      <c r="F113" s="17">
        <v>23.05</v>
      </c>
      <c r="G113" s="17">
        <v>20.89</v>
      </c>
      <c r="H113" s="17">
        <v>18.739999999999998</v>
      </c>
      <c r="I113" s="17"/>
      <c r="J113" s="17">
        <v>23.64</v>
      </c>
      <c r="K113" s="17">
        <v>27.94</v>
      </c>
      <c r="L113" s="17">
        <v>34.909999999999997</v>
      </c>
      <c r="M113" s="17"/>
      <c r="N113" s="17">
        <v>42.432253350000003</v>
      </c>
      <c r="O113" s="36">
        <v>71.784391130000003</v>
      </c>
      <c r="P113" s="20" t="s">
        <v>16</v>
      </c>
      <c r="Q113" s="15" t="s">
        <v>678</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196</v>
      </c>
      <c r="D114" s="19" t="s">
        <v>197</v>
      </c>
      <c r="E114" s="16"/>
      <c r="F114" s="18">
        <v>28.55</v>
      </c>
      <c r="G114" s="18">
        <v>26.39</v>
      </c>
      <c r="H114" s="18">
        <v>24.23</v>
      </c>
      <c r="I114" s="17"/>
      <c r="J114" s="18">
        <v>29.47</v>
      </c>
      <c r="K114" s="18">
        <v>33.78</v>
      </c>
      <c r="L114" s="18">
        <v>40.76</v>
      </c>
      <c r="M114" s="18"/>
      <c r="N114" s="18">
        <v>69.658586267999993</v>
      </c>
      <c r="O114" s="18">
        <v>69.613702739000004</v>
      </c>
      <c r="P114" s="19" t="s">
        <v>19</v>
      </c>
      <c r="Q114" s="14" t="s">
        <v>679</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198</v>
      </c>
      <c r="D115" s="20" t="s">
        <v>199</v>
      </c>
      <c r="E115" s="16"/>
      <c r="F115" s="17">
        <v>40.1</v>
      </c>
      <c r="G115" s="17">
        <v>34.29</v>
      </c>
      <c r="H115" s="17">
        <v>28.48</v>
      </c>
      <c r="I115" s="17"/>
      <c r="J115" s="17">
        <v>42.05</v>
      </c>
      <c r="K115" s="17">
        <v>53.66</v>
      </c>
      <c r="L115" s="17">
        <v>72.459999999999994</v>
      </c>
      <c r="M115" s="17"/>
      <c r="N115" s="17">
        <v>47.753017577999998</v>
      </c>
      <c r="O115" s="36">
        <v>13.805708190999999</v>
      </c>
      <c r="P115" s="20" t="s">
        <v>16</v>
      </c>
      <c r="Q115" s="15" t="s">
        <v>680</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200</v>
      </c>
      <c r="D116" s="19" t="s">
        <v>201</v>
      </c>
      <c r="E116" s="16"/>
      <c r="F116" s="18">
        <v>12.14</v>
      </c>
      <c r="G116" s="18">
        <v>11.25</v>
      </c>
      <c r="H116" s="18">
        <v>10.36</v>
      </c>
      <c r="I116" s="17"/>
      <c r="J116" s="18">
        <v>12.97</v>
      </c>
      <c r="K116" s="18">
        <v>14.74</v>
      </c>
      <c r="L116" s="18">
        <v>17.600000000000001</v>
      </c>
      <c r="M116" s="18"/>
      <c r="N116" s="18">
        <v>59.380378884999999</v>
      </c>
      <c r="O116" s="18">
        <v>20.496343826</v>
      </c>
      <c r="P116" s="19" t="s">
        <v>19</v>
      </c>
      <c r="Q116" s="14" t="s">
        <v>681</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202</v>
      </c>
      <c r="D117" s="20" t="s">
        <v>203</v>
      </c>
      <c r="E117" s="16"/>
      <c r="F117" s="17">
        <v>46.4</v>
      </c>
      <c r="G117" s="17">
        <v>43.02</v>
      </c>
      <c r="H117" s="17">
        <v>39.64</v>
      </c>
      <c r="I117" s="17"/>
      <c r="J117" s="17">
        <v>49.36</v>
      </c>
      <c r="K117" s="17">
        <v>56.11</v>
      </c>
      <c r="L117" s="17">
        <v>67.040000000000006</v>
      </c>
      <c r="M117" s="17"/>
      <c r="N117" s="17">
        <v>44.329148324000002</v>
      </c>
      <c r="O117" s="36">
        <v>101.57288746</v>
      </c>
      <c r="P117" s="20" t="s">
        <v>16</v>
      </c>
      <c r="Q117" s="15" t="s">
        <v>682</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204</v>
      </c>
      <c r="D118" s="19" t="s">
        <v>205</v>
      </c>
      <c r="E118" s="16"/>
      <c r="F118" s="18">
        <v>10.43</v>
      </c>
      <c r="G118" s="18">
        <v>9.92</v>
      </c>
      <c r="H118" s="18">
        <v>9.42</v>
      </c>
      <c r="I118" s="17"/>
      <c r="J118" s="18">
        <v>10.83</v>
      </c>
      <c r="K118" s="18">
        <v>11.83</v>
      </c>
      <c r="L118" s="18">
        <v>13.45</v>
      </c>
      <c r="M118" s="18"/>
      <c r="N118" s="18">
        <v>47.183285613000002</v>
      </c>
      <c r="O118" s="18">
        <v>12.606204043</v>
      </c>
      <c r="P118" s="19" t="s">
        <v>16</v>
      </c>
      <c r="Q118" s="14" t="s">
        <v>683</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206</v>
      </c>
      <c r="D119" s="20" t="s">
        <v>207</v>
      </c>
      <c r="E119" s="16"/>
      <c r="F119" s="17">
        <v>9.31</v>
      </c>
      <c r="G119" s="17">
        <v>8.8699999999999992</v>
      </c>
      <c r="H119" s="17">
        <v>8.43</v>
      </c>
      <c r="I119" s="17"/>
      <c r="J119" s="17">
        <v>9.6199999999999992</v>
      </c>
      <c r="K119" s="17">
        <v>10.49</v>
      </c>
      <c r="L119" s="17">
        <v>11.9</v>
      </c>
      <c r="M119" s="17"/>
      <c r="N119" s="17">
        <v>57.769867927</v>
      </c>
      <c r="O119" s="36">
        <v>6.0122432174</v>
      </c>
      <c r="P119" s="20" t="s">
        <v>19</v>
      </c>
      <c r="Q119" s="15" t="s">
        <v>684</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208</v>
      </c>
      <c r="D120" s="19" t="s">
        <v>209</v>
      </c>
      <c r="E120" s="16"/>
      <c r="F120" s="18">
        <v>59.23</v>
      </c>
      <c r="G120" s="18">
        <v>54.42</v>
      </c>
      <c r="H120" s="18">
        <v>49.61</v>
      </c>
      <c r="I120" s="17"/>
      <c r="J120" s="18">
        <v>61.42</v>
      </c>
      <c r="K120" s="18">
        <v>71.03</v>
      </c>
      <c r="L120" s="18">
        <v>86.59</v>
      </c>
      <c r="M120" s="18"/>
      <c r="N120" s="18">
        <v>68.810081386999997</v>
      </c>
      <c r="O120" s="18">
        <v>48.815281174000006</v>
      </c>
      <c r="P120" s="19" t="s">
        <v>19</v>
      </c>
      <c r="Q120" s="14" t="s">
        <v>685</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210</v>
      </c>
      <c r="D121" s="20" t="s">
        <v>211</v>
      </c>
      <c r="E121" s="16"/>
      <c r="F121" s="17">
        <v>29.85</v>
      </c>
      <c r="G121" s="17">
        <v>27.45</v>
      </c>
      <c r="H121" s="17">
        <v>25.06</v>
      </c>
      <c r="I121" s="17"/>
      <c r="J121" s="17">
        <v>30.46</v>
      </c>
      <c r="K121" s="17">
        <v>35.24</v>
      </c>
      <c r="L121" s="17">
        <v>42.98</v>
      </c>
      <c r="M121" s="17"/>
      <c r="N121" s="17">
        <v>76.443495584000004</v>
      </c>
      <c r="O121" s="36">
        <v>57.42189613</v>
      </c>
      <c r="P121" s="20" t="s">
        <v>19</v>
      </c>
      <c r="Q121" s="15" t="s">
        <v>686</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212</v>
      </c>
      <c r="D122" s="19" t="s">
        <v>213</v>
      </c>
      <c r="E122" s="16"/>
      <c r="F122" s="18">
        <v>14.58</v>
      </c>
      <c r="G122" s="18">
        <v>12.99</v>
      </c>
      <c r="H122" s="18">
        <v>11.41</v>
      </c>
      <c r="I122" s="17"/>
      <c r="J122" s="18">
        <v>15.03</v>
      </c>
      <c r="K122" s="18">
        <v>18.190000000000001</v>
      </c>
      <c r="L122" s="18">
        <v>23.32</v>
      </c>
      <c r="M122" s="18"/>
      <c r="N122" s="18">
        <v>66.363645672999994</v>
      </c>
      <c r="O122" s="18">
        <v>2.5412817826</v>
      </c>
      <c r="P122" s="19" t="s">
        <v>19</v>
      </c>
      <c r="Q122" s="14" t="s">
        <v>687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212</v>
      </c>
      <c r="D123" s="20" t="s">
        <v>214</v>
      </c>
      <c r="E123" s="16"/>
      <c r="F123" s="17">
        <v>14.59</v>
      </c>
      <c r="G123" s="17">
        <v>13.02</v>
      </c>
      <c r="H123" s="17">
        <v>11.45</v>
      </c>
      <c r="I123" s="17"/>
      <c r="J123" s="17">
        <v>15.04</v>
      </c>
      <c r="K123" s="17">
        <v>18.170000000000002</v>
      </c>
      <c r="L123" s="17">
        <v>23.25</v>
      </c>
      <c r="M123" s="17"/>
      <c r="N123" s="17">
        <v>69.073634581999997</v>
      </c>
      <c r="O123" s="36">
        <v>507.60773664999999</v>
      </c>
      <c r="P123" s="20" t="s">
        <v>19</v>
      </c>
      <c r="Q123" s="15" t="s">
        <v>688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215</v>
      </c>
      <c r="D124" s="19" t="s">
        <v>216</v>
      </c>
      <c r="E124" s="16"/>
      <c r="F124" s="18">
        <v>44.54</v>
      </c>
      <c r="G124" s="18">
        <v>39.49</v>
      </c>
      <c r="H124" s="18">
        <v>34.450000000000003</v>
      </c>
      <c r="I124" s="17"/>
      <c r="J124" s="18">
        <v>45.95</v>
      </c>
      <c r="K124" s="18">
        <v>56.03</v>
      </c>
      <c r="L124" s="18">
        <v>72.349999999999994</v>
      </c>
      <c r="M124" s="18"/>
      <c r="N124" s="18">
        <v>71.037345559000002</v>
      </c>
      <c r="O124" s="18">
        <v>46.459769129999998</v>
      </c>
      <c r="P124" s="19" t="s">
        <v>19</v>
      </c>
      <c r="Q124" s="14" t="s">
        <v>689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215</v>
      </c>
      <c r="D125" s="20" t="s">
        <v>217</v>
      </c>
      <c r="E125" s="16"/>
      <c r="F125" s="17">
        <v>47.87</v>
      </c>
      <c r="G125" s="17">
        <v>43</v>
      </c>
      <c r="H125" s="17">
        <v>38.14</v>
      </c>
      <c r="I125" s="17"/>
      <c r="J125" s="17">
        <v>49.67</v>
      </c>
      <c r="K125" s="17">
        <v>59.39</v>
      </c>
      <c r="L125" s="17">
        <v>75.13</v>
      </c>
      <c r="M125" s="17"/>
      <c r="N125" s="17">
        <v>68.697571453999998</v>
      </c>
      <c r="O125" s="36">
        <v>1522.6456866999999</v>
      </c>
      <c r="P125" s="20" t="s">
        <v>19</v>
      </c>
      <c r="Q125" s="15" t="s">
        <v>690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218</v>
      </c>
      <c r="D126" s="19" t="s">
        <v>219</v>
      </c>
      <c r="E126" s="16"/>
      <c r="F126" s="18">
        <v>2.86</v>
      </c>
      <c r="G126" s="18">
        <v>2.6</v>
      </c>
      <c r="H126" s="18">
        <v>2.34</v>
      </c>
      <c r="I126" s="17"/>
      <c r="J126" s="18">
        <v>3.05</v>
      </c>
      <c r="K126" s="18">
        <v>3.56</v>
      </c>
      <c r="L126" s="18">
        <v>4.3899999999999997</v>
      </c>
      <c r="M126" s="18"/>
      <c r="N126" s="18">
        <v>41.410160965999999</v>
      </c>
      <c r="O126" s="18">
        <v>3.7772344348</v>
      </c>
      <c r="P126" s="19" t="s">
        <v>16</v>
      </c>
      <c r="Q126" s="14" t="s">
        <v>691</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220</v>
      </c>
      <c r="D127" s="20" t="s">
        <v>221</v>
      </c>
      <c r="E127" s="16"/>
      <c r="F127" s="17">
        <v>81.69</v>
      </c>
      <c r="G127" s="17">
        <v>76.2</v>
      </c>
      <c r="H127" s="17">
        <v>70.72</v>
      </c>
      <c r="I127" s="17"/>
      <c r="J127" s="17">
        <v>84.77</v>
      </c>
      <c r="K127" s="17">
        <v>95.73</v>
      </c>
      <c r="L127" s="17">
        <v>113.48</v>
      </c>
      <c r="M127" s="17"/>
      <c r="N127" s="17">
        <v>48.728362691000001</v>
      </c>
      <c r="O127" s="36">
        <v>78.561273344999989</v>
      </c>
      <c r="P127" s="20" t="s">
        <v>19</v>
      </c>
      <c r="Q127" s="15" t="s">
        <v>692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222</v>
      </c>
      <c r="D128" s="19" t="s">
        <v>223</v>
      </c>
      <c r="E128" s="16"/>
      <c r="F128" s="18">
        <v>9.4499999999999993</v>
      </c>
      <c r="G128" s="18">
        <v>8.1</v>
      </c>
      <c r="H128" s="18">
        <v>6.75</v>
      </c>
      <c r="I128" s="17"/>
      <c r="J128" s="18">
        <v>10.09</v>
      </c>
      <c r="K128" s="18">
        <v>12.78</v>
      </c>
      <c r="L128" s="18">
        <v>17.149999999999999</v>
      </c>
      <c r="M128" s="18"/>
      <c r="N128" s="18">
        <v>54.391916021</v>
      </c>
      <c r="O128" s="18">
        <v>44.599040348000003</v>
      </c>
      <c r="P128" s="19" t="s">
        <v>19</v>
      </c>
      <c r="Q128" s="14" t="s">
        <v>693</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224</v>
      </c>
      <c r="D129" s="20" t="s">
        <v>225</v>
      </c>
      <c r="E129" s="16"/>
      <c r="F129" s="17">
        <v>156.30000000000001</v>
      </c>
      <c r="G129" s="17">
        <v>147.71</v>
      </c>
      <c r="H129" s="17">
        <v>139.12</v>
      </c>
      <c r="I129" s="17"/>
      <c r="J129" s="17">
        <v>162.28</v>
      </c>
      <c r="K129" s="17">
        <v>179.45</v>
      </c>
      <c r="L129" s="17">
        <v>207.24</v>
      </c>
      <c r="M129" s="17"/>
      <c r="N129" s="17">
        <v>35.276180979999999</v>
      </c>
      <c r="O129" s="36">
        <v>18.159715757999997</v>
      </c>
      <c r="P129" s="20" t="s">
        <v>16</v>
      </c>
      <c r="Q129" s="15" t="s">
        <v>694</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226</v>
      </c>
      <c r="D130" s="19" t="s">
        <v>227</v>
      </c>
      <c r="E130" s="16"/>
      <c r="F130" s="18">
        <v>8.23</v>
      </c>
      <c r="G130" s="18">
        <v>6.73</v>
      </c>
      <c r="H130" s="18">
        <v>5.23</v>
      </c>
      <c r="I130" s="17"/>
      <c r="J130" s="18">
        <v>8.7200000000000006</v>
      </c>
      <c r="K130" s="18">
        <v>11.71</v>
      </c>
      <c r="L130" s="18">
        <v>16.559999999999999</v>
      </c>
      <c r="M130" s="18"/>
      <c r="N130" s="18">
        <v>68.064083279000002</v>
      </c>
      <c r="O130" s="18">
        <v>9.9765896086999994</v>
      </c>
      <c r="P130" s="19" t="s">
        <v>19</v>
      </c>
      <c r="Q130" s="14" t="s">
        <v>695</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228</v>
      </c>
      <c r="D131" s="20" t="s">
        <v>229</v>
      </c>
      <c r="E131" s="16"/>
      <c r="F131" s="17">
        <v>8.73</v>
      </c>
      <c r="G131" s="17">
        <v>7.58</v>
      </c>
      <c r="H131" s="17">
        <v>6.44</v>
      </c>
      <c r="I131" s="17"/>
      <c r="J131" s="17">
        <v>10</v>
      </c>
      <c r="K131" s="17">
        <v>12.28</v>
      </c>
      <c r="L131" s="17">
        <v>15.98</v>
      </c>
      <c r="M131" s="17"/>
      <c r="N131" s="17">
        <v>23.885561827</v>
      </c>
      <c r="O131" s="36">
        <v>28.263109348</v>
      </c>
      <c r="P131" s="20" t="s">
        <v>16</v>
      </c>
      <c r="Q131" s="15" t="s">
        <v>696</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230</v>
      </c>
      <c r="D132" s="19" t="s">
        <v>231</v>
      </c>
      <c r="E132" s="16"/>
      <c r="F132" s="18">
        <v>4.03</v>
      </c>
      <c r="G132" s="18">
        <v>3.71</v>
      </c>
      <c r="H132" s="18">
        <v>3.39</v>
      </c>
      <c r="I132" s="17"/>
      <c r="J132" s="18">
        <v>4.24</v>
      </c>
      <c r="K132" s="18">
        <v>4.87</v>
      </c>
      <c r="L132" s="18">
        <v>5.9</v>
      </c>
      <c r="M132" s="18"/>
      <c r="N132" s="18">
        <v>64.397522082999998</v>
      </c>
      <c r="O132" s="18">
        <v>3.0705313477999998</v>
      </c>
      <c r="P132" s="19" t="s">
        <v>19</v>
      </c>
      <c r="Q132" s="14" t="s">
        <v>697</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230</v>
      </c>
      <c r="D133" s="20" t="s">
        <v>232</v>
      </c>
      <c r="E133" s="16"/>
      <c r="F133" s="17">
        <v>3.99</v>
      </c>
      <c r="G133" s="17">
        <v>3.68</v>
      </c>
      <c r="H133" s="17">
        <v>3.37</v>
      </c>
      <c r="I133" s="17"/>
      <c r="J133" s="17">
        <v>4.21</v>
      </c>
      <c r="K133" s="17">
        <v>4.82</v>
      </c>
      <c r="L133" s="17">
        <v>5.83</v>
      </c>
      <c r="M133" s="17"/>
      <c r="N133" s="17">
        <v>65.122695883999995</v>
      </c>
      <c r="O133" s="36">
        <v>12.963142608</v>
      </c>
      <c r="P133" s="20" t="s">
        <v>19</v>
      </c>
      <c r="Q133" s="15" t="s">
        <v>698</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230</v>
      </c>
      <c r="D134" s="19" t="s">
        <v>233</v>
      </c>
      <c r="E134" s="16"/>
      <c r="F134" s="18">
        <v>20.05</v>
      </c>
      <c r="G134" s="18">
        <v>18.43</v>
      </c>
      <c r="H134" s="18">
        <v>16.82</v>
      </c>
      <c r="I134" s="17"/>
      <c r="J134" s="18">
        <v>21.25</v>
      </c>
      <c r="K134" s="18">
        <v>24.47</v>
      </c>
      <c r="L134" s="18">
        <v>29.7</v>
      </c>
      <c r="M134" s="18"/>
      <c r="N134" s="18">
        <v>68.399780000999996</v>
      </c>
      <c r="O134" s="18">
        <v>131.80037182999999</v>
      </c>
      <c r="P134" s="19" t="s">
        <v>19</v>
      </c>
      <c r="Q134" s="14" t="s">
        <v>699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234</v>
      </c>
      <c r="D135" s="20" t="s">
        <v>235</v>
      </c>
      <c r="E135" s="16"/>
      <c r="F135" s="17">
        <v>17.829999999999998</v>
      </c>
      <c r="G135" s="17">
        <v>15.75</v>
      </c>
      <c r="H135" s="17">
        <v>13.68</v>
      </c>
      <c r="I135" s="17"/>
      <c r="J135" s="17">
        <v>18.149999999999999</v>
      </c>
      <c r="K135" s="17">
        <v>22.29</v>
      </c>
      <c r="L135" s="17">
        <v>29</v>
      </c>
      <c r="M135" s="17"/>
      <c r="N135" s="17">
        <v>76.911091122000002</v>
      </c>
      <c r="O135" s="36">
        <v>11.893021086999999</v>
      </c>
      <c r="P135" s="20" t="s">
        <v>19</v>
      </c>
      <c r="Q135" s="15" t="s">
        <v>700</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236</v>
      </c>
      <c r="D136" s="19" t="s">
        <v>237</v>
      </c>
      <c r="E136" s="16"/>
      <c r="F136" s="18">
        <v>4.75</v>
      </c>
      <c r="G136" s="18">
        <v>4.03</v>
      </c>
      <c r="H136" s="18">
        <v>3.32</v>
      </c>
      <c r="I136" s="17"/>
      <c r="J136" s="18">
        <v>4.97</v>
      </c>
      <c r="K136" s="18">
        <v>6.39</v>
      </c>
      <c r="L136" s="18">
        <v>8.69</v>
      </c>
      <c r="M136" s="18"/>
      <c r="N136" s="18">
        <v>44.286344538000002</v>
      </c>
      <c r="O136" s="18">
        <v>7.8693378695999998</v>
      </c>
      <c r="P136" s="19" t="s">
        <v>16</v>
      </c>
      <c r="Q136" s="14" t="s">
        <v>701</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238</v>
      </c>
      <c r="D137" s="20" t="s">
        <v>239</v>
      </c>
      <c r="E137" s="16"/>
      <c r="F137" s="17">
        <v>50.14</v>
      </c>
      <c r="G137" s="17">
        <v>44.49</v>
      </c>
      <c r="H137" s="17">
        <v>38.85</v>
      </c>
      <c r="I137" s="17"/>
      <c r="J137" s="17">
        <v>51.9</v>
      </c>
      <c r="K137" s="17">
        <v>63.18</v>
      </c>
      <c r="L137" s="17">
        <v>81.44</v>
      </c>
      <c r="M137" s="17"/>
      <c r="N137" s="17">
        <v>77.459483134999999</v>
      </c>
      <c r="O137" s="36">
        <v>436.94967317000004</v>
      </c>
      <c r="P137" s="20" t="s">
        <v>19</v>
      </c>
      <c r="Q137" s="15" t="s">
        <v>702</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238</v>
      </c>
      <c r="D138" s="19" t="s">
        <v>240</v>
      </c>
      <c r="E138" s="16"/>
      <c r="F138" s="18">
        <v>48.76</v>
      </c>
      <c r="G138" s="18">
        <v>45</v>
      </c>
      <c r="H138" s="18">
        <v>41.24</v>
      </c>
      <c r="I138" s="17"/>
      <c r="J138" s="18">
        <v>51.13</v>
      </c>
      <c r="K138" s="18">
        <v>58.64</v>
      </c>
      <c r="L138" s="18">
        <v>70.8</v>
      </c>
      <c r="M138" s="18"/>
      <c r="N138" s="18">
        <v>70.608894913</v>
      </c>
      <c r="O138" s="18">
        <v>15.283599869</v>
      </c>
      <c r="P138" s="19" t="s">
        <v>19</v>
      </c>
      <c r="Q138" s="14" t="s">
        <v>703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241</v>
      </c>
      <c r="D139" s="19" t="s">
        <v>242</v>
      </c>
      <c r="E139" s="16"/>
      <c r="F139" s="18">
        <v>26.04</v>
      </c>
      <c r="G139" s="18">
        <v>22.77</v>
      </c>
      <c r="H139" s="18">
        <v>19.510000000000002</v>
      </c>
      <c r="I139" s="17"/>
      <c r="J139" s="18">
        <v>28.65</v>
      </c>
      <c r="K139" s="18">
        <v>35.17</v>
      </c>
      <c r="L139" s="18">
        <v>45.73</v>
      </c>
      <c r="M139" s="18"/>
      <c r="N139" s="18">
        <v>37.631970551000002</v>
      </c>
      <c r="O139" s="18">
        <v>10.660698565000001</v>
      </c>
      <c r="P139" s="19" t="s">
        <v>16</v>
      </c>
      <c r="Q139" s="14" t="s">
        <v>704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243</v>
      </c>
      <c r="D140" s="20" t="s">
        <v>244</v>
      </c>
      <c r="E140" s="16"/>
      <c r="F140" s="17">
        <v>14.89</v>
      </c>
      <c r="G140" s="17">
        <v>13.81</v>
      </c>
      <c r="H140" s="17">
        <v>12.74</v>
      </c>
      <c r="I140" s="17"/>
      <c r="J140" s="17">
        <v>15.89</v>
      </c>
      <c r="K140" s="17">
        <v>18.03</v>
      </c>
      <c r="L140" s="17">
        <v>21.5</v>
      </c>
      <c r="M140" s="17"/>
      <c r="N140" s="17">
        <v>52.999264025000002</v>
      </c>
      <c r="O140" s="36">
        <v>206.26193239</v>
      </c>
      <c r="P140" s="20" t="s">
        <v>19</v>
      </c>
      <c r="Q140" s="15" t="s">
        <v>705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245</v>
      </c>
      <c r="D141" s="19" t="s">
        <v>246</v>
      </c>
      <c r="E141" s="16"/>
      <c r="F141" s="18">
        <v>3.78</v>
      </c>
      <c r="G141" s="18">
        <v>3.38</v>
      </c>
      <c r="H141" s="18">
        <v>2.99</v>
      </c>
      <c r="I141" s="17"/>
      <c r="J141" s="18">
        <v>4.13</v>
      </c>
      <c r="K141" s="18">
        <v>4.91</v>
      </c>
      <c r="L141" s="18">
        <v>6.19</v>
      </c>
      <c r="M141" s="18"/>
      <c r="N141" s="18">
        <v>28.168446795000001</v>
      </c>
      <c r="O141" s="18">
        <v>22.876241217</v>
      </c>
      <c r="P141" s="19" t="s">
        <v>16</v>
      </c>
      <c r="Q141" s="14" t="s">
        <v>706</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247</v>
      </c>
      <c r="D142" s="20" t="s">
        <v>248</v>
      </c>
      <c r="E142" s="16"/>
      <c r="F142" s="17">
        <v>24.95</v>
      </c>
      <c r="G142" s="17">
        <v>23.07</v>
      </c>
      <c r="H142" s="17">
        <v>21.2</v>
      </c>
      <c r="I142" s="17"/>
      <c r="J142" s="17">
        <v>29.1</v>
      </c>
      <c r="K142" s="17">
        <v>32.840000000000003</v>
      </c>
      <c r="L142" s="17">
        <v>38.909999999999997</v>
      </c>
      <c r="M142" s="17"/>
      <c r="N142" s="17">
        <v>51.653514934999997</v>
      </c>
      <c r="O142" s="36">
        <v>11.289218913000001</v>
      </c>
      <c r="P142" s="20" t="s">
        <v>19</v>
      </c>
      <c r="Q142" s="15" t="s">
        <v>707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249</v>
      </c>
      <c r="D143" s="19" t="s">
        <v>250</v>
      </c>
      <c r="E143" s="16"/>
      <c r="F143" s="18">
        <v>10.14</v>
      </c>
      <c r="G143" s="18">
        <v>8.83</v>
      </c>
      <c r="H143" s="18">
        <v>7.53</v>
      </c>
      <c r="I143" s="17"/>
      <c r="J143" s="18">
        <v>11.38</v>
      </c>
      <c r="K143" s="18">
        <v>13.98</v>
      </c>
      <c r="L143" s="18">
        <v>18.2</v>
      </c>
      <c r="M143" s="18"/>
      <c r="N143" s="18">
        <v>52.664849973000003</v>
      </c>
      <c r="O143" s="18">
        <v>199.72027304</v>
      </c>
      <c r="P143" s="19" t="s">
        <v>19</v>
      </c>
      <c r="Q143" s="14" t="s">
        <v>708</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251</v>
      </c>
      <c r="D144" s="20" t="s">
        <v>252</v>
      </c>
      <c r="E144" s="16"/>
      <c r="F144" s="17">
        <v>5.93</v>
      </c>
      <c r="G144" s="17">
        <v>5.54</v>
      </c>
      <c r="H144" s="17">
        <v>5.16</v>
      </c>
      <c r="I144" s="17"/>
      <c r="J144" s="17">
        <v>6.3</v>
      </c>
      <c r="K144" s="17">
        <v>7.06</v>
      </c>
      <c r="L144" s="17">
        <v>8.3000000000000007</v>
      </c>
      <c r="M144" s="17"/>
      <c r="N144" s="17">
        <v>49.818598086000002</v>
      </c>
      <c r="O144" s="36">
        <v>4.6506101738999996</v>
      </c>
      <c r="P144" s="20" t="s">
        <v>19</v>
      </c>
      <c r="Q144" s="15" t="s">
        <v>709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251</v>
      </c>
      <c r="D145" s="19" t="s">
        <v>253</v>
      </c>
      <c r="E145" s="16"/>
      <c r="F145" s="18">
        <v>6.24</v>
      </c>
      <c r="G145" s="18">
        <v>5.67</v>
      </c>
      <c r="H145" s="18">
        <v>5.0999999999999996</v>
      </c>
      <c r="I145" s="17"/>
      <c r="J145" s="18">
        <v>7.29</v>
      </c>
      <c r="K145" s="18">
        <v>8.42</v>
      </c>
      <c r="L145" s="18">
        <v>10.25</v>
      </c>
      <c r="M145" s="18"/>
      <c r="N145" s="18">
        <v>50.783037321999998</v>
      </c>
      <c r="O145" s="18">
        <v>69.045928000000004</v>
      </c>
      <c r="P145" s="19" t="s">
        <v>19</v>
      </c>
      <c r="Q145" s="14" t="s">
        <v>710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254</v>
      </c>
      <c r="D146" s="20" t="s">
        <v>255</v>
      </c>
      <c r="E146" s="16"/>
      <c r="F146" s="17">
        <v>18.66</v>
      </c>
      <c r="G146" s="17">
        <v>14.87</v>
      </c>
      <c r="H146" s="17">
        <v>11.09</v>
      </c>
      <c r="I146" s="17"/>
      <c r="J146" s="17">
        <v>19.07</v>
      </c>
      <c r="K146" s="17">
        <v>26.63</v>
      </c>
      <c r="L146" s="17">
        <v>38.869999999999997</v>
      </c>
      <c r="M146" s="17"/>
      <c r="N146" s="17">
        <v>46.146925545000002</v>
      </c>
      <c r="O146" s="36">
        <v>134.84749939000002</v>
      </c>
      <c r="P146" s="20" t="s">
        <v>16</v>
      </c>
      <c r="Q146" s="15" t="s">
        <v>711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256</v>
      </c>
      <c r="D147" s="19" t="s">
        <v>257</v>
      </c>
      <c r="E147" s="16"/>
      <c r="F147" s="18">
        <v>3.32</v>
      </c>
      <c r="G147" s="18">
        <v>2.75</v>
      </c>
      <c r="H147" s="18">
        <v>2.1800000000000002</v>
      </c>
      <c r="I147" s="17"/>
      <c r="J147" s="18">
        <v>3.47</v>
      </c>
      <c r="K147" s="18">
        <v>4.5999999999999996</v>
      </c>
      <c r="L147" s="18">
        <v>6.43</v>
      </c>
      <c r="M147" s="18"/>
      <c r="N147" s="18">
        <v>26.517972348000001</v>
      </c>
      <c r="O147" s="18">
        <v>7.2730080435</v>
      </c>
      <c r="P147" s="19" t="s">
        <v>16</v>
      </c>
      <c r="Q147" s="14" t="s">
        <v>712</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258</v>
      </c>
      <c r="D148" s="20" t="s">
        <v>259</v>
      </c>
      <c r="E148" s="16"/>
      <c r="F148" s="17">
        <v>3.91</v>
      </c>
      <c r="G148" s="17">
        <v>3.7</v>
      </c>
      <c r="H148" s="17">
        <v>3.49</v>
      </c>
      <c r="I148" s="17"/>
      <c r="J148" s="17">
        <v>4.08</v>
      </c>
      <c r="K148" s="17">
        <v>4.49</v>
      </c>
      <c r="L148" s="17">
        <v>5.16</v>
      </c>
      <c r="M148" s="17"/>
      <c r="N148" s="17">
        <v>59.354892364999998</v>
      </c>
      <c r="O148" s="36">
        <v>1.9930608695999998</v>
      </c>
      <c r="P148" s="20" t="s">
        <v>19</v>
      </c>
      <c r="Q148" s="15" t="s">
        <v>713</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260</v>
      </c>
      <c r="D149" s="19" t="s">
        <v>261</v>
      </c>
      <c r="E149" s="16"/>
      <c r="F149" s="18">
        <v>86.57</v>
      </c>
      <c r="G149" s="18">
        <v>78.760000000000005</v>
      </c>
      <c r="H149" s="18">
        <v>70.95</v>
      </c>
      <c r="I149" s="17"/>
      <c r="J149" s="18">
        <v>90.89</v>
      </c>
      <c r="K149" s="18">
        <v>106.5</v>
      </c>
      <c r="L149" s="18">
        <v>131.77000000000001</v>
      </c>
      <c r="M149" s="18"/>
      <c r="N149" s="18">
        <v>34.847136843000001</v>
      </c>
      <c r="O149" s="18">
        <v>119.97049093</v>
      </c>
      <c r="P149" s="19" t="s">
        <v>16</v>
      </c>
      <c r="Q149" s="14" t="s">
        <v>714</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262</v>
      </c>
      <c r="D150" s="20" t="s">
        <v>263</v>
      </c>
      <c r="E150" s="16"/>
      <c r="F150" s="17">
        <v>69.67</v>
      </c>
      <c r="G150" s="17">
        <v>58.44</v>
      </c>
      <c r="H150" s="17">
        <v>47.21</v>
      </c>
      <c r="I150" s="17"/>
      <c r="J150" s="17">
        <v>79.569999999999993</v>
      </c>
      <c r="K150" s="17">
        <v>102.02</v>
      </c>
      <c r="L150" s="17">
        <v>138.36000000000001</v>
      </c>
      <c r="M150" s="17"/>
      <c r="N150" s="17">
        <v>44.590235688999996</v>
      </c>
      <c r="O150" s="36">
        <v>2.4787716521999998</v>
      </c>
      <c r="P150" s="20" t="s">
        <v>19</v>
      </c>
      <c r="Q150" s="15" t="s">
        <v>715</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264</v>
      </c>
      <c r="D151" s="19" t="s">
        <v>265</v>
      </c>
      <c r="E151" s="16"/>
      <c r="F151" s="18">
        <v>119.86</v>
      </c>
      <c r="G151" s="18">
        <v>109.21</v>
      </c>
      <c r="H151" s="18">
        <v>98.56</v>
      </c>
      <c r="I151" s="17"/>
      <c r="J151" s="18">
        <v>124.6</v>
      </c>
      <c r="K151" s="18">
        <v>145.88999999999999</v>
      </c>
      <c r="L151" s="18">
        <v>180.35</v>
      </c>
      <c r="M151" s="18"/>
      <c r="N151" s="18">
        <v>38.671109463000001</v>
      </c>
      <c r="O151" s="18">
        <v>33.500152315000001</v>
      </c>
      <c r="P151" s="19" t="s">
        <v>16</v>
      </c>
      <c r="Q151" s="14" t="s">
        <v>716</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266</v>
      </c>
      <c r="D152" s="20" t="s">
        <v>267</v>
      </c>
      <c r="E152" s="16"/>
      <c r="F152" s="17">
        <v>34.94</v>
      </c>
      <c r="G152" s="17">
        <v>31.81</v>
      </c>
      <c r="H152" s="17">
        <v>28.69</v>
      </c>
      <c r="I152" s="17"/>
      <c r="J152" s="17">
        <v>36.159999999999997</v>
      </c>
      <c r="K152" s="17">
        <v>42.4</v>
      </c>
      <c r="L152" s="17">
        <v>52.5</v>
      </c>
      <c r="M152" s="17"/>
      <c r="N152" s="17">
        <v>56.812887215000003</v>
      </c>
      <c r="O152" s="36">
        <v>11.891184129999999</v>
      </c>
      <c r="P152" s="20" t="s">
        <v>19</v>
      </c>
      <c r="Q152" s="15" t="s">
        <v>717</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268</v>
      </c>
      <c r="D153" s="19" t="s">
        <v>269</v>
      </c>
      <c r="E153" s="16"/>
      <c r="F153" s="18">
        <v>356.44</v>
      </c>
      <c r="G153" s="18">
        <v>285.05</v>
      </c>
      <c r="H153" s="18">
        <v>213.67</v>
      </c>
      <c r="I153" s="17"/>
      <c r="J153" s="18">
        <v>397.27</v>
      </c>
      <c r="K153" s="18">
        <v>540.03</v>
      </c>
      <c r="L153" s="18">
        <v>771.03</v>
      </c>
      <c r="M153" s="18"/>
      <c r="N153" s="18">
        <v>58.041981182999997</v>
      </c>
      <c r="O153" s="18">
        <v>21.024354940000002</v>
      </c>
      <c r="P153" s="19" t="s">
        <v>19</v>
      </c>
      <c r="Q153" s="14" t="s">
        <v>718</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270</v>
      </c>
      <c r="D154" s="20" t="s">
        <v>271</v>
      </c>
      <c r="E154" s="16"/>
      <c r="F154" s="17">
        <v>85.92</v>
      </c>
      <c r="G154" s="17">
        <v>73.94</v>
      </c>
      <c r="H154" s="17">
        <v>61.96</v>
      </c>
      <c r="I154" s="17"/>
      <c r="J154" s="17">
        <v>88.12</v>
      </c>
      <c r="K154" s="17">
        <v>112.07</v>
      </c>
      <c r="L154" s="17">
        <v>150.83000000000001</v>
      </c>
      <c r="M154" s="17"/>
      <c r="N154" s="17">
        <v>29.045042728999999</v>
      </c>
      <c r="O154" s="36">
        <v>52.093003578000001</v>
      </c>
      <c r="P154" s="20" t="s">
        <v>16</v>
      </c>
      <c r="Q154" s="15" t="s">
        <v>719</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272</v>
      </c>
      <c r="D155" s="19" t="s">
        <v>273</v>
      </c>
      <c r="E155" s="16"/>
      <c r="F155" s="18">
        <v>15.04</v>
      </c>
      <c r="G155" s="18">
        <v>13.65</v>
      </c>
      <c r="H155" s="18">
        <v>12.26</v>
      </c>
      <c r="I155" s="17"/>
      <c r="J155" s="18">
        <v>15.96</v>
      </c>
      <c r="K155" s="18">
        <v>18.73</v>
      </c>
      <c r="L155" s="18">
        <v>23.23</v>
      </c>
      <c r="M155" s="18"/>
      <c r="N155" s="18">
        <v>57.450242127000003</v>
      </c>
      <c r="O155" s="18">
        <v>11.055176478</v>
      </c>
      <c r="P155" s="19" t="s">
        <v>19</v>
      </c>
      <c r="Q155" s="14" t="s">
        <v>720</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274</v>
      </c>
      <c r="D156" s="20" t="s">
        <v>275</v>
      </c>
      <c r="E156" s="16"/>
      <c r="F156" s="17">
        <v>5.63</v>
      </c>
      <c r="G156" s="17">
        <v>4.91</v>
      </c>
      <c r="H156" s="17">
        <v>4.2</v>
      </c>
      <c r="I156" s="17"/>
      <c r="J156" s="17">
        <v>5.85</v>
      </c>
      <c r="K156" s="17">
        <v>7.27</v>
      </c>
      <c r="L156" s="17">
        <v>9.57</v>
      </c>
      <c r="M156" s="17"/>
      <c r="N156" s="17">
        <v>34.096238571000001</v>
      </c>
      <c r="O156" s="36">
        <v>77.100737173999988</v>
      </c>
      <c r="P156" s="20" t="s">
        <v>16</v>
      </c>
      <c r="Q156" s="15" t="s">
        <v>721</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276</v>
      </c>
      <c r="D157" s="19" t="s">
        <v>277</v>
      </c>
      <c r="E157" s="16"/>
      <c r="F157" s="18">
        <v>3.91</v>
      </c>
      <c r="G157" s="18">
        <v>3.62</v>
      </c>
      <c r="H157" s="18">
        <v>3.33</v>
      </c>
      <c r="I157" s="17"/>
      <c r="J157" s="18">
        <v>4.21</v>
      </c>
      <c r="K157" s="18">
        <v>4.78</v>
      </c>
      <c r="L157" s="18">
        <v>5.7</v>
      </c>
      <c r="M157" s="18"/>
      <c r="N157" s="18">
        <v>51.340007186999998</v>
      </c>
      <c r="O157" s="18">
        <v>2.7634506957</v>
      </c>
      <c r="P157" s="19" t="s">
        <v>19</v>
      </c>
      <c r="Q157" s="14" t="s">
        <v>722</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278</v>
      </c>
      <c r="D158" s="20" t="s">
        <v>279</v>
      </c>
      <c r="E158" s="16"/>
      <c r="F158" s="17">
        <v>16.600000000000001</v>
      </c>
      <c r="G158" s="17">
        <v>15.41</v>
      </c>
      <c r="H158" s="17">
        <v>14.22</v>
      </c>
      <c r="I158" s="17"/>
      <c r="J158" s="17">
        <v>17.47</v>
      </c>
      <c r="K158" s="17">
        <v>19.84</v>
      </c>
      <c r="L158" s="17">
        <v>23.68</v>
      </c>
      <c r="M158" s="17"/>
      <c r="N158" s="17">
        <v>48.787272197999997</v>
      </c>
      <c r="O158" s="36">
        <v>139.83537325999998</v>
      </c>
      <c r="P158" s="20" t="s">
        <v>19</v>
      </c>
      <c r="Q158" s="15" t="s">
        <v>723</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280</v>
      </c>
      <c r="D159" s="19" t="s">
        <v>281</v>
      </c>
      <c r="E159" s="16"/>
      <c r="F159" s="18">
        <v>31.05</v>
      </c>
      <c r="G159" s="18">
        <v>27.34</v>
      </c>
      <c r="H159" s="18">
        <v>23.63</v>
      </c>
      <c r="I159" s="17"/>
      <c r="J159" s="18">
        <v>32.299999999999997</v>
      </c>
      <c r="K159" s="18">
        <v>39.71</v>
      </c>
      <c r="L159" s="18">
        <v>51.71</v>
      </c>
      <c r="M159" s="18"/>
      <c r="N159" s="18">
        <v>80.079535198000002</v>
      </c>
      <c r="O159" s="18">
        <v>51.986449087000004</v>
      </c>
      <c r="P159" s="19" t="s">
        <v>19</v>
      </c>
      <c r="Q159" s="14" t="s">
        <v>724</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282</v>
      </c>
      <c r="D160" s="20" t="s">
        <v>283</v>
      </c>
      <c r="E160" s="16"/>
      <c r="F160" s="17">
        <v>13.31</v>
      </c>
      <c r="G160" s="17">
        <v>11.04</v>
      </c>
      <c r="H160" s="17">
        <v>8.7799999999999994</v>
      </c>
      <c r="I160" s="17"/>
      <c r="J160" s="17">
        <v>14.08</v>
      </c>
      <c r="K160" s="17">
        <v>18.600000000000001</v>
      </c>
      <c r="L160" s="17">
        <v>25.93</v>
      </c>
      <c r="M160" s="17"/>
      <c r="N160" s="17">
        <v>68.977344154999997</v>
      </c>
      <c r="O160" s="36">
        <v>62.389891434999996</v>
      </c>
      <c r="P160" s="20" t="s">
        <v>19</v>
      </c>
      <c r="Q160" s="15" t="s">
        <v>725</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284</v>
      </c>
      <c r="D161" s="19" t="s">
        <v>285</v>
      </c>
      <c r="E161" s="16"/>
      <c r="F161" s="18">
        <v>9.77</v>
      </c>
      <c r="G161" s="18">
        <v>8.5299999999999994</v>
      </c>
      <c r="H161" s="18">
        <v>7.3</v>
      </c>
      <c r="I161" s="17"/>
      <c r="J161" s="18">
        <v>10.1</v>
      </c>
      <c r="K161" s="18">
        <v>12.56</v>
      </c>
      <c r="L161" s="18">
        <v>16.55</v>
      </c>
      <c r="M161" s="18"/>
      <c r="N161" s="18">
        <v>82.888881143999996</v>
      </c>
      <c r="O161" s="18">
        <v>87.59114356500001</v>
      </c>
      <c r="P161" s="19" t="s">
        <v>19</v>
      </c>
      <c r="Q161" s="14" t="s">
        <v>726</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533</v>
      </c>
      <c r="D162" s="20" t="s">
        <v>534</v>
      </c>
      <c r="E162" s="16"/>
      <c r="F162" s="17">
        <v>1.36</v>
      </c>
      <c r="G162" s="17">
        <v>1.1299999999999999</v>
      </c>
      <c r="H162" s="17">
        <v>0.91</v>
      </c>
      <c r="I162" s="17"/>
      <c r="J162" s="17">
        <v>1.4</v>
      </c>
      <c r="K162" s="17">
        <v>1.84</v>
      </c>
      <c r="L162" s="17">
        <v>2.5499999999999998</v>
      </c>
      <c r="M162" s="17"/>
      <c r="N162" s="17">
        <v>49.722069435999998</v>
      </c>
      <c r="O162" s="36">
        <v>1.5354390869999999</v>
      </c>
      <c r="P162" s="20" t="s">
        <v>16</v>
      </c>
      <c r="Q162" s="15" t="s">
        <v>727</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286</v>
      </c>
      <c r="D163" s="19" t="s">
        <v>287</v>
      </c>
      <c r="E163" s="16"/>
      <c r="F163" s="18">
        <v>33.1</v>
      </c>
      <c r="G163" s="18">
        <v>30.65</v>
      </c>
      <c r="H163" s="18">
        <v>28.2</v>
      </c>
      <c r="I163" s="17"/>
      <c r="J163" s="18">
        <v>34.04</v>
      </c>
      <c r="K163" s="18">
        <v>38.93</v>
      </c>
      <c r="L163" s="18">
        <v>46.84</v>
      </c>
      <c r="M163" s="18"/>
      <c r="N163" s="18">
        <v>69.630221418000005</v>
      </c>
      <c r="O163" s="18">
        <v>155.385592</v>
      </c>
      <c r="P163" s="19" t="s">
        <v>19</v>
      </c>
      <c r="Q163" s="14" t="s">
        <v>728</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288</v>
      </c>
      <c r="D164" s="20" t="s">
        <v>289</v>
      </c>
      <c r="E164" s="16"/>
      <c r="F164" s="17">
        <v>9.1199999999999992</v>
      </c>
      <c r="G164" s="17">
        <v>8.33</v>
      </c>
      <c r="H164" s="17">
        <v>7.55</v>
      </c>
      <c r="I164" s="17"/>
      <c r="J164" s="17">
        <v>9.67</v>
      </c>
      <c r="K164" s="17">
        <v>11.23</v>
      </c>
      <c r="L164" s="17">
        <v>13.77</v>
      </c>
      <c r="M164" s="17"/>
      <c r="N164" s="17">
        <v>62.367482594000002</v>
      </c>
      <c r="O164" s="36">
        <v>74.158823999999996</v>
      </c>
      <c r="P164" s="20" t="s">
        <v>19</v>
      </c>
      <c r="Q164" s="15" t="s">
        <v>729</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290</v>
      </c>
      <c r="D165" s="19" t="s">
        <v>291</v>
      </c>
      <c r="E165" s="16"/>
      <c r="F165" s="18">
        <v>32.65</v>
      </c>
      <c r="G165" s="18">
        <v>30.46</v>
      </c>
      <c r="H165" s="18">
        <v>28.27</v>
      </c>
      <c r="I165" s="17"/>
      <c r="J165" s="18">
        <v>32.76</v>
      </c>
      <c r="K165" s="18">
        <v>37.130000000000003</v>
      </c>
      <c r="L165" s="18">
        <v>44.21</v>
      </c>
      <c r="M165" s="18"/>
      <c r="N165" s="18">
        <v>93.411428389999998</v>
      </c>
      <c r="O165" s="18">
        <v>82.587286609000003</v>
      </c>
      <c r="P165" s="19" t="s">
        <v>19</v>
      </c>
      <c r="Q165" s="14" t="s">
        <v>730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292</v>
      </c>
      <c r="D166" s="20" t="s">
        <v>293</v>
      </c>
      <c r="E166" s="16"/>
      <c r="F166" s="17">
        <v>7.79</v>
      </c>
      <c r="G166" s="17">
        <v>5.97</v>
      </c>
      <c r="H166" s="17">
        <v>4.1500000000000004</v>
      </c>
      <c r="I166" s="17"/>
      <c r="J166" s="17">
        <v>8.26</v>
      </c>
      <c r="K166" s="17">
        <v>11.89</v>
      </c>
      <c r="L166" s="17">
        <v>17.760000000000002</v>
      </c>
      <c r="M166" s="17"/>
      <c r="N166" s="17">
        <v>23.643025055999999</v>
      </c>
      <c r="O166" s="36">
        <v>23.124785394</v>
      </c>
      <c r="P166" s="20" t="s">
        <v>16</v>
      </c>
      <c r="Q166" s="15" t="s">
        <v>731</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564</v>
      </c>
      <c r="D167" s="19" t="s">
        <v>565</v>
      </c>
      <c r="E167" s="16"/>
      <c r="F167" s="18">
        <v>31.3</v>
      </c>
      <c r="G167" s="18">
        <v>26.95</v>
      </c>
      <c r="H167" s="18">
        <v>22.61</v>
      </c>
      <c r="I167" s="17"/>
      <c r="J167" s="18">
        <v>31.9</v>
      </c>
      <c r="K167" s="18">
        <v>40.58</v>
      </c>
      <c r="L167" s="18">
        <v>54.64</v>
      </c>
      <c r="M167" s="18"/>
      <c r="N167" s="18">
        <v>35.675441175000003</v>
      </c>
      <c r="O167" s="18">
        <v>4.0505939765000001</v>
      </c>
      <c r="P167" s="19" t="s">
        <v>16</v>
      </c>
      <c r="Q167" s="14" t="s">
        <v>732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294</v>
      </c>
      <c r="D168" s="20" t="s">
        <v>295</v>
      </c>
      <c r="E168" s="16"/>
      <c r="F168" s="17">
        <v>14.55</v>
      </c>
      <c r="G168" s="17">
        <v>13.53</v>
      </c>
      <c r="H168" s="17">
        <v>12.51</v>
      </c>
      <c r="I168" s="17"/>
      <c r="J168" s="17">
        <v>15.2</v>
      </c>
      <c r="K168" s="17">
        <v>17.23</v>
      </c>
      <c r="L168" s="17">
        <v>20.53</v>
      </c>
      <c r="M168" s="17"/>
      <c r="N168" s="17">
        <v>37.857967686999999</v>
      </c>
      <c r="O168" s="36">
        <v>98.77488061199999</v>
      </c>
      <c r="P168" s="20" t="s">
        <v>16</v>
      </c>
      <c r="Q168" s="15" t="s">
        <v>733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296</v>
      </c>
      <c r="D169" s="19" t="s">
        <v>297</v>
      </c>
      <c r="E169" s="16"/>
      <c r="F169" s="18">
        <v>20.239999999999998</v>
      </c>
      <c r="G169" s="18">
        <v>18.75</v>
      </c>
      <c r="H169" s="18">
        <v>17.260000000000002</v>
      </c>
      <c r="I169" s="17"/>
      <c r="J169" s="18">
        <v>23.58</v>
      </c>
      <c r="K169" s="18">
        <v>26.55</v>
      </c>
      <c r="L169" s="18">
        <v>31.37</v>
      </c>
      <c r="M169" s="18"/>
      <c r="N169" s="18">
        <v>50.472837761999997</v>
      </c>
      <c r="O169" s="18">
        <v>110.51328481</v>
      </c>
      <c r="P169" s="19" t="s">
        <v>19</v>
      </c>
      <c r="Q169" s="14" t="s">
        <v>734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298</v>
      </c>
      <c r="D170" s="20" t="s">
        <v>299</v>
      </c>
      <c r="E170" s="16"/>
      <c r="F170" s="17">
        <v>9.3000000000000007</v>
      </c>
      <c r="G170" s="17">
        <v>8.58</v>
      </c>
      <c r="H170" s="17">
        <v>7.86</v>
      </c>
      <c r="I170" s="17"/>
      <c r="J170" s="17">
        <v>9.6999999999999993</v>
      </c>
      <c r="K170" s="17">
        <v>11.13</v>
      </c>
      <c r="L170" s="17">
        <v>13.46</v>
      </c>
      <c r="M170" s="17"/>
      <c r="N170" s="17">
        <v>53.848094586999999</v>
      </c>
      <c r="O170" s="36">
        <v>4.9823477825999998</v>
      </c>
      <c r="P170" s="20" t="s">
        <v>19</v>
      </c>
      <c r="Q170" s="15" t="s">
        <v>735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300</v>
      </c>
      <c r="D171" s="19" t="s">
        <v>301</v>
      </c>
      <c r="E171" s="16"/>
      <c r="F171" s="18">
        <v>11.87</v>
      </c>
      <c r="G171" s="18">
        <v>10.99</v>
      </c>
      <c r="H171" s="18">
        <v>10.11</v>
      </c>
      <c r="I171" s="17"/>
      <c r="J171" s="18">
        <v>13.22</v>
      </c>
      <c r="K171" s="18">
        <v>14.97</v>
      </c>
      <c r="L171" s="18">
        <v>17.8</v>
      </c>
      <c r="M171" s="18"/>
      <c r="N171" s="18">
        <v>63.422562540000001</v>
      </c>
      <c r="O171" s="18">
        <v>23.748746043000001</v>
      </c>
      <c r="P171" s="19" t="s">
        <v>19</v>
      </c>
      <c r="Q171" s="14" t="s">
        <v>736</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302</v>
      </c>
      <c r="D172" s="20" t="s">
        <v>303</v>
      </c>
      <c r="E172" s="16"/>
      <c r="F172" s="17">
        <v>2.52</v>
      </c>
      <c r="G172" s="17">
        <v>2.06</v>
      </c>
      <c r="H172" s="17">
        <v>1.61</v>
      </c>
      <c r="I172" s="17"/>
      <c r="J172" s="17">
        <v>3.07</v>
      </c>
      <c r="K172" s="17">
        <v>3.97</v>
      </c>
      <c r="L172" s="17">
        <v>5.43</v>
      </c>
      <c r="M172" s="17"/>
      <c r="N172" s="17">
        <v>55.055067029999996</v>
      </c>
      <c r="O172" s="36">
        <v>8.9319088695999991</v>
      </c>
      <c r="P172" s="20" t="s">
        <v>19</v>
      </c>
      <c r="Q172" s="15" t="s">
        <v>737</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304</v>
      </c>
      <c r="D173" s="19" t="s">
        <v>305</v>
      </c>
      <c r="E173" s="16"/>
      <c r="F173" s="18">
        <v>132.5</v>
      </c>
      <c r="G173" s="18">
        <v>78.989999999999995</v>
      </c>
      <c r="H173" s="18">
        <v>25.49</v>
      </c>
      <c r="I173" s="17"/>
      <c r="J173" s="18">
        <v>137.75</v>
      </c>
      <c r="K173" s="18">
        <v>244.75</v>
      </c>
      <c r="L173" s="18">
        <v>417.9</v>
      </c>
      <c r="M173" s="18"/>
      <c r="N173" s="18">
        <v>42.457775024</v>
      </c>
      <c r="O173" s="18">
        <v>10.774428225999999</v>
      </c>
      <c r="P173" s="19" t="s">
        <v>16</v>
      </c>
      <c r="Q173" s="14" t="s">
        <v>738</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306</v>
      </c>
      <c r="D174" s="20" t="s">
        <v>307</v>
      </c>
      <c r="E174" s="16"/>
      <c r="F174" s="17">
        <v>6.06</v>
      </c>
      <c r="G174" s="17">
        <v>1.1299999999999999</v>
      </c>
      <c r="H174" s="17">
        <v>-3.78</v>
      </c>
      <c r="I174" s="17"/>
      <c r="J174" s="17">
        <v>6.46</v>
      </c>
      <c r="K174" s="17">
        <v>16.3</v>
      </c>
      <c r="L174" s="17">
        <v>32.229999999999997</v>
      </c>
      <c r="M174" s="17"/>
      <c r="N174" s="17">
        <v>27.374678415999998</v>
      </c>
      <c r="O174" s="36">
        <v>7.1563374783000002</v>
      </c>
      <c r="P174" s="20" t="s">
        <v>16</v>
      </c>
      <c r="Q174" s="15" t="s">
        <v>739</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308</v>
      </c>
      <c r="D175" s="19" t="s">
        <v>309</v>
      </c>
      <c r="E175" s="16"/>
      <c r="F175" s="18">
        <v>70.5</v>
      </c>
      <c r="G175" s="18">
        <v>62.95</v>
      </c>
      <c r="H175" s="18">
        <v>55.4</v>
      </c>
      <c r="I175" s="17"/>
      <c r="J175" s="18">
        <v>73.930000000000007</v>
      </c>
      <c r="K175" s="18">
        <v>89.02</v>
      </c>
      <c r="L175" s="18">
        <v>113.44</v>
      </c>
      <c r="M175" s="18"/>
      <c r="N175" s="18">
        <v>45.833826920999996</v>
      </c>
      <c r="O175" s="18">
        <v>44.558522695999997</v>
      </c>
      <c r="P175" s="19" t="s">
        <v>16</v>
      </c>
      <c r="Q175" s="14" t="s">
        <v>740</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310</v>
      </c>
      <c r="D176" s="20" t="s">
        <v>311</v>
      </c>
      <c r="E176" s="16"/>
      <c r="F176" s="17">
        <v>3.51</v>
      </c>
      <c r="G176" s="17">
        <v>3.25</v>
      </c>
      <c r="H176" s="17">
        <v>2.99</v>
      </c>
      <c r="I176" s="17"/>
      <c r="J176" s="17">
        <v>3.63</v>
      </c>
      <c r="K176" s="17">
        <v>4.1399999999999997</v>
      </c>
      <c r="L176" s="17">
        <v>4.9800000000000004</v>
      </c>
      <c r="M176" s="17"/>
      <c r="N176" s="17">
        <v>28.964099384000001</v>
      </c>
      <c r="O176" s="36">
        <v>38.773545129999995</v>
      </c>
      <c r="P176" s="20" t="s">
        <v>16</v>
      </c>
      <c r="Q176" s="15" t="s">
        <v>741</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566</v>
      </c>
      <c r="D177" s="19" t="s">
        <v>567</v>
      </c>
      <c r="E177" s="16"/>
      <c r="F177" s="18">
        <v>10.87</v>
      </c>
      <c r="G177" s="18">
        <v>9.76</v>
      </c>
      <c r="H177" s="18">
        <v>8.65</v>
      </c>
      <c r="I177" s="17"/>
      <c r="J177" s="18">
        <v>11.71</v>
      </c>
      <c r="K177" s="18">
        <v>13.92</v>
      </c>
      <c r="L177" s="18">
        <v>17.510000000000002</v>
      </c>
      <c r="M177" s="18"/>
      <c r="N177" s="18">
        <v>37.797806528000002</v>
      </c>
      <c r="O177" s="18">
        <v>1.3733122774000002</v>
      </c>
      <c r="P177" s="19" t="s">
        <v>16</v>
      </c>
      <c r="Q177" s="14" t="s">
        <v>742</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312</v>
      </c>
      <c r="D178" s="20" t="s">
        <v>313</v>
      </c>
      <c r="E178" s="16"/>
      <c r="F178" s="17">
        <v>6.67</v>
      </c>
      <c r="G178" s="17">
        <v>5.5</v>
      </c>
      <c r="H178" s="17">
        <v>4.34</v>
      </c>
      <c r="I178" s="17"/>
      <c r="J178" s="17">
        <v>7.09</v>
      </c>
      <c r="K178" s="17">
        <v>9.41</v>
      </c>
      <c r="L178" s="17">
        <v>13.18</v>
      </c>
      <c r="M178" s="17"/>
      <c r="N178" s="17">
        <v>67.455423006999993</v>
      </c>
      <c r="O178" s="36">
        <v>37.502366086999999</v>
      </c>
      <c r="P178" s="20" t="s">
        <v>19</v>
      </c>
      <c r="Q178" s="15" t="s">
        <v>743</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314</v>
      </c>
      <c r="D179" s="19" t="s">
        <v>315</v>
      </c>
      <c r="E179" s="16"/>
      <c r="F179" s="18">
        <v>219.5</v>
      </c>
      <c r="G179" s="18">
        <v>171.81</v>
      </c>
      <c r="H179" s="18">
        <v>124.12</v>
      </c>
      <c r="I179" s="17"/>
      <c r="J179" s="18">
        <v>236.02</v>
      </c>
      <c r="K179" s="18">
        <v>331.39</v>
      </c>
      <c r="L179" s="18">
        <v>485.72</v>
      </c>
      <c r="M179" s="18"/>
      <c r="N179" s="18">
        <v>28.081842605999999</v>
      </c>
      <c r="O179" s="18">
        <v>8.9514301430999996</v>
      </c>
      <c r="P179" s="19" t="s">
        <v>16</v>
      </c>
      <c r="Q179" s="14" t="s">
        <v>744</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316</v>
      </c>
      <c r="D180" s="20" t="s">
        <v>317</v>
      </c>
      <c r="E180" s="16"/>
      <c r="F180" s="17">
        <v>39.47</v>
      </c>
      <c r="G180" s="17">
        <v>35.94</v>
      </c>
      <c r="H180" s="17">
        <v>32.409999999999997</v>
      </c>
      <c r="I180" s="17"/>
      <c r="J180" s="17">
        <v>41.49</v>
      </c>
      <c r="K180" s="17">
        <v>48.54</v>
      </c>
      <c r="L180" s="17">
        <v>59.96</v>
      </c>
      <c r="M180" s="17"/>
      <c r="N180" s="17">
        <v>60.126292704999997</v>
      </c>
      <c r="O180" s="36">
        <v>582.46951074000003</v>
      </c>
      <c r="P180" s="20" t="s">
        <v>19</v>
      </c>
      <c r="Q180" s="15" t="s">
        <v>745</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316</v>
      </c>
      <c r="D181" s="19" t="s">
        <v>319</v>
      </c>
      <c r="E181" s="16"/>
      <c r="F181" s="18">
        <v>36.799999999999997</v>
      </c>
      <c r="G181" s="18">
        <v>33.659999999999997</v>
      </c>
      <c r="H181" s="18">
        <v>30.52</v>
      </c>
      <c r="I181" s="17"/>
      <c r="J181" s="18">
        <v>38.58</v>
      </c>
      <c r="K181" s="18">
        <v>44.85</v>
      </c>
      <c r="L181" s="18">
        <v>55.01</v>
      </c>
      <c r="M181" s="18"/>
      <c r="N181" s="18">
        <v>60.442226238000003</v>
      </c>
      <c r="O181" s="18">
        <v>1662.2900407</v>
      </c>
      <c r="P181" s="19" t="s">
        <v>19</v>
      </c>
      <c r="Q181" s="14" t="s">
        <v>746</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320</v>
      </c>
      <c r="D182" s="20" t="s">
        <v>321</v>
      </c>
      <c r="E182" s="16"/>
      <c r="F182" s="17">
        <v>10.63</v>
      </c>
      <c r="G182" s="17">
        <v>9.94</v>
      </c>
      <c r="H182" s="17">
        <v>9.25</v>
      </c>
      <c r="I182" s="17"/>
      <c r="J182" s="17">
        <v>11.01</v>
      </c>
      <c r="K182" s="17">
        <v>12.38</v>
      </c>
      <c r="L182" s="17">
        <v>14.62</v>
      </c>
      <c r="M182" s="17"/>
      <c r="N182" s="17">
        <v>41.681356418</v>
      </c>
      <c r="O182" s="36">
        <v>41.655799782999999</v>
      </c>
      <c r="P182" s="20" t="s">
        <v>16</v>
      </c>
      <c r="Q182" s="15" t="s">
        <v>747</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322</v>
      </c>
      <c r="D183" s="19" t="s">
        <v>323</v>
      </c>
      <c r="E183" s="16"/>
      <c r="F183" s="18">
        <v>51.7</v>
      </c>
      <c r="G183" s="18">
        <v>45.57</v>
      </c>
      <c r="H183" s="18">
        <v>39.450000000000003</v>
      </c>
      <c r="I183" s="17"/>
      <c r="J183" s="18">
        <v>54</v>
      </c>
      <c r="K183" s="18">
        <v>66.239999999999995</v>
      </c>
      <c r="L183" s="18">
        <v>86.06</v>
      </c>
      <c r="M183" s="18"/>
      <c r="N183" s="18">
        <v>65.274362111000002</v>
      </c>
      <c r="O183" s="18">
        <v>601.20544335</v>
      </c>
      <c r="P183" s="19" t="s">
        <v>19</v>
      </c>
      <c r="Q183" s="14" t="s">
        <v>748</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568</v>
      </c>
      <c r="D184" s="20" t="s">
        <v>324</v>
      </c>
      <c r="E184" s="16"/>
      <c r="F184" s="17">
        <v>2.94</v>
      </c>
      <c r="G184" s="17">
        <v>2.56</v>
      </c>
      <c r="H184" s="17">
        <v>2.19</v>
      </c>
      <c r="I184" s="17"/>
      <c r="J184" s="17">
        <v>3.06</v>
      </c>
      <c r="K184" s="17">
        <v>3.8</v>
      </c>
      <c r="L184" s="17">
        <v>5.01</v>
      </c>
      <c r="M184" s="17"/>
      <c r="N184" s="17">
        <v>29.888855519</v>
      </c>
      <c r="O184" s="36">
        <v>15.566076652</v>
      </c>
      <c r="P184" s="20" t="s">
        <v>16</v>
      </c>
      <c r="Q184" s="15" t="s">
        <v>749</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325</v>
      </c>
      <c r="D185" s="19" t="s">
        <v>326</v>
      </c>
      <c r="E185" s="16"/>
      <c r="F185" s="18">
        <v>13.7</v>
      </c>
      <c r="G185" s="18">
        <v>11.51</v>
      </c>
      <c r="H185" s="18">
        <v>9.33</v>
      </c>
      <c r="I185" s="17"/>
      <c r="J185" s="18">
        <v>14.99</v>
      </c>
      <c r="K185" s="18">
        <v>19.350000000000001</v>
      </c>
      <c r="L185" s="18">
        <v>26.42</v>
      </c>
      <c r="M185" s="18"/>
      <c r="N185" s="18">
        <v>65.099580341000006</v>
      </c>
      <c r="O185" s="18">
        <v>5.7441443912999999</v>
      </c>
      <c r="P185" s="19" t="s">
        <v>19</v>
      </c>
      <c r="Q185" s="14" t="s">
        <v>750</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327</v>
      </c>
      <c r="D186" s="20" t="s">
        <v>328</v>
      </c>
      <c r="E186" s="16"/>
      <c r="F186" s="17">
        <v>15.37</v>
      </c>
      <c r="G186" s="17">
        <v>14.41</v>
      </c>
      <c r="H186" s="17">
        <v>13.46</v>
      </c>
      <c r="I186" s="17"/>
      <c r="J186" s="17">
        <v>15.97</v>
      </c>
      <c r="K186" s="17">
        <v>17.87</v>
      </c>
      <c r="L186" s="17">
        <v>20.94</v>
      </c>
      <c r="M186" s="17"/>
      <c r="N186" s="17">
        <v>67.786137159999996</v>
      </c>
      <c r="O186" s="36">
        <v>31.280120217</v>
      </c>
      <c r="P186" s="20" t="s">
        <v>19</v>
      </c>
      <c r="Q186" s="15" t="s">
        <v>751</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329</v>
      </c>
      <c r="D187" s="19" t="s">
        <v>330</v>
      </c>
      <c r="E187" s="16"/>
      <c r="F187" s="18">
        <v>51.48</v>
      </c>
      <c r="G187" s="18">
        <v>48.62</v>
      </c>
      <c r="H187" s="18">
        <v>45.77</v>
      </c>
      <c r="I187" s="17"/>
      <c r="J187" s="18">
        <v>53.81</v>
      </c>
      <c r="K187" s="18">
        <v>59.51</v>
      </c>
      <c r="L187" s="18">
        <v>68.73</v>
      </c>
      <c r="M187" s="18"/>
      <c r="N187" s="18">
        <v>57.671441029</v>
      </c>
      <c r="O187" s="18">
        <v>120.81893826</v>
      </c>
      <c r="P187" s="19" t="s">
        <v>19</v>
      </c>
      <c r="Q187" s="14" t="s">
        <v>752</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517</v>
      </c>
      <c r="D188" s="20" t="s">
        <v>331</v>
      </c>
      <c r="E188" s="16"/>
      <c r="F188" s="17">
        <v>4.08</v>
      </c>
      <c r="G188" s="17">
        <v>3.76</v>
      </c>
      <c r="H188" s="17">
        <v>3.45</v>
      </c>
      <c r="I188" s="17"/>
      <c r="J188" s="17">
        <v>4.2</v>
      </c>
      <c r="K188" s="17">
        <v>4.82</v>
      </c>
      <c r="L188" s="17">
        <v>5.83</v>
      </c>
      <c r="M188" s="17"/>
      <c r="N188" s="17">
        <v>34.927700322</v>
      </c>
      <c r="O188" s="36">
        <v>6.4291146522</v>
      </c>
      <c r="P188" s="20" t="s">
        <v>16</v>
      </c>
      <c r="Q188" s="15" t="s">
        <v>753</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535</v>
      </c>
      <c r="D189" s="19" t="s">
        <v>332</v>
      </c>
      <c r="E189" s="16"/>
      <c r="F189" s="18">
        <v>19.440000000000001</v>
      </c>
      <c r="G189" s="18">
        <v>17.66</v>
      </c>
      <c r="H189" s="18">
        <v>15.88</v>
      </c>
      <c r="I189" s="17"/>
      <c r="J189" s="18">
        <v>20.18</v>
      </c>
      <c r="K189" s="18">
        <v>23.73</v>
      </c>
      <c r="L189" s="18">
        <v>29.48</v>
      </c>
      <c r="M189" s="18"/>
      <c r="N189" s="18">
        <v>84.921804283</v>
      </c>
      <c r="O189" s="18">
        <v>8.6819879130000004</v>
      </c>
      <c r="P189" s="19" t="s">
        <v>19</v>
      </c>
      <c r="Q189" s="14" t="s">
        <v>754</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318</v>
      </c>
      <c r="D190" s="20" t="s">
        <v>569</v>
      </c>
      <c r="E190" s="16"/>
      <c r="F190" s="17">
        <v>8.42</v>
      </c>
      <c r="G190" s="17">
        <v>7.32</v>
      </c>
      <c r="H190" s="17">
        <v>6.22</v>
      </c>
      <c r="I190" s="17"/>
      <c r="J190" s="17">
        <v>8.86</v>
      </c>
      <c r="K190" s="17">
        <v>11.05</v>
      </c>
      <c r="L190" s="17">
        <v>14.61</v>
      </c>
      <c r="M190" s="17"/>
      <c r="N190" s="17">
        <v>41.873706615000003</v>
      </c>
      <c r="O190" s="36">
        <v>1.9892967391</v>
      </c>
      <c r="P190" s="20" t="s">
        <v>16</v>
      </c>
      <c r="Q190" s="15" t="s">
        <v>755</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333</v>
      </c>
      <c r="D191" s="19" t="s">
        <v>334</v>
      </c>
      <c r="E191" s="16"/>
      <c r="F191" s="18">
        <v>2.25</v>
      </c>
      <c r="G191" s="18">
        <v>2.0099999999999998</v>
      </c>
      <c r="H191" s="18">
        <v>1.77</v>
      </c>
      <c r="I191" s="17"/>
      <c r="J191" s="18">
        <v>2.38</v>
      </c>
      <c r="K191" s="18">
        <v>2.85</v>
      </c>
      <c r="L191" s="18">
        <v>3.62</v>
      </c>
      <c r="M191" s="18"/>
      <c r="N191" s="18">
        <v>51.984631561</v>
      </c>
      <c r="O191" s="18">
        <v>7.5527227391</v>
      </c>
      <c r="P191" s="19" t="s">
        <v>16</v>
      </c>
      <c r="Q191" s="14" t="s">
        <v>756</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335</v>
      </c>
      <c r="D192" s="20" t="s">
        <v>336</v>
      </c>
      <c r="E192" s="16"/>
      <c r="F192" s="17">
        <v>2.41</v>
      </c>
      <c r="G192" s="17">
        <v>2.17</v>
      </c>
      <c r="H192" s="17">
        <v>1.93</v>
      </c>
      <c r="I192" s="17"/>
      <c r="J192" s="17">
        <v>2.58</v>
      </c>
      <c r="K192" s="17">
        <v>3.05</v>
      </c>
      <c r="L192" s="17">
        <v>3.82</v>
      </c>
      <c r="M192" s="17"/>
      <c r="N192" s="17">
        <v>46.084357519999998</v>
      </c>
      <c r="O192" s="36">
        <v>6.6952897825999997</v>
      </c>
      <c r="P192" s="20" t="s">
        <v>16</v>
      </c>
      <c r="Q192" s="15" t="s">
        <v>757</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337</v>
      </c>
      <c r="D193" s="19" t="s">
        <v>338</v>
      </c>
      <c r="E193" s="16"/>
      <c r="F193" s="18">
        <v>25.81</v>
      </c>
      <c r="G193" s="18">
        <v>22.86</v>
      </c>
      <c r="H193" s="18">
        <v>19.91</v>
      </c>
      <c r="I193" s="17"/>
      <c r="J193" s="18">
        <v>27.42</v>
      </c>
      <c r="K193" s="18">
        <v>33.31</v>
      </c>
      <c r="L193" s="18">
        <v>42.86</v>
      </c>
      <c r="M193" s="18"/>
      <c r="N193" s="18">
        <v>59.483165870000001</v>
      </c>
      <c r="O193" s="18">
        <v>266.57218577999998</v>
      </c>
      <c r="P193" s="19" t="s">
        <v>19</v>
      </c>
      <c r="Q193" s="14" t="s">
        <v>758</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339</v>
      </c>
      <c r="D194" s="20" t="s">
        <v>340</v>
      </c>
      <c r="E194" s="16"/>
      <c r="F194" s="17">
        <v>0.63</v>
      </c>
      <c r="G194" s="17">
        <v>0.47</v>
      </c>
      <c r="H194" s="17">
        <v>0.32</v>
      </c>
      <c r="I194" s="17"/>
      <c r="J194" s="17">
        <v>0.79</v>
      </c>
      <c r="K194" s="17">
        <v>1.0900000000000001</v>
      </c>
      <c r="L194" s="17">
        <v>1.59</v>
      </c>
      <c r="M194" s="17"/>
      <c r="N194" s="17">
        <v>25.313242841000001</v>
      </c>
      <c r="O194" s="36">
        <v>38.858368695999999</v>
      </c>
      <c r="P194" s="20" t="s">
        <v>16</v>
      </c>
      <c r="Q194" s="15" t="s">
        <v>759</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341</v>
      </c>
      <c r="D195" s="19" t="s">
        <v>342</v>
      </c>
      <c r="E195" s="16"/>
      <c r="F195" s="18">
        <v>6.27</v>
      </c>
      <c r="G195" s="18">
        <v>5.69</v>
      </c>
      <c r="H195" s="18">
        <v>5.12</v>
      </c>
      <c r="I195" s="17"/>
      <c r="J195" s="18">
        <v>6.48</v>
      </c>
      <c r="K195" s="18">
        <v>7.62</v>
      </c>
      <c r="L195" s="18">
        <v>9.48</v>
      </c>
      <c r="M195" s="18"/>
      <c r="N195" s="18">
        <v>42.2158674</v>
      </c>
      <c r="O195" s="18">
        <v>32.344206477999997</v>
      </c>
      <c r="P195" s="19" t="s">
        <v>16</v>
      </c>
      <c r="Q195" s="14" t="s">
        <v>760</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343</v>
      </c>
      <c r="D196" s="20" t="s">
        <v>344</v>
      </c>
      <c r="E196" s="16"/>
      <c r="F196" s="17">
        <v>7.2</v>
      </c>
      <c r="G196" s="17">
        <v>4.1399999999999997</v>
      </c>
      <c r="H196" s="17">
        <v>1.08</v>
      </c>
      <c r="I196" s="17"/>
      <c r="J196" s="17">
        <v>8.43</v>
      </c>
      <c r="K196" s="17">
        <v>14.54</v>
      </c>
      <c r="L196" s="17">
        <v>24.43</v>
      </c>
      <c r="M196" s="17"/>
      <c r="N196" s="17">
        <v>43.142302373</v>
      </c>
      <c r="O196" s="36">
        <v>40.804339609000003</v>
      </c>
      <c r="P196" s="20" t="s">
        <v>16</v>
      </c>
      <c r="Q196" s="15" t="s">
        <v>761</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345</v>
      </c>
      <c r="D197" s="19" t="s">
        <v>346</v>
      </c>
      <c r="E197" s="16"/>
      <c r="F197" s="18">
        <v>41.88</v>
      </c>
      <c r="G197" s="18">
        <v>39.119999999999997</v>
      </c>
      <c r="H197" s="18">
        <v>36.369999999999997</v>
      </c>
      <c r="I197" s="17"/>
      <c r="J197" s="18">
        <v>45.1</v>
      </c>
      <c r="K197" s="18">
        <v>50.6</v>
      </c>
      <c r="L197" s="18">
        <v>59.5</v>
      </c>
      <c r="M197" s="18"/>
      <c r="N197" s="18">
        <v>52.710280634</v>
      </c>
      <c r="O197" s="18">
        <v>245.88232490999999</v>
      </c>
      <c r="P197" s="19" t="s">
        <v>19</v>
      </c>
      <c r="Q197" s="14" t="s">
        <v>762</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347</v>
      </c>
      <c r="D198" s="20" t="s">
        <v>348</v>
      </c>
      <c r="E198" s="16"/>
      <c r="F198" s="17">
        <v>9.91</v>
      </c>
      <c r="G198" s="17">
        <v>8.6300000000000008</v>
      </c>
      <c r="H198" s="17">
        <v>7.36</v>
      </c>
      <c r="I198" s="17"/>
      <c r="J198" s="17">
        <v>10.46</v>
      </c>
      <c r="K198" s="17">
        <v>13</v>
      </c>
      <c r="L198" s="17">
        <v>17.12</v>
      </c>
      <c r="M198" s="17"/>
      <c r="N198" s="17">
        <v>67.710611392999994</v>
      </c>
      <c r="O198" s="36">
        <v>21.741036782999998</v>
      </c>
      <c r="P198" s="20" t="s">
        <v>19</v>
      </c>
      <c r="Q198" s="15" t="s">
        <v>763</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349</v>
      </c>
      <c r="D199" s="19" t="s">
        <v>350</v>
      </c>
      <c r="E199" s="16"/>
      <c r="F199" s="18">
        <v>508.16</v>
      </c>
      <c r="G199" s="18">
        <v>458.94</v>
      </c>
      <c r="H199" s="18">
        <v>409.72</v>
      </c>
      <c r="I199" s="17"/>
      <c r="J199" s="18">
        <v>518.08000000000004</v>
      </c>
      <c r="K199" s="18">
        <v>616.51</v>
      </c>
      <c r="L199" s="18">
        <v>775.79</v>
      </c>
      <c r="M199" s="18"/>
      <c r="N199" s="18">
        <v>64.806555071999995</v>
      </c>
      <c r="O199" s="18">
        <v>1.7486073435</v>
      </c>
      <c r="P199" s="19" t="s">
        <v>19</v>
      </c>
      <c r="Q199" s="14" t="s">
        <v>764</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570</v>
      </c>
      <c r="D200" s="20" t="s">
        <v>571</v>
      </c>
      <c r="E200" s="16"/>
      <c r="F200" s="17">
        <v>32.409999999999997</v>
      </c>
      <c r="G200" s="17">
        <v>18.399999999999999</v>
      </c>
      <c r="H200" s="17">
        <v>4.3899999999999997</v>
      </c>
      <c r="I200" s="17"/>
      <c r="J200" s="17">
        <v>36.090000000000003</v>
      </c>
      <c r="K200" s="17">
        <v>64.099999999999994</v>
      </c>
      <c r="L200" s="17">
        <v>109.43</v>
      </c>
      <c r="M200" s="17"/>
      <c r="N200" s="17">
        <v>34.192045538999999</v>
      </c>
      <c r="O200" s="36">
        <v>1.127605317</v>
      </c>
      <c r="P200" s="20" t="s">
        <v>16</v>
      </c>
      <c r="Q200" s="15" t="s">
        <v>765</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351</v>
      </c>
      <c r="D201" s="20" t="s">
        <v>352</v>
      </c>
      <c r="E201" s="16"/>
      <c r="F201" s="17">
        <v>8.1</v>
      </c>
      <c r="G201" s="17">
        <v>7.63</v>
      </c>
      <c r="H201" s="17">
        <v>7.16</v>
      </c>
      <c r="I201" s="17"/>
      <c r="J201" s="17">
        <v>8.31</v>
      </c>
      <c r="K201" s="17">
        <v>9.24</v>
      </c>
      <c r="L201" s="17">
        <v>10.76</v>
      </c>
      <c r="M201" s="17"/>
      <c r="N201" s="17">
        <v>45.240157922000002</v>
      </c>
      <c r="O201" s="36">
        <v>2.1576866522000002</v>
      </c>
      <c r="P201" s="20" t="s">
        <v>16</v>
      </c>
      <c r="Q201" s="15" t="s">
        <v>766</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353</v>
      </c>
      <c r="D202" s="19" t="s">
        <v>354</v>
      </c>
      <c r="E202" s="16"/>
      <c r="F202" s="18">
        <v>16.18</v>
      </c>
      <c r="G202" s="18">
        <v>14.9</v>
      </c>
      <c r="H202" s="18">
        <v>13.62</v>
      </c>
      <c r="I202" s="17"/>
      <c r="J202" s="18">
        <v>17.45</v>
      </c>
      <c r="K202" s="18">
        <v>20</v>
      </c>
      <c r="L202" s="18">
        <v>24.14</v>
      </c>
      <c r="M202" s="18"/>
      <c r="N202" s="18">
        <v>76.122198901999994</v>
      </c>
      <c r="O202" s="18">
        <v>207.51170430000002</v>
      </c>
      <c r="P202" s="19" t="s">
        <v>19</v>
      </c>
      <c r="Q202" s="14" t="s">
        <v>767</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355</v>
      </c>
      <c r="D203" s="20" t="s">
        <v>356</v>
      </c>
      <c r="E203" s="16"/>
      <c r="F203" s="17">
        <v>152.01</v>
      </c>
      <c r="G203" s="17">
        <v>139.88</v>
      </c>
      <c r="H203" s="17">
        <v>127.76</v>
      </c>
      <c r="I203" s="17"/>
      <c r="J203" s="17">
        <v>155.26</v>
      </c>
      <c r="K203" s="17">
        <v>179.5</v>
      </c>
      <c r="L203" s="17">
        <v>218.73</v>
      </c>
      <c r="M203" s="17"/>
      <c r="N203" s="17">
        <v>78.556915146999998</v>
      </c>
      <c r="O203" s="36">
        <v>494.2029263</v>
      </c>
      <c r="P203" s="20" t="s">
        <v>19</v>
      </c>
      <c r="Q203" s="15" t="s">
        <v>768</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357</v>
      </c>
      <c r="D204" s="19" t="s">
        <v>358</v>
      </c>
      <c r="E204" s="16"/>
      <c r="F204" s="18">
        <v>11.19</v>
      </c>
      <c r="G204" s="18">
        <v>9.6300000000000008</v>
      </c>
      <c r="H204" s="18">
        <v>8.08</v>
      </c>
      <c r="I204" s="17"/>
      <c r="J204" s="18">
        <v>11.79</v>
      </c>
      <c r="K204" s="18">
        <v>14.89</v>
      </c>
      <c r="L204" s="18">
        <v>19.920000000000002</v>
      </c>
      <c r="M204" s="18"/>
      <c r="N204" s="18">
        <v>56.120159608000002</v>
      </c>
      <c r="O204" s="18">
        <v>2.2047192608999997</v>
      </c>
      <c r="P204" s="19" t="s">
        <v>19</v>
      </c>
      <c r="Q204" s="14" t="s">
        <v>769</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357</v>
      </c>
      <c r="D205" s="20" t="s">
        <v>359</v>
      </c>
      <c r="E205" s="16"/>
      <c r="F205" s="17">
        <v>8.82</v>
      </c>
      <c r="G205" s="17">
        <v>7.98</v>
      </c>
      <c r="H205" s="17">
        <v>7.14</v>
      </c>
      <c r="I205" s="17"/>
      <c r="J205" s="17">
        <v>9.23</v>
      </c>
      <c r="K205" s="17">
        <v>10.9</v>
      </c>
      <c r="L205" s="17">
        <v>13.6</v>
      </c>
      <c r="M205" s="17"/>
      <c r="N205" s="17">
        <v>54.876906439000003</v>
      </c>
      <c r="O205" s="36">
        <v>10.137775</v>
      </c>
      <c r="P205" s="20" t="s">
        <v>19</v>
      </c>
      <c r="Q205" s="15" t="s">
        <v>770</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357</v>
      </c>
      <c r="D206" s="19" t="s">
        <v>360</v>
      </c>
      <c r="E206" s="16"/>
      <c r="F206" s="18">
        <v>46.66</v>
      </c>
      <c r="G206" s="18">
        <v>41.8</v>
      </c>
      <c r="H206" s="18">
        <v>36.950000000000003</v>
      </c>
      <c r="I206" s="17"/>
      <c r="J206" s="18">
        <v>48.72</v>
      </c>
      <c r="K206" s="18">
        <v>58.42</v>
      </c>
      <c r="L206" s="18">
        <v>74.12</v>
      </c>
      <c r="M206" s="18"/>
      <c r="N206" s="18">
        <v>57.610846262999999</v>
      </c>
      <c r="O206" s="18">
        <v>65.779209042999994</v>
      </c>
      <c r="P206" s="19" t="s">
        <v>19</v>
      </c>
      <c r="Q206" s="14" t="s">
        <v>771</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361</v>
      </c>
      <c r="D207" s="20" t="s">
        <v>362</v>
      </c>
      <c r="E207" s="16"/>
      <c r="F207" s="17">
        <v>17.54</v>
      </c>
      <c r="G207" s="17">
        <v>15.54</v>
      </c>
      <c r="H207" s="17">
        <v>13.55</v>
      </c>
      <c r="I207" s="17"/>
      <c r="J207" s="17">
        <v>18.68</v>
      </c>
      <c r="K207" s="17">
        <v>22.66</v>
      </c>
      <c r="L207" s="17">
        <v>29.12</v>
      </c>
      <c r="M207" s="17"/>
      <c r="N207" s="17">
        <v>51.060549997000003</v>
      </c>
      <c r="O207" s="36">
        <v>1.3664408261000001</v>
      </c>
      <c r="P207" s="20" t="s">
        <v>19</v>
      </c>
      <c r="Q207" s="15" t="s">
        <v>772</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361</v>
      </c>
      <c r="D208" s="19" t="s">
        <v>363</v>
      </c>
      <c r="E208" s="16"/>
      <c r="F208" s="18">
        <v>17.690000000000001</v>
      </c>
      <c r="G208" s="18">
        <v>15.93</v>
      </c>
      <c r="H208" s="18">
        <v>14.18</v>
      </c>
      <c r="I208" s="17"/>
      <c r="J208" s="18">
        <v>18.48</v>
      </c>
      <c r="K208" s="18">
        <v>21.98</v>
      </c>
      <c r="L208" s="18">
        <v>27.64</v>
      </c>
      <c r="M208" s="18"/>
      <c r="N208" s="18">
        <v>47.854812600000002</v>
      </c>
      <c r="O208" s="18">
        <v>1.7386484783</v>
      </c>
      <c r="P208" s="19" t="s">
        <v>16</v>
      </c>
      <c r="Q208" s="14" t="s">
        <v>773</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361</v>
      </c>
      <c r="D209" s="20" t="s">
        <v>364</v>
      </c>
      <c r="E209" s="16"/>
      <c r="F209" s="17">
        <v>35.26</v>
      </c>
      <c r="G209" s="17">
        <v>31.56</v>
      </c>
      <c r="H209" s="17">
        <v>27.87</v>
      </c>
      <c r="I209" s="17"/>
      <c r="J209" s="17">
        <v>36.94</v>
      </c>
      <c r="K209" s="17">
        <v>44.32</v>
      </c>
      <c r="L209" s="17">
        <v>56.28</v>
      </c>
      <c r="M209" s="17"/>
      <c r="N209" s="17">
        <v>48.582945004999999</v>
      </c>
      <c r="O209" s="36">
        <v>168.26229848</v>
      </c>
      <c r="P209" s="20" t="s">
        <v>16</v>
      </c>
      <c r="Q209" s="15" t="s">
        <v>774</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365</v>
      </c>
      <c r="D210" s="19" t="s">
        <v>366</v>
      </c>
      <c r="E210" s="16"/>
      <c r="F210" s="18">
        <v>15.61</v>
      </c>
      <c r="G210" s="18">
        <v>14.38</v>
      </c>
      <c r="H210" s="18">
        <v>13.16</v>
      </c>
      <c r="I210" s="17"/>
      <c r="J210" s="18">
        <v>16.45</v>
      </c>
      <c r="K210" s="18">
        <v>18.89</v>
      </c>
      <c r="L210" s="18">
        <v>22.84</v>
      </c>
      <c r="M210" s="18"/>
      <c r="N210" s="18">
        <v>51.138778678999998</v>
      </c>
      <c r="O210" s="18">
        <v>53.840747522000001</v>
      </c>
      <c r="P210" s="19" t="s">
        <v>16</v>
      </c>
      <c r="Q210" s="14" t="s">
        <v>775</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367</v>
      </c>
      <c r="D211" s="20" t="s">
        <v>368</v>
      </c>
      <c r="E211" s="16"/>
      <c r="F211" s="17">
        <v>5.42</v>
      </c>
      <c r="G211" s="17">
        <v>4.93</v>
      </c>
      <c r="H211" s="17">
        <v>4.45</v>
      </c>
      <c r="I211" s="17"/>
      <c r="J211" s="17">
        <v>5.65</v>
      </c>
      <c r="K211" s="17">
        <v>6.61</v>
      </c>
      <c r="L211" s="17">
        <v>8.17</v>
      </c>
      <c r="M211" s="17"/>
      <c r="N211" s="17">
        <v>59.983155656999998</v>
      </c>
      <c r="O211" s="36">
        <v>2.3039649129999997</v>
      </c>
      <c r="P211" s="20" t="s">
        <v>19</v>
      </c>
      <c r="Q211" s="15" t="s">
        <v>776</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536</v>
      </c>
      <c r="D212" s="19" t="s">
        <v>537</v>
      </c>
      <c r="E212" s="16"/>
      <c r="F212" s="18">
        <v>2172.46</v>
      </c>
      <c r="G212" s="18">
        <v>1779.4</v>
      </c>
      <c r="H212" s="18">
        <v>1386.34</v>
      </c>
      <c r="I212" s="17"/>
      <c r="J212" s="18">
        <v>2401</v>
      </c>
      <c r="K212" s="18">
        <v>3187.11</v>
      </c>
      <c r="L212" s="18">
        <v>4459.1400000000003</v>
      </c>
      <c r="M212" s="18"/>
      <c r="N212" s="18">
        <v>63.324348874999998</v>
      </c>
      <c r="O212" s="18">
        <v>1.6545251157</v>
      </c>
      <c r="P212" s="19" t="s">
        <v>19</v>
      </c>
      <c r="Q212" s="14" t="s">
        <v>777</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369</v>
      </c>
      <c r="D213" s="20" t="s">
        <v>370</v>
      </c>
      <c r="E213" s="16"/>
      <c r="F213" s="17">
        <v>11.86</v>
      </c>
      <c r="G213" s="17">
        <v>10.47</v>
      </c>
      <c r="H213" s="17">
        <v>9.08</v>
      </c>
      <c r="I213" s="17"/>
      <c r="J213" s="17">
        <v>12.84</v>
      </c>
      <c r="K213" s="17">
        <v>15.61</v>
      </c>
      <c r="L213" s="17">
        <v>20.100000000000001</v>
      </c>
      <c r="M213" s="17"/>
      <c r="N213" s="17">
        <v>55.856592214000003</v>
      </c>
      <c r="O213" s="36">
        <v>17.488409956999998</v>
      </c>
      <c r="P213" s="20" t="s">
        <v>19</v>
      </c>
      <c r="Q213" s="15" t="s">
        <v>778</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371</v>
      </c>
      <c r="D214" s="20" t="s">
        <v>372</v>
      </c>
      <c r="E214" s="16"/>
      <c r="F214" s="17">
        <v>12.59</v>
      </c>
      <c r="G214" s="17">
        <v>12.52</v>
      </c>
      <c r="H214" s="17">
        <v>12.46</v>
      </c>
      <c r="I214" s="17"/>
      <c r="J214" s="17">
        <v>12.63</v>
      </c>
      <c r="K214" s="17">
        <v>12.75</v>
      </c>
      <c r="L214" s="17">
        <v>12.95</v>
      </c>
      <c r="M214" s="17"/>
      <c r="N214" s="17">
        <v>68.185521023999996</v>
      </c>
      <c r="O214" s="36">
        <v>65.601804826000006</v>
      </c>
      <c r="P214" s="20" t="s">
        <v>19</v>
      </c>
      <c r="Q214" s="15" t="s">
        <v>779</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373</v>
      </c>
      <c r="D215" s="19" t="s">
        <v>374</v>
      </c>
      <c r="E215" s="16"/>
      <c r="F215" s="18">
        <v>8.6999999999999993</v>
      </c>
      <c r="G215" s="18">
        <v>7.64</v>
      </c>
      <c r="H215" s="18">
        <v>6.59</v>
      </c>
      <c r="I215" s="17"/>
      <c r="J215" s="18">
        <v>9.74</v>
      </c>
      <c r="K215" s="18">
        <v>11.84</v>
      </c>
      <c r="L215" s="18">
        <v>15.25</v>
      </c>
      <c r="M215" s="18"/>
      <c r="N215" s="18">
        <v>33.378463586999999</v>
      </c>
      <c r="O215" s="18">
        <v>141.67280590999999</v>
      </c>
      <c r="P215" s="19" t="s">
        <v>16</v>
      </c>
      <c r="Q215" s="14" t="s">
        <v>780</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538</v>
      </c>
      <c r="D216" s="19" t="s">
        <v>539</v>
      </c>
      <c r="E216" s="16"/>
      <c r="F216" s="18">
        <v>22.1</v>
      </c>
      <c r="G216" s="18">
        <v>15.26</v>
      </c>
      <c r="H216" s="18">
        <v>8.43</v>
      </c>
      <c r="I216" s="17"/>
      <c r="J216" s="18">
        <v>30.42</v>
      </c>
      <c r="K216" s="18">
        <v>44.08</v>
      </c>
      <c r="L216" s="18">
        <v>66.19</v>
      </c>
      <c r="M216" s="18"/>
      <c r="N216" s="18">
        <v>51.282062050999997</v>
      </c>
      <c r="O216" s="18">
        <v>3.3862589113000001</v>
      </c>
      <c r="P216" s="19" t="s">
        <v>19</v>
      </c>
      <c r="Q216" s="14" t="s">
        <v>781</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375</v>
      </c>
      <c r="D217" s="20" t="s">
        <v>376</v>
      </c>
      <c r="E217" s="16"/>
      <c r="F217" s="17">
        <v>6.62</v>
      </c>
      <c r="G217" s="17">
        <v>5.58</v>
      </c>
      <c r="H217" s="17">
        <v>4.54</v>
      </c>
      <c r="I217" s="17"/>
      <c r="J217" s="17">
        <v>7.45</v>
      </c>
      <c r="K217" s="17">
        <v>9.52</v>
      </c>
      <c r="L217" s="17">
        <v>12.88</v>
      </c>
      <c r="M217" s="17"/>
      <c r="N217" s="17">
        <v>56.206228924999998</v>
      </c>
      <c r="O217" s="36">
        <v>45.574656000000004</v>
      </c>
      <c r="P217" s="20" t="s">
        <v>19</v>
      </c>
      <c r="Q217" s="15" t="s">
        <v>782</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377</v>
      </c>
      <c r="D218" s="19" t="s">
        <v>378</v>
      </c>
      <c r="E218" s="16"/>
      <c r="F218" s="18">
        <v>15.88</v>
      </c>
      <c r="G218" s="18">
        <v>14.86</v>
      </c>
      <c r="H218" s="18">
        <v>13.84</v>
      </c>
      <c r="I218" s="17"/>
      <c r="J218" s="18">
        <v>16.41</v>
      </c>
      <c r="K218" s="18">
        <v>18.440000000000001</v>
      </c>
      <c r="L218" s="18">
        <v>21.72</v>
      </c>
      <c r="M218" s="18"/>
      <c r="N218" s="18">
        <v>55.003213098000003</v>
      </c>
      <c r="O218" s="18">
        <v>33.999990261000001</v>
      </c>
      <c r="P218" s="19" t="s">
        <v>19</v>
      </c>
      <c r="Q218" s="14" t="s">
        <v>783</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379</v>
      </c>
      <c r="D219" s="20" t="s">
        <v>380</v>
      </c>
      <c r="E219" s="16"/>
      <c r="F219" s="17">
        <v>20.74</v>
      </c>
      <c r="G219" s="17">
        <v>18.89</v>
      </c>
      <c r="H219" s="17">
        <v>17.05</v>
      </c>
      <c r="I219" s="17"/>
      <c r="J219" s="17">
        <v>21.96</v>
      </c>
      <c r="K219" s="17">
        <v>25.64</v>
      </c>
      <c r="L219" s="17">
        <v>31.6</v>
      </c>
      <c r="M219" s="17"/>
      <c r="N219" s="17">
        <v>27.253050886</v>
      </c>
      <c r="O219" s="36">
        <v>158.99042947999999</v>
      </c>
      <c r="P219" s="20" t="s">
        <v>16</v>
      </c>
      <c r="Q219" s="15" t="s">
        <v>784</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381</v>
      </c>
      <c r="D220" s="19" t="s">
        <v>382</v>
      </c>
      <c r="E220" s="16"/>
      <c r="F220" s="18">
        <v>85.77</v>
      </c>
      <c r="G220" s="18">
        <v>76.040000000000006</v>
      </c>
      <c r="H220" s="18">
        <v>66.319999999999993</v>
      </c>
      <c r="I220" s="17"/>
      <c r="J220" s="18">
        <v>105.79</v>
      </c>
      <c r="K220" s="18">
        <v>125.23</v>
      </c>
      <c r="L220" s="18">
        <v>156.69</v>
      </c>
      <c r="M220" s="18"/>
      <c r="N220" s="18">
        <v>49.762261881000001</v>
      </c>
      <c r="O220" s="18">
        <v>9.4098526856999989</v>
      </c>
      <c r="P220" s="19" t="s">
        <v>19</v>
      </c>
      <c r="Q220" s="14" t="s">
        <v>785</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383</v>
      </c>
      <c r="D221" s="20" t="s">
        <v>384</v>
      </c>
      <c r="E221" s="16"/>
      <c r="F221" s="17">
        <v>8.98</v>
      </c>
      <c r="G221" s="17">
        <v>3.62</v>
      </c>
      <c r="H221" s="17">
        <v>-1.73</v>
      </c>
      <c r="I221" s="17"/>
      <c r="J221" s="17">
        <v>9.49</v>
      </c>
      <c r="K221" s="17">
        <v>20.2</v>
      </c>
      <c r="L221" s="17">
        <v>37.54</v>
      </c>
      <c r="M221" s="17"/>
      <c r="N221" s="17">
        <v>35.009362123000002</v>
      </c>
      <c r="O221" s="36">
        <v>87.188860310999999</v>
      </c>
      <c r="P221" s="20" t="s">
        <v>16</v>
      </c>
      <c r="Q221" s="15" t="s">
        <v>786</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385</v>
      </c>
      <c r="D222" s="19" t="s">
        <v>386</v>
      </c>
      <c r="E222" s="16"/>
      <c r="F222" s="18">
        <v>56.83</v>
      </c>
      <c r="G222" s="18">
        <v>52.75</v>
      </c>
      <c r="H222" s="18">
        <v>48.67</v>
      </c>
      <c r="I222" s="17"/>
      <c r="J222" s="18">
        <v>58.68</v>
      </c>
      <c r="K222" s="18">
        <v>66.83</v>
      </c>
      <c r="L222" s="18">
        <v>80.03</v>
      </c>
      <c r="M222" s="18"/>
      <c r="N222" s="18">
        <v>82.269100781000006</v>
      </c>
      <c r="O222" s="18">
        <v>389.98045825999998</v>
      </c>
      <c r="P222" s="19" t="s">
        <v>19</v>
      </c>
      <c r="Q222" s="14" t="s">
        <v>787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518</v>
      </c>
      <c r="D223" s="20" t="s">
        <v>519</v>
      </c>
      <c r="E223" s="16"/>
      <c r="F223" s="17">
        <v>4.7300000000000004</v>
      </c>
      <c r="G223" s="17">
        <v>4.49</v>
      </c>
      <c r="H223" s="17">
        <v>4.25</v>
      </c>
      <c r="I223" s="17"/>
      <c r="J223" s="17">
        <v>4.8600000000000003</v>
      </c>
      <c r="K223" s="17">
        <v>5.33</v>
      </c>
      <c r="L223" s="17">
        <v>6.11</v>
      </c>
      <c r="M223" s="17"/>
      <c r="N223" s="17">
        <v>34.254825062000002</v>
      </c>
      <c r="O223" s="36">
        <v>2.3053092609000001</v>
      </c>
      <c r="P223" s="20" t="s">
        <v>16</v>
      </c>
      <c r="Q223" s="15" t="s">
        <v>788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387</v>
      </c>
      <c r="D224" s="19" t="s">
        <v>388</v>
      </c>
      <c r="E224" s="16"/>
      <c r="F224" s="18">
        <v>14.53</v>
      </c>
      <c r="G224" s="18">
        <v>13.45</v>
      </c>
      <c r="H224" s="18">
        <v>12.37</v>
      </c>
      <c r="I224" s="17"/>
      <c r="J224" s="18">
        <v>15.15</v>
      </c>
      <c r="K224" s="18">
        <v>17.3</v>
      </c>
      <c r="L224" s="18">
        <v>20.79</v>
      </c>
      <c r="M224" s="18"/>
      <c r="N224" s="18">
        <v>70.662015205000003</v>
      </c>
      <c r="O224" s="18">
        <v>1.9858746086999999</v>
      </c>
      <c r="P224" s="19" t="s">
        <v>19</v>
      </c>
      <c r="Q224" s="14" t="s">
        <v>789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387</v>
      </c>
      <c r="D225" s="20" t="s">
        <v>389</v>
      </c>
      <c r="E225" s="16"/>
      <c r="F225" s="17">
        <v>43.86</v>
      </c>
      <c r="G225" s="17">
        <v>40.58</v>
      </c>
      <c r="H225" s="17">
        <v>37.299999999999997</v>
      </c>
      <c r="I225" s="17"/>
      <c r="J225" s="17">
        <v>45.45</v>
      </c>
      <c r="K225" s="17">
        <v>52</v>
      </c>
      <c r="L225" s="17">
        <v>62.6</v>
      </c>
      <c r="M225" s="17"/>
      <c r="N225" s="17">
        <v>63.818110195999999</v>
      </c>
      <c r="O225" s="36">
        <v>81.622425782999997</v>
      </c>
      <c r="P225" s="20" t="s">
        <v>19</v>
      </c>
      <c r="Q225" s="15" t="s">
        <v>790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390</v>
      </c>
      <c r="D226" s="19" t="s">
        <v>391</v>
      </c>
      <c r="E226" s="16"/>
      <c r="F226" s="18">
        <v>237</v>
      </c>
      <c r="G226" s="18">
        <v>216.45</v>
      </c>
      <c r="H226" s="18">
        <v>195.91</v>
      </c>
      <c r="I226" s="17"/>
      <c r="J226" s="18">
        <v>246.94</v>
      </c>
      <c r="K226" s="18">
        <v>288.02</v>
      </c>
      <c r="L226" s="18">
        <v>354.51</v>
      </c>
      <c r="M226" s="18"/>
      <c r="N226" s="18">
        <v>72.771459824999994</v>
      </c>
      <c r="O226" s="18">
        <v>19.477325506</v>
      </c>
      <c r="P226" s="19" t="s">
        <v>19</v>
      </c>
      <c r="Q226" s="14" t="s">
        <v>791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392</v>
      </c>
      <c r="D227" s="20" t="s">
        <v>393</v>
      </c>
      <c r="E227" s="16"/>
      <c r="F227" s="17">
        <v>5.08</v>
      </c>
      <c r="G227" s="17">
        <v>4.66</v>
      </c>
      <c r="H227" s="17">
        <v>4.25</v>
      </c>
      <c r="I227" s="17"/>
      <c r="J227" s="17">
        <v>5.25</v>
      </c>
      <c r="K227" s="17">
        <v>6.07</v>
      </c>
      <c r="L227" s="17">
        <v>7.41</v>
      </c>
      <c r="M227" s="17"/>
      <c r="N227" s="17">
        <v>37.462991332000001</v>
      </c>
      <c r="O227" s="36">
        <v>2.1969676522000001</v>
      </c>
      <c r="P227" s="20" t="s">
        <v>16</v>
      </c>
      <c r="Q227" s="15" t="s">
        <v>792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394</v>
      </c>
      <c r="D228" s="19" t="s">
        <v>395</v>
      </c>
      <c r="E228" s="16"/>
      <c r="F228" s="18">
        <v>39.61</v>
      </c>
      <c r="G228" s="18">
        <v>36.770000000000003</v>
      </c>
      <c r="H228" s="18">
        <v>33.94</v>
      </c>
      <c r="I228" s="17"/>
      <c r="J228" s="18">
        <v>40.68</v>
      </c>
      <c r="K228" s="18">
        <v>46.34</v>
      </c>
      <c r="L228" s="18">
        <v>55.51</v>
      </c>
      <c r="M228" s="18"/>
      <c r="N228" s="18">
        <v>62.992985539999999</v>
      </c>
      <c r="O228" s="18">
        <v>7.4530599565000006</v>
      </c>
      <c r="P228" s="19" t="s">
        <v>19</v>
      </c>
      <c r="Q228" s="14" t="s">
        <v>793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396</v>
      </c>
      <c r="D229" s="20" t="s">
        <v>397</v>
      </c>
      <c r="E229" s="16"/>
      <c r="F229" s="17">
        <v>40.51</v>
      </c>
      <c r="G229" s="17">
        <v>37.01</v>
      </c>
      <c r="H229" s="17">
        <v>33.520000000000003</v>
      </c>
      <c r="I229" s="17"/>
      <c r="J229" s="17">
        <v>42.86</v>
      </c>
      <c r="K229" s="17">
        <v>49.84</v>
      </c>
      <c r="L229" s="17">
        <v>61.14</v>
      </c>
      <c r="M229" s="17"/>
      <c r="N229" s="17">
        <v>88.222166737999999</v>
      </c>
      <c r="O229" s="36">
        <v>224.40561522000002</v>
      </c>
      <c r="P229" s="20" t="s">
        <v>19</v>
      </c>
      <c r="Q229" s="15" t="s">
        <v>794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398</v>
      </c>
      <c r="D230" s="19" t="s">
        <v>399</v>
      </c>
      <c r="E230" s="16"/>
      <c r="F230" s="18">
        <v>31.04</v>
      </c>
      <c r="G230" s="18">
        <v>27.54</v>
      </c>
      <c r="H230" s="18">
        <v>24.04</v>
      </c>
      <c r="I230" s="17"/>
      <c r="J230" s="18">
        <v>32.25</v>
      </c>
      <c r="K230" s="18">
        <v>39.24</v>
      </c>
      <c r="L230" s="18">
        <v>50.57</v>
      </c>
      <c r="M230" s="18"/>
      <c r="N230" s="18">
        <v>87.985545834999996</v>
      </c>
      <c r="O230" s="18">
        <v>61.767904521999995</v>
      </c>
      <c r="P230" s="19" t="s">
        <v>19</v>
      </c>
      <c r="Q230" s="14" t="s">
        <v>795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400</v>
      </c>
      <c r="D231" s="20" t="s">
        <v>401</v>
      </c>
      <c r="E231" s="16"/>
      <c r="F231" s="17">
        <v>67.260000000000005</v>
      </c>
      <c r="G231" s="17">
        <v>60.05</v>
      </c>
      <c r="H231" s="17">
        <v>52.85</v>
      </c>
      <c r="I231" s="17"/>
      <c r="J231" s="17">
        <v>70.319999999999993</v>
      </c>
      <c r="K231" s="17">
        <v>84.72</v>
      </c>
      <c r="L231" s="17">
        <v>108.03</v>
      </c>
      <c r="M231" s="17"/>
      <c r="N231" s="17">
        <v>42.345340892999999</v>
      </c>
      <c r="O231" s="36">
        <v>105.49707025000001</v>
      </c>
      <c r="P231" s="20" t="s">
        <v>16</v>
      </c>
      <c r="Q231" s="15" t="s">
        <v>796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402</v>
      </c>
      <c r="D232" s="19" t="s">
        <v>403</v>
      </c>
      <c r="E232" s="16"/>
      <c r="F232" s="18">
        <v>27.49</v>
      </c>
      <c r="G232" s="18">
        <v>25.17</v>
      </c>
      <c r="H232" s="18">
        <v>22.86</v>
      </c>
      <c r="I232" s="17"/>
      <c r="J232" s="18">
        <v>28.74</v>
      </c>
      <c r="K232" s="18">
        <v>33.36</v>
      </c>
      <c r="L232" s="18">
        <v>40.840000000000003</v>
      </c>
      <c r="M232" s="18"/>
      <c r="N232" s="18">
        <v>84.504641354</v>
      </c>
      <c r="O232" s="18">
        <v>177.94303873999999</v>
      </c>
      <c r="P232" s="19" t="s">
        <v>19</v>
      </c>
      <c r="Q232" s="14" t="s">
        <v>797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404</v>
      </c>
      <c r="D233" s="20" t="s">
        <v>405</v>
      </c>
      <c r="E233" s="16"/>
      <c r="F233" s="17">
        <v>36.65</v>
      </c>
      <c r="G233" s="17">
        <v>33.07</v>
      </c>
      <c r="H233" s="17">
        <v>29.49</v>
      </c>
      <c r="I233" s="17"/>
      <c r="J233" s="17">
        <v>39.72</v>
      </c>
      <c r="K233" s="17">
        <v>46.87</v>
      </c>
      <c r="L233" s="17">
        <v>58.44</v>
      </c>
      <c r="M233" s="17"/>
      <c r="N233" s="17">
        <v>28.177450396000001</v>
      </c>
      <c r="O233" s="36">
        <v>238.59443551999999</v>
      </c>
      <c r="P233" s="20" t="s">
        <v>16</v>
      </c>
      <c r="Q233" s="15" t="s">
        <v>798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406</v>
      </c>
      <c r="D234" s="19" t="s">
        <v>407</v>
      </c>
      <c r="E234" s="16"/>
      <c r="F234" s="18">
        <v>16.34</v>
      </c>
      <c r="G234" s="18">
        <v>15.09</v>
      </c>
      <c r="H234" s="18">
        <v>13.84</v>
      </c>
      <c r="I234" s="17"/>
      <c r="J234" s="18">
        <v>18.38</v>
      </c>
      <c r="K234" s="18">
        <v>20.87</v>
      </c>
      <c r="L234" s="18">
        <v>24.91</v>
      </c>
      <c r="M234" s="18"/>
      <c r="N234" s="18">
        <v>61.738309882999999</v>
      </c>
      <c r="O234" s="18">
        <v>11.968666782</v>
      </c>
      <c r="P234" s="19" t="s">
        <v>19</v>
      </c>
      <c r="Q234" s="14" t="s">
        <v>799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408</v>
      </c>
      <c r="D235" s="20" t="s">
        <v>409</v>
      </c>
      <c r="E235" s="16"/>
      <c r="F235" s="17">
        <v>7.12</v>
      </c>
      <c r="G235" s="17">
        <v>6.24</v>
      </c>
      <c r="H235" s="17">
        <v>5.37</v>
      </c>
      <c r="I235" s="17"/>
      <c r="J235" s="17">
        <v>7.5</v>
      </c>
      <c r="K235" s="17">
        <v>9.24</v>
      </c>
      <c r="L235" s="17">
        <v>12.05</v>
      </c>
      <c r="M235" s="17"/>
      <c r="N235" s="17">
        <v>66.056792924999996</v>
      </c>
      <c r="O235" s="36">
        <v>2.5859707391</v>
      </c>
      <c r="P235" s="20" t="s">
        <v>19</v>
      </c>
      <c r="Q235" s="15" t="s">
        <v>800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410</v>
      </c>
      <c r="D236" s="19" t="s">
        <v>411</v>
      </c>
      <c r="E236" s="16"/>
      <c r="F236" s="18">
        <v>11.8</v>
      </c>
      <c r="G236" s="18">
        <v>11.07</v>
      </c>
      <c r="H236" s="18">
        <v>10.34</v>
      </c>
      <c r="I236" s="17"/>
      <c r="J236" s="18">
        <v>12.19</v>
      </c>
      <c r="K236" s="18">
        <v>13.64</v>
      </c>
      <c r="L236" s="18">
        <v>15.99</v>
      </c>
      <c r="M236" s="18"/>
      <c r="N236" s="18">
        <v>45.011797395999999</v>
      </c>
      <c r="O236" s="18">
        <v>16.827574912999999</v>
      </c>
      <c r="P236" s="19" t="s">
        <v>16</v>
      </c>
      <c r="Q236" s="14" t="s">
        <v>801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572</v>
      </c>
      <c r="D237" s="20" t="s">
        <v>573</v>
      </c>
      <c r="E237" s="16"/>
      <c r="F237" s="17">
        <v>90.25</v>
      </c>
      <c r="G237" s="17">
        <v>76.569999999999993</v>
      </c>
      <c r="H237" s="17">
        <v>62.89</v>
      </c>
      <c r="I237" s="17"/>
      <c r="J237" s="17">
        <v>93.5</v>
      </c>
      <c r="K237" s="17">
        <v>120.85</v>
      </c>
      <c r="L237" s="17">
        <v>165.12</v>
      </c>
      <c r="M237" s="17"/>
      <c r="N237" s="17">
        <v>20.953344529999999</v>
      </c>
      <c r="O237" s="36">
        <v>1.0668208117</v>
      </c>
      <c r="P237" s="20" t="s">
        <v>16</v>
      </c>
      <c r="Q237" s="15" t="s">
        <v>802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412</v>
      </c>
      <c r="D238" s="19" t="s">
        <v>413</v>
      </c>
      <c r="E238" s="16"/>
      <c r="F238" s="18">
        <v>26.61</v>
      </c>
      <c r="G238" s="18">
        <v>23.95</v>
      </c>
      <c r="H238" s="18">
        <v>21.29</v>
      </c>
      <c r="I238" s="17"/>
      <c r="J238" s="18">
        <v>27.62</v>
      </c>
      <c r="K238" s="18">
        <v>32.93</v>
      </c>
      <c r="L238" s="18">
        <v>41.53</v>
      </c>
      <c r="M238" s="18"/>
      <c r="N238" s="18">
        <v>84.119132274999998</v>
      </c>
      <c r="O238" s="18">
        <v>158.49404204000001</v>
      </c>
      <c r="P238" s="19" t="s">
        <v>19</v>
      </c>
      <c r="Q238" s="14" t="s">
        <v>803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414</v>
      </c>
      <c r="D239" s="20" t="s">
        <v>415</v>
      </c>
      <c r="E239" s="16"/>
      <c r="F239" s="17">
        <v>5.18</v>
      </c>
      <c r="G239" s="17">
        <v>4.51</v>
      </c>
      <c r="H239" s="17">
        <v>3.84</v>
      </c>
      <c r="I239" s="17"/>
      <c r="J239" s="17">
        <v>5.59</v>
      </c>
      <c r="K239" s="17">
        <v>6.92</v>
      </c>
      <c r="L239" s="17">
        <v>9.08</v>
      </c>
      <c r="M239" s="17"/>
      <c r="N239" s="17">
        <v>56.791747528999998</v>
      </c>
      <c r="O239" s="36">
        <v>2.7676257391000001</v>
      </c>
      <c r="P239" s="20" t="s">
        <v>19</v>
      </c>
      <c r="Q239" s="15" t="s">
        <v>804</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416</v>
      </c>
      <c r="D240" s="19" t="s">
        <v>417</v>
      </c>
      <c r="E240" s="16"/>
      <c r="F240" s="18">
        <v>65.540000000000006</v>
      </c>
      <c r="G240" s="18">
        <v>59.78</v>
      </c>
      <c r="H240" s="18">
        <v>54.02</v>
      </c>
      <c r="I240" s="17"/>
      <c r="J240" s="18">
        <v>71.55</v>
      </c>
      <c r="K240" s="18">
        <v>83.06</v>
      </c>
      <c r="L240" s="18">
        <v>101.69</v>
      </c>
      <c r="M240" s="18"/>
      <c r="N240" s="18">
        <v>64.071045026999997</v>
      </c>
      <c r="O240" s="18">
        <v>15.880440259999999</v>
      </c>
      <c r="P240" s="19" t="s">
        <v>19</v>
      </c>
      <c r="Q240" s="14" t="s">
        <v>805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418</v>
      </c>
      <c r="D241" s="20" t="s">
        <v>419</v>
      </c>
      <c r="E241" s="16"/>
      <c r="F241" s="17">
        <v>5.9</v>
      </c>
      <c r="G241" s="17">
        <v>5.01</v>
      </c>
      <c r="H241" s="17">
        <v>4.12</v>
      </c>
      <c r="I241" s="17"/>
      <c r="J241" s="17">
        <v>6.41</v>
      </c>
      <c r="K241" s="17">
        <v>8.18</v>
      </c>
      <c r="L241" s="17">
        <v>11.05</v>
      </c>
      <c r="M241" s="17"/>
      <c r="N241" s="17">
        <v>41.338865620999997</v>
      </c>
      <c r="O241" s="36">
        <v>3.1715450434999997</v>
      </c>
      <c r="P241" s="20" t="s">
        <v>16</v>
      </c>
      <c r="Q241" s="15" t="s">
        <v>806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418</v>
      </c>
      <c r="D242" s="19" t="s">
        <v>420</v>
      </c>
      <c r="E242" s="16"/>
      <c r="F242" s="18">
        <v>5.94</v>
      </c>
      <c r="G242" s="18">
        <v>5.04</v>
      </c>
      <c r="H242" s="18">
        <v>4.1399999999999997</v>
      </c>
      <c r="I242" s="17"/>
      <c r="J242" s="18">
        <v>6.5</v>
      </c>
      <c r="K242" s="18">
        <v>8.2899999999999991</v>
      </c>
      <c r="L242" s="18">
        <v>11.19</v>
      </c>
      <c r="M242" s="18"/>
      <c r="N242" s="18">
        <v>37.796151326</v>
      </c>
      <c r="O242" s="18">
        <v>99.178856174000003</v>
      </c>
      <c r="P242" s="19" t="s">
        <v>16</v>
      </c>
      <c r="Q242" s="14" t="s">
        <v>807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421</v>
      </c>
      <c r="D243" s="20" t="s">
        <v>422</v>
      </c>
      <c r="E243" s="16"/>
      <c r="F243" s="17">
        <v>89.08</v>
      </c>
      <c r="G243" s="17">
        <v>78.05</v>
      </c>
      <c r="H243" s="17">
        <v>67.03</v>
      </c>
      <c r="I243" s="17"/>
      <c r="J243" s="17">
        <v>91.62</v>
      </c>
      <c r="K243" s="17">
        <v>113.66</v>
      </c>
      <c r="L243" s="17">
        <v>149.34</v>
      </c>
      <c r="M243" s="17"/>
      <c r="N243" s="17">
        <v>64.703012051000002</v>
      </c>
      <c r="O243" s="36">
        <v>3153.5774043000001</v>
      </c>
      <c r="P243" s="20" t="s">
        <v>19</v>
      </c>
      <c r="Q243" s="15" t="s">
        <v>808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423</v>
      </c>
      <c r="D244" s="19" t="s">
        <v>424</v>
      </c>
      <c r="E244" s="16"/>
      <c r="F244" s="18">
        <v>22.75</v>
      </c>
      <c r="G244" s="18">
        <v>21.18</v>
      </c>
      <c r="H244" s="18">
        <v>19.62</v>
      </c>
      <c r="I244" s="17"/>
      <c r="J244" s="18">
        <v>23.31</v>
      </c>
      <c r="K244" s="18">
        <v>26.43</v>
      </c>
      <c r="L244" s="18">
        <v>31.48</v>
      </c>
      <c r="M244" s="18"/>
      <c r="N244" s="18">
        <v>62.892328476000003</v>
      </c>
      <c r="O244" s="18">
        <v>6.0665658695999998</v>
      </c>
      <c r="P244" s="19" t="s">
        <v>19</v>
      </c>
      <c r="Q244" s="14" t="s">
        <v>809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425</v>
      </c>
      <c r="D245" s="20" t="s">
        <v>426</v>
      </c>
      <c r="E245" s="16"/>
      <c r="F245" s="17">
        <v>4.4000000000000004</v>
      </c>
      <c r="G245" s="17">
        <v>3.81</v>
      </c>
      <c r="H245" s="17">
        <v>3.23</v>
      </c>
      <c r="I245" s="17"/>
      <c r="J245" s="17">
        <v>4.6399999999999997</v>
      </c>
      <c r="K245" s="17">
        <v>5.8</v>
      </c>
      <c r="L245" s="17">
        <v>7.7</v>
      </c>
      <c r="M245" s="17"/>
      <c r="N245" s="17">
        <v>64.176074710999998</v>
      </c>
      <c r="O245" s="36">
        <v>88.130547347999993</v>
      </c>
      <c r="P245" s="20" t="s">
        <v>19</v>
      </c>
      <c r="Q245" s="15" t="s">
        <v>810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574</v>
      </c>
      <c r="D246" s="19" t="s">
        <v>575</v>
      </c>
      <c r="E246" s="16"/>
      <c r="F246" s="18">
        <v>42.04</v>
      </c>
      <c r="G246" s="18">
        <v>39.020000000000003</v>
      </c>
      <c r="H246" s="18">
        <v>36.01</v>
      </c>
      <c r="I246" s="17"/>
      <c r="J246" s="18">
        <v>43.47</v>
      </c>
      <c r="K246" s="18">
        <v>49.49</v>
      </c>
      <c r="L246" s="18">
        <v>59.24</v>
      </c>
      <c r="M246" s="18"/>
      <c r="N246" s="18">
        <v>78.545266342000005</v>
      </c>
      <c r="O246" s="18">
        <v>1.1246174752</v>
      </c>
      <c r="P246" s="19" t="s">
        <v>19</v>
      </c>
      <c r="Q246" s="14" t="s">
        <v>811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427</v>
      </c>
      <c r="D247" s="20" t="s">
        <v>428</v>
      </c>
      <c r="E247" s="16"/>
      <c r="F247" s="17">
        <v>31.55</v>
      </c>
      <c r="G247" s="17">
        <v>28.03</v>
      </c>
      <c r="H247" s="17">
        <v>24.51</v>
      </c>
      <c r="I247" s="17"/>
      <c r="J247" s="17">
        <v>32.229999999999997</v>
      </c>
      <c r="K247" s="17">
        <v>39.26</v>
      </c>
      <c r="L247" s="17">
        <v>50.65</v>
      </c>
      <c r="M247" s="17"/>
      <c r="N247" s="17">
        <v>77.508355752</v>
      </c>
      <c r="O247" s="36">
        <v>253.80131309000001</v>
      </c>
      <c r="P247" s="20" t="s">
        <v>19</v>
      </c>
      <c r="Q247" s="15" t="s">
        <v>812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429</v>
      </c>
      <c r="D248" s="19" t="s">
        <v>430</v>
      </c>
      <c r="E248" s="16"/>
      <c r="F248" s="18">
        <v>14.8</v>
      </c>
      <c r="G248" s="18">
        <v>12.49</v>
      </c>
      <c r="H248" s="18">
        <v>10.19</v>
      </c>
      <c r="I248" s="17"/>
      <c r="J248" s="18">
        <v>15.35</v>
      </c>
      <c r="K248" s="18">
        <v>19.95</v>
      </c>
      <c r="L248" s="18">
        <v>27.4</v>
      </c>
      <c r="M248" s="18"/>
      <c r="N248" s="18">
        <v>36.418859445999999</v>
      </c>
      <c r="O248" s="18">
        <v>8.2817433478000009</v>
      </c>
      <c r="P248" s="19" t="s">
        <v>16</v>
      </c>
      <c r="Q248" s="14" t="s">
        <v>813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431</v>
      </c>
      <c r="D249" s="20" t="s">
        <v>432</v>
      </c>
      <c r="E249" s="16"/>
      <c r="F249" s="17">
        <v>29.49</v>
      </c>
      <c r="G249" s="17">
        <v>26.37</v>
      </c>
      <c r="H249" s="17">
        <v>23.25</v>
      </c>
      <c r="I249" s="17"/>
      <c r="J249" s="17">
        <v>35.89</v>
      </c>
      <c r="K249" s="17">
        <v>42.12</v>
      </c>
      <c r="L249" s="17">
        <v>52.21</v>
      </c>
      <c r="M249" s="17"/>
      <c r="N249" s="17">
        <v>63.098629641999999</v>
      </c>
      <c r="O249" s="36">
        <v>149.96582047999999</v>
      </c>
      <c r="P249" s="20" t="s">
        <v>19</v>
      </c>
      <c r="Q249" s="15" t="s">
        <v>814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433</v>
      </c>
      <c r="D250" s="19" t="s">
        <v>434</v>
      </c>
      <c r="E250" s="16"/>
      <c r="F250" s="18">
        <v>1.4</v>
      </c>
      <c r="G250" s="18">
        <v>1.1299999999999999</v>
      </c>
      <c r="H250" s="18">
        <v>0.87</v>
      </c>
      <c r="I250" s="17"/>
      <c r="J250" s="18">
        <v>1.45</v>
      </c>
      <c r="K250" s="18">
        <v>1.97</v>
      </c>
      <c r="L250" s="18">
        <v>2.82</v>
      </c>
      <c r="M250" s="18"/>
      <c r="N250" s="18">
        <v>43.90974318</v>
      </c>
      <c r="O250" s="18">
        <v>1.9316433042999999</v>
      </c>
      <c r="P250" s="19" t="s">
        <v>16</v>
      </c>
      <c r="Q250" s="14" t="s">
        <v>815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435</v>
      </c>
      <c r="D251" s="20" t="s">
        <v>436</v>
      </c>
      <c r="E251" s="16"/>
      <c r="F251" s="17">
        <v>17.670000000000002</v>
      </c>
      <c r="G251" s="17">
        <v>16.25</v>
      </c>
      <c r="H251" s="17">
        <v>14.83</v>
      </c>
      <c r="I251" s="17"/>
      <c r="J251" s="17">
        <v>18</v>
      </c>
      <c r="K251" s="17">
        <v>20.83</v>
      </c>
      <c r="L251" s="17">
        <v>25.42</v>
      </c>
      <c r="M251" s="17"/>
      <c r="N251" s="17">
        <v>43.391529945999999</v>
      </c>
      <c r="O251" s="36">
        <v>33.451975435000001</v>
      </c>
      <c r="P251" s="20" t="s">
        <v>16</v>
      </c>
      <c r="Q251" s="15" t="s">
        <v>816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437</v>
      </c>
      <c r="D252" s="19" t="s">
        <v>438</v>
      </c>
      <c r="E252" s="16"/>
      <c r="F252" s="18">
        <v>35</v>
      </c>
      <c r="G252" s="18">
        <v>32.67</v>
      </c>
      <c r="H252" s="18">
        <v>30.34</v>
      </c>
      <c r="I252" s="17"/>
      <c r="J252" s="18">
        <v>37.53</v>
      </c>
      <c r="K252" s="18">
        <v>42.18</v>
      </c>
      <c r="L252" s="18">
        <v>49.72</v>
      </c>
      <c r="M252" s="18"/>
      <c r="N252" s="18">
        <v>34.154402048999998</v>
      </c>
      <c r="O252" s="18">
        <v>3.3839563773999997</v>
      </c>
      <c r="P252" s="19" t="s">
        <v>16</v>
      </c>
      <c r="Q252" s="14" t="s">
        <v>817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439</v>
      </c>
      <c r="D253" s="20" t="s">
        <v>440</v>
      </c>
      <c r="E253" s="16"/>
      <c r="F253" s="17">
        <v>52.59</v>
      </c>
      <c r="G253" s="17">
        <v>46.81</v>
      </c>
      <c r="H253" s="17">
        <v>41.04</v>
      </c>
      <c r="I253" s="17"/>
      <c r="J253" s="17">
        <v>54.09</v>
      </c>
      <c r="K253" s="17">
        <v>65.63</v>
      </c>
      <c r="L253" s="17">
        <v>84.3</v>
      </c>
      <c r="M253" s="17"/>
      <c r="N253" s="17">
        <v>64.096021295</v>
      </c>
      <c r="O253" s="36">
        <v>416.34766330000002</v>
      </c>
      <c r="P253" s="20" t="s">
        <v>19</v>
      </c>
      <c r="Q253" s="15" t="s">
        <v>818</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441</v>
      </c>
      <c r="D254" s="20" t="s">
        <v>442</v>
      </c>
      <c r="E254" s="16"/>
      <c r="F254" s="17">
        <v>1463.88</v>
      </c>
      <c r="G254" s="17">
        <v>1172.99</v>
      </c>
      <c r="H254" s="17">
        <v>882.1</v>
      </c>
      <c r="I254" s="17"/>
      <c r="J254" s="17">
        <v>1562.47</v>
      </c>
      <c r="K254" s="17">
        <v>2144.2399999999998</v>
      </c>
      <c r="L254" s="17">
        <v>3085.62</v>
      </c>
      <c r="M254" s="17"/>
      <c r="N254" s="17">
        <v>59.796947885000002</v>
      </c>
      <c r="O254" s="36">
        <v>2.9921207451999998</v>
      </c>
      <c r="P254" s="20" t="s">
        <v>19</v>
      </c>
      <c r="Q254" s="15" t="s">
        <v>819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443</v>
      </c>
      <c r="D255" s="19" t="s">
        <v>444</v>
      </c>
      <c r="E255" s="16"/>
      <c r="F255" s="18">
        <v>9.19</v>
      </c>
      <c r="G255" s="18">
        <v>8.3800000000000008</v>
      </c>
      <c r="H255" s="18">
        <v>7.57</v>
      </c>
      <c r="I255" s="17"/>
      <c r="J255" s="18">
        <v>9.6199999999999992</v>
      </c>
      <c r="K255" s="18">
        <v>11.23</v>
      </c>
      <c r="L255" s="18">
        <v>13.85</v>
      </c>
      <c r="M255" s="18"/>
      <c r="N255" s="18">
        <v>33.466752632999999</v>
      </c>
      <c r="O255" s="18">
        <v>5.5572311739</v>
      </c>
      <c r="P255" s="19" t="s">
        <v>16</v>
      </c>
      <c r="Q255" s="14" t="s">
        <v>820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445</v>
      </c>
      <c r="D256" s="20" t="s">
        <v>446</v>
      </c>
      <c r="E256" s="16"/>
      <c r="F256" s="17" t="s">
        <v>38</v>
      </c>
      <c r="G256" s="17" t="s">
        <v>38</v>
      </c>
      <c r="H256" s="17" t="s">
        <v>38</v>
      </c>
      <c r="I256" s="17"/>
      <c r="J256" s="17" t="s">
        <v>38</v>
      </c>
      <c r="K256" s="17" t="s">
        <v>38</v>
      </c>
      <c r="L256" s="17" t="s">
        <v>38</v>
      </c>
      <c r="M256" s="17"/>
      <c r="N256" s="17" t="s">
        <v>38</v>
      </c>
      <c r="O256" s="36" t="s">
        <v>38</v>
      </c>
      <c r="P256" s="20" t="s">
        <v>38</v>
      </c>
      <c r="Q256" s="15" t="s">
        <v>39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447</v>
      </c>
      <c r="D257" s="19" t="s">
        <v>448</v>
      </c>
      <c r="E257" s="16"/>
      <c r="F257" s="18">
        <v>12.73</v>
      </c>
      <c r="G257" s="18">
        <v>11.32</v>
      </c>
      <c r="H257" s="18">
        <v>9.91</v>
      </c>
      <c r="I257" s="17"/>
      <c r="J257" s="18">
        <v>13.47</v>
      </c>
      <c r="K257" s="18">
        <v>16.28</v>
      </c>
      <c r="L257" s="18">
        <v>20.84</v>
      </c>
      <c r="M257" s="18"/>
      <c r="N257" s="18">
        <v>38.054983151000002</v>
      </c>
      <c r="O257" s="18">
        <v>55.678640043000001</v>
      </c>
      <c r="P257" s="19" t="s">
        <v>16</v>
      </c>
      <c r="Q257" s="14" t="s">
        <v>821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540</v>
      </c>
      <c r="D258" s="20" t="s">
        <v>541</v>
      </c>
      <c r="E258" s="16"/>
      <c r="F258" s="17">
        <v>123.75</v>
      </c>
      <c r="G258" s="17">
        <v>86.72</v>
      </c>
      <c r="H258" s="17">
        <v>49.7</v>
      </c>
      <c r="I258" s="17"/>
      <c r="J258" s="17">
        <v>136.47</v>
      </c>
      <c r="K258" s="17">
        <v>210.51</v>
      </c>
      <c r="L258" s="17">
        <v>330.32</v>
      </c>
      <c r="M258" s="17"/>
      <c r="N258" s="17">
        <v>39.653958201999998</v>
      </c>
      <c r="O258" s="36">
        <v>1.9865082209</v>
      </c>
      <c r="P258" s="20" t="s">
        <v>16</v>
      </c>
      <c r="Q258" s="15" t="s">
        <v>822</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542</v>
      </c>
      <c r="D259" s="19" t="s">
        <v>543</v>
      </c>
      <c r="E259" s="16"/>
      <c r="F259" s="18">
        <v>9.9700000000000006</v>
      </c>
      <c r="G259" s="18">
        <v>9.7100000000000009</v>
      </c>
      <c r="H259" s="18">
        <v>9.4499999999999993</v>
      </c>
      <c r="I259" s="17"/>
      <c r="J259" s="18">
        <v>10.08</v>
      </c>
      <c r="K259" s="18">
        <v>10.59</v>
      </c>
      <c r="L259" s="18">
        <v>11.42</v>
      </c>
      <c r="M259" s="18"/>
      <c r="N259" s="18">
        <v>43.602145303</v>
      </c>
      <c r="O259" s="18">
        <v>1.8154604987</v>
      </c>
      <c r="P259" s="19" t="s">
        <v>16</v>
      </c>
      <c r="Q259" s="14" t="s">
        <v>823</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576</v>
      </c>
      <c r="D260" s="20" t="s">
        <v>577</v>
      </c>
      <c r="E260" s="16"/>
      <c r="F260" s="17">
        <v>64.98</v>
      </c>
      <c r="G260" s="17">
        <v>62.61</v>
      </c>
      <c r="H260" s="17">
        <v>60.24</v>
      </c>
      <c r="I260" s="17"/>
      <c r="J260" s="17">
        <v>67.099999999999994</v>
      </c>
      <c r="K260" s="17">
        <v>71.83</v>
      </c>
      <c r="L260" s="17">
        <v>79.48</v>
      </c>
      <c r="M260" s="17"/>
      <c r="N260" s="17">
        <v>49.368567917999997</v>
      </c>
      <c r="O260" s="36">
        <v>1.1662859830000001</v>
      </c>
      <c r="P260" s="20" t="s">
        <v>19</v>
      </c>
      <c r="Q260" s="15" t="s">
        <v>824</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449</v>
      </c>
      <c r="D261" s="19" t="s">
        <v>450</v>
      </c>
      <c r="E261" s="16"/>
      <c r="F261" s="18">
        <v>191.35</v>
      </c>
      <c r="G261" s="18">
        <v>175.56</v>
      </c>
      <c r="H261" s="18">
        <v>159.78</v>
      </c>
      <c r="I261" s="17"/>
      <c r="J261" s="18">
        <v>194.77</v>
      </c>
      <c r="K261" s="18">
        <v>226.33</v>
      </c>
      <c r="L261" s="18">
        <v>277.41000000000003</v>
      </c>
      <c r="M261" s="18"/>
      <c r="N261" s="18">
        <v>68.856851715999994</v>
      </c>
      <c r="O261" s="18">
        <v>10.711396816000001</v>
      </c>
      <c r="P261" s="19" t="s">
        <v>19</v>
      </c>
      <c r="Q261" s="14" t="s">
        <v>825</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451</v>
      </c>
      <c r="D262" s="19" t="s">
        <v>452</v>
      </c>
      <c r="E262" s="16"/>
      <c r="F262" s="18">
        <v>45.1</v>
      </c>
      <c r="G262" s="18">
        <v>33.299999999999997</v>
      </c>
      <c r="H262" s="18">
        <v>21.51</v>
      </c>
      <c r="I262" s="17"/>
      <c r="J262" s="18">
        <v>47.19</v>
      </c>
      <c r="K262" s="18">
        <v>70.77</v>
      </c>
      <c r="L262" s="18">
        <v>108.93</v>
      </c>
      <c r="M262" s="18"/>
      <c r="N262" s="18">
        <v>22.948229745999999</v>
      </c>
      <c r="O262" s="18">
        <v>9.6389026300000005</v>
      </c>
      <c r="P262" s="19" t="s">
        <v>16</v>
      </c>
      <c r="Q262" s="14" t="s">
        <v>826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520</v>
      </c>
      <c r="D263" s="20" t="s">
        <v>521</v>
      </c>
      <c r="E263" s="16"/>
      <c r="F263" s="17">
        <v>61.65</v>
      </c>
      <c r="G263" s="17">
        <v>47.15</v>
      </c>
      <c r="H263" s="17">
        <v>32.65</v>
      </c>
      <c r="I263" s="17"/>
      <c r="J263" s="17">
        <v>65.599999999999994</v>
      </c>
      <c r="K263" s="17">
        <v>94.59</v>
      </c>
      <c r="L263" s="17">
        <v>141.52000000000001</v>
      </c>
      <c r="M263" s="17"/>
      <c r="N263" s="17">
        <v>21.653786499999999</v>
      </c>
      <c r="O263" s="36">
        <v>1.4809004538999999</v>
      </c>
      <c r="P263" s="20" t="s">
        <v>16</v>
      </c>
      <c r="Q263" s="15" t="s">
        <v>827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453</v>
      </c>
      <c r="D264" s="19" t="s">
        <v>454</v>
      </c>
      <c r="E264" s="16"/>
      <c r="F264" s="18">
        <v>107.6</v>
      </c>
      <c r="G264" s="18">
        <v>104.35</v>
      </c>
      <c r="H264" s="18">
        <v>101.1</v>
      </c>
      <c r="I264" s="17"/>
      <c r="J264" s="18">
        <v>109.14</v>
      </c>
      <c r="K264" s="18">
        <v>115.63</v>
      </c>
      <c r="L264" s="18">
        <v>126.14</v>
      </c>
      <c r="M264" s="18"/>
      <c r="N264" s="18">
        <v>33.201518866999997</v>
      </c>
      <c r="O264" s="18">
        <v>5.0789226887000005</v>
      </c>
      <c r="P264" s="19" t="s">
        <v>16</v>
      </c>
      <c r="Q264" s="14" t="s">
        <v>828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455</v>
      </c>
      <c r="D265" s="20" t="s">
        <v>456</v>
      </c>
      <c r="E265" s="16"/>
      <c r="F265" s="17">
        <v>93.72</v>
      </c>
      <c r="G265" s="17">
        <v>90.63</v>
      </c>
      <c r="H265" s="17">
        <v>87.54</v>
      </c>
      <c r="I265" s="17"/>
      <c r="J265" s="17">
        <v>95.71</v>
      </c>
      <c r="K265" s="17">
        <v>101.88</v>
      </c>
      <c r="L265" s="17">
        <v>111.88</v>
      </c>
      <c r="M265" s="17"/>
      <c r="N265" s="17">
        <v>28.624005700000001</v>
      </c>
      <c r="O265" s="36">
        <v>3.8555991526</v>
      </c>
      <c r="P265" s="20" t="s">
        <v>16</v>
      </c>
      <c r="Q265" s="15" t="s">
        <v>829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457</v>
      </c>
      <c r="D266" s="19" t="s">
        <v>458</v>
      </c>
      <c r="E266" s="16"/>
      <c r="F266" s="18">
        <v>44.85</v>
      </c>
      <c r="G266" s="18">
        <v>38.229999999999997</v>
      </c>
      <c r="H266" s="18">
        <v>31.61</v>
      </c>
      <c r="I266" s="17"/>
      <c r="J266" s="18">
        <v>51.84</v>
      </c>
      <c r="K266" s="18">
        <v>65.069999999999993</v>
      </c>
      <c r="L266" s="18">
        <v>86.48</v>
      </c>
      <c r="M266" s="18"/>
      <c r="N266" s="18">
        <v>52.001753063999999</v>
      </c>
      <c r="O266" s="18">
        <v>5.5922537209000005</v>
      </c>
      <c r="P266" s="19" t="s">
        <v>19</v>
      </c>
      <c r="Q266" s="14" t="s">
        <v>830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459</v>
      </c>
      <c r="D267" s="20" t="s">
        <v>460</v>
      </c>
      <c r="E267" s="16"/>
      <c r="F267" s="17">
        <v>50.38</v>
      </c>
      <c r="G267" s="17">
        <v>41.14</v>
      </c>
      <c r="H267" s="17">
        <v>31.91</v>
      </c>
      <c r="I267" s="17"/>
      <c r="J267" s="17">
        <v>54.39</v>
      </c>
      <c r="K267" s="17">
        <v>72.849999999999994</v>
      </c>
      <c r="L267" s="17">
        <v>102.74</v>
      </c>
      <c r="M267" s="17"/>
      <c r="N267" s="17">
        <v>44.400934900000003</v>
      </c>
      <c r="O267" s="36">
        <v>7.7539848092000003</v>
      </c>
      <c r="P267" s="20" t="s">
        <v>16</v>
      </c>
      <c r="Q267" s="15" t="s">
        <v>831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461</v>
      </c>
      <c r="D268" s="19" t="s">
        <v>462</v>
      </c>
      <c r="E268" s="16"/>
      <c r="F268" s="18">
        <v>44.67</v>
      </c>
      <c r="G268" s="18">
        <v>38.659999999999997</v>
      </c>
      <c r="H268" s="18">
        <v>32.659999999999997</v>
      </c>
      <c r="I268" s="17"/>
      <c r="J268" s="18">
        <v>47.19</v>
      </c>
      <c r="K268" s="18">
        <v>59.19</v>
      </c>
      <c r="L268" s="18">
        <v>78.61</v>
      </c>
      <c r="M268" s="18"/>
      <c r="N268" s="18">
        <v>43.004154767999999</v>
      </c>
      <c r="O268" s="18">
        <v>4.5899331091000004</v>
      </c>
      <c r="P268" s="19" t="s">
        <v>16</v>
      </c>
      <c r="Q268" s="14" t="s">
        <v>832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463</v>
      </c>
      <c r="D269" s="20" t="s">
        <v>464</v>
      </c>
      <c r="E269" s="16"/>
      <c r="F269" s="17">
        <v>76.959999999999994</v>
      </c>
      <c r="G269" s="17">
        <v>53.35</v>
      </c>
      <c r="H269" s="17">
        <v>29.74</v>
      </c>
      <c r="I269" s="17"/>
      <c r="J269" s="17">
        <v>80.27</v>
      </c>
      <c r="K269" s="17">
        <v>127.48</v>
      </c>
      <c r="L269" s="17">
        <v>203.88</v>
      </c>
      <c r="M269" s="17"/>
      <c r="N269" s="17">
        <v>23.212926335999999</v>
      </c>
      <c r="O269" s="36">
        <v>25.212476973000001</v>
      </c>
      <c r="P269" s="20" t="s">
        <v>16</v>
      </c>
      <c r="Q269" s="15" t="s">
        <v>833</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465</v>
      </c>
      <c r="D270" s="19" t="s">
        <v>466</v>
      </c>
      <c r="E270" s="16"/>
      <c r="F270" s="18">
        <v>28.61</v>
      </c>
      <c r="G270" s="18">
        <v>15.8</v>
      </c>
      <c r="H270" s="18">
        <v>2.99</v>
      </c>
      <c r="I270" s="17"/>
      <c r="J270" s="18">
        <v>29.9</v>
      </c>
      <c r="K270" s="18">
        <v>55.51</v>
      </c>
      <c r="L270" s="18">
        <v>96.96</v>
      </c>
      <c r="M270" s="18"/>
      <c r="N270" s="18">
        <v>22.079339501</v>
      </c>
      <c r="O270" s="18">
        <v>19.33747155</v>
      </c>
      <c r="P270" s="19" t="s">
        <v>16</v>
      </c>
      <c r="Q270" s="14" t="s">
        <v>834</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467</v>
      </c>
      <c r="D271" s="20" t="s">
        <v>468</v>
      </c>
      <c r="E271" s="16"/>
      <c r="F271" s="17">
        <v>45</v>
      </c>
      <c r="G271" s="17">
        <v>29.68</v>
      </c>
      <c r="H271" s="17">
        <v>14.36</v>
      </c>
      <c r="I271" s="17"/>
      <c r="J271" s="17">
        <v>46.88</v>
      </c>
      <c r="K271" s="17">
        <v>77.510000000000005</v>
      </c>
      <c r="L271" s="17">
        <v>127.08</v>
      </c>
      <c r="M271" s="17"/>
      <c r="N271" s="17">
        <v>21.878199112000001</v>
      </c>
      <c r="O271" s="36">
        <v>47.283554852999998</v>
      </c>
      <c r="P271" s="20" t="s">
        <v>16</v>
      </c>
      <c r="Q271" s="15" t="s">
        <v>835</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544</v>
      </c>
      <c r="D272" s="19" t="s">
        <v>545</v>
      </c>
      <c r="E272" s="16"/>
      <c r="F272" s="18">
        <v>118.99</v>
      </c>
      <c r="G272" s="18">
        <v>107.39</v>
      </c>
      <c r="H272" s="18">
        <v>95.8</v>
      </c>
      <c r="I272" s="17"/>
      <c r="J272" s="18">
        <v>123.44</v>
      </c>
      <c r="K272" s="18">
        <v>146.62</v>
      </c>
      <c r="L272" s="18">
        <v>184.14</v>
      </c>
      <c r="M272" s="18"/>
      <c r="N272" s="18">
        <v>47.214573465999997</v>
      </c>
      <c r="O272" s="18">
        <v>1.6875784826</v>
      </c>
      <c r="P272" s="19" t="s">
        <v>16</v>
      </c>
      <c r="Q272" s="14" t="s">
        <v>836</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469</v>
      </c>
      <c r="D273" s="20" t="s">
        <v>470</v>
      </c>
      <c r="E273" s="16"/>
      <c r="F273" s="17">
        <v>57</v>
      </c>
      <c r="G273" s="17">
        <v>39.520000000000003</v>
      </c>
      <c r="H273" s="17">
        <v>22.04</v>
      </c>
      <c r="I273" s="17"/>
      <c r="J273" s="17">
        <v>59.87</v>
      </c>
      <c r="K273" s="17">
        <v>94.82</v>
      </c>
      <c r="L273" s="17">
        <v>151.38</v>
      </c>
      <c r="M273" s="17"/>
      <c r="N273" s="17">
        <v>22.377526772</v>
      </c>
      <c r="O273" s="36">
        <v>5.8034758965000002</v>
      </c>
      <c r="P273" s="20" t="s">
        <v>16</v>
      </c>
      <c r="Q273" s="15" t="s">
        <v>837</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578</v>
      </c>
      <c r="D274" s="19" t="s">
        <v>579</v>
      </c>
      <c r="E274" s="16"/>
      <c r="F274" s="18">
        <v>100.05</v>
      </c>
      <c r="G274" s="18">
        <v>97.34</v>
      </c>
      <c r="H274" s="18">
        <v>94.64</v>
      </c>
      <c r="I274" s="17"/>
      <c r="J274" s="18">
        <v>101.48</v>
      </c>
      <c r="K274" s="18">
        <v>106.88</v>
      </c>
      <c r="L274" s="18">
        <v>115.62</v>
      </c>
      <c r="M274" s="18"/>
      <c r="N274" s="18">
        <v>48.156116314000002</v>
      </c>
      <c r="O274" s="18">
        <v>1.7777147487</v>
      </c>
      <c r="P274" s="19" t="s">
        <v>16</v>
      </c>
      <c r="Q274" s="14" t="s">
        <v>838</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471</v>
      </c>
      <c r="D275" s="20" t="s">
        <v>472</v>
      </c>
      <c r="E275" s="16"/>
      <c r="F275" s="17">
        <v>136.31</v>
      </c>
      <c r="G275" s="17">
        <v>130.63</v>
      </c>
      <c r="H275" s="17">
        <v>124.95</v>
      </c>
      <c r="I275" s="17"/>
      <c r="J275" s="17">
        <v>138.85</v>
      </c>
      <c r="K275" s="17">
        <v>150.19999999999999</v>
      </c>
      <c r="L275" s="17">
        <v>168.58</v>
      </c>
      <c r="M275" s="17"/>
      <c r="N275" s="17">
        <v>40.968318850000003</v>
      </c>
      <c r="O275" s="36">
        <v>6.0707098861000004</v>
      </c>
      <c r="P275" s="20" t="s">
        <v>16</v>
      </c>
      <c r="Q275" s="15" t="s">
        <v>839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473</v>
      </c>
      <c r="D276" s="19" t="s">
        <v>474</v>
      </c>
      <c r="E276" s="16"/>
      <c r="F276" s="18">
        <v>64.08</v>
      </c>
      <c r="G276" s="18">
        <v>44.31</v>
      </c>
      <c r="H276" s="18">
        <v>24.55</v>
      </c>
      <c r="I276" s="17"/>
      <c r="J276" s="18">
        <v>66.77</v>
      </c>
      <c r="K276" s="18">
        <v>106.29</v>
      </c>
      <c r="L276" s="18">
        <v>170.25</v>
      </c>
      <c r="M276" s="18"/>
      <c r="N276" s="18">
        <v>25.201947750999999</v>
      </c>
      <c r="O276" s="18">
        <v>3.4201149404</v>
      </c>
      <c r="P276" s="19" t="s">
        <v>16</v>
      </c>
      <c r="Q276" s="14" t="s">
        <v>840</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475</v>
      </c>
      <c r="D277" s="20" t="s">
        <v>476</v>
      </c>
      <c r="E277" s="16"/>
      <c r="F277" s="17">
        <v>183.36</v>
      </c>
      <c r="G277" s="17">
        <v>168.01</v>
      </c>
      <c r="H277" s="17">
        <v>152.66999999999999</v>
      </c>
      <c r="I277" s="17"/>
      <c r="J277" s="17">
        <v>186.96</v>
      </c>
      <c r="K277" s="17">
        <v>217.64</v>
      </c>
      <c r="L277" s="17">
        <v>267.3</v>
      </c>
      <c r="M277" s="17"/>
      <c r="N277" s="17">
        <v>69.546686072</v>
      </c>
      <c r="O277" s="36">
        <v>1156.8985372</v>
      </c>
      <c r="P277" s="20" t="s">
        <v>19</v>
      </c>
      <c r="Q277" s="15" t="s">
        <v>841</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546</v>
      </c>
      <c r="D278" s="19" t="s">
        <v>547</v>
      </c>
      <c r="E278" s="16"/>
      <c r="F278" s="18">
        <v>89</v>
      </c>
      <c r="G278" s="18">
        <v>86.17</v>
      </c>
      <c r="H278" s="18">
        <v>83.34</v>
      </c>
      <c r="I278" s="17"/>
      <c r="J278" s="18">
        <v>90.54</v>
      </c>
      <c r="K278" s="18">
        <v>96.19</v>
      </c>
      <c r="L278" s="18">
        <v>105.33</v>
      </c>
      <c r="M278" s="18"/>
      <c r="N278" s="18">
        <v>34.415077799999999</v>
      </c>
      <c r="O278" s="18">
        <v>1.5560448338999999</v>
      </c>
      <c r="P278" s="19" t="s">
        <v>16</v>
      </c>
      <c r="Q278" s="14" t="s">
        <v>842</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522</v>
      </c>
      <c r="D279" s="20" t="s">
        <v>523</v>
      </c>
      <c r="E279" s="16"/>
      <c r="F279" s="17">
        <v>119.68</v>
      </c>
      <c r="G279" s="17">
        <v>108.37</v>
      </c>
      <c r="H279" s="17">
        <v>97.07</v>
      </c>
      <c r="I279" s="17"/>
      <c r="J279" s="17">
        <v>123.9</v>
      </c>
      <c r="K279" s="17">
        <v>146.5</v>
      </c>
      <c r="L279" s="17">
        <v>183.07</v>
      </c>
      <c r="M279" s="17"/>
      <c r="N279" s="17">
        <v>47.367469837000002</v>
      </c>
      <c r="O279" s="36">
        <v>25.922029487</v>
      </c>
      <c r="P279" s="20" t="s">
        <v>16</v>
      </c>
      <c r="Q279" s="15" t="s">
        <v>843</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548</v>
      </c>
      <c r="D280" s="19" t="s">
        <v>549</v>
      </c>
      <c r="E280" s="16"/>
      <c r="F280" s="18">
        <v>50.17</v>
      </c>
      <c r="G280" s="18">
        <v>48.14</v>
      </c>
      <c r="H280" s="18">
        <v>46.11</v>
      </c>
      <c r="I280" s="17"/>
      <c r="J280" s="18">
        <v>53.7</v>
      </c>
      <c r="K280" s="18">
        <v>57.75</v>
      </c>
      <c r="L280" s="18">
        <v>64.31</v>
      </c>
      <c r="M280" s="18"/>
      <c r="N280" s="18">
        <v>60.486952121999998</v>
      </c>
      <c r="O280" s="18">
        <v>10.112184824</v>
      </c>
      <c r="P280" s="19" t="s">
        <v>19</v>
      </c>
      <c r="Q280" s="14" t="s">
        <v>844</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477</v>
      </c>
      <c r="D281" s="20" t="s">
        <v>478</v>
      </c>
      <c r="E281" s="16"/>
      <c r="F281" s="17">
        <v>400</v>
      </c>
      <c r="G281" s="17">
        <v>387.98</v>
      </c>
      <c r="H281" s="17">
        <v>375.97</v>
      </c>
      <c r="I281" s="17"/>
      <c r="J281" s="17">
        <v>406.5</v>
      </c>
      <c r="K281" s="17">
        <v>430.52</v>
      </c>
      <c r="L281" s="17">
        <v>469.39</v>
      </c>
      <c r="M281" s="17"/>
      <c r="N281" s="17">
        <v>27.560908950000002</v>
      </c>
      <c r="O281" s="36">
        <v>67.887045317000002</v>
      </c>
      <c r="P281" s="20" t="s">
        <v>16</v>
      </c>
      <c r="Q281" s="15" t="s">
        <v>845</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479</v>
      </c>
      <c r="D282" s="19" t="s">
        <v>480</v>
      </c>
      <c r="E282" s="16"/>
      <c r="F282" s="18">
        <v>117.5</v>
      </c>
      <c r="G282" s="18">
        <v>81.739999999999995</v>
      </c>
      <c r="H282" s="18">
        <v>45.99</v>
      </c>
      <c r="I282" s="17"/>
      <c r="J282" s="18">
        <v>130.1</v>
      </c>
      <c r="K282" s="18">
        <v>201.6</v>
      </c>
      <c r="L282" s="18">
        <v>317.31</v>
      </c>
      <c r="M282" s="18"/>
      <c r="N282" s="18">
        <v>37.733787006</v>
      </c>
      <c r="O282" s="18">
        <v>61.768855479999999</v>
      </c>
      <c r="P282" s="19" t="s">
        <v>16</v>
      </c>
      <c r="Q282" s="14" t="s">
        <v>846</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481</v>
      </c>
      <c r="D283" s="20" t="s">
        <v>482</v>
      </c>
      <c r="E283" s="16"/>
      <c r="F283" s="17">
        <v>124.25</v>
      </c>
      <c r="G283" s="17">
        <v>116</v>
      </c>
      <c r="H283" s="17">
        <v>107.76</v>
      </c>
      <c r="I283" s="17"/>
      <c r="J283" s="17">
        <v>128.4</v>
      </c>
      <c r="K283" s="17">
        <v>144.88</v>
      </c>
      <c r="L283" s="17">
        <v>171.56</v>
      </c>
      <c r="M283" s="17"/>
      <c r="N283" s="17">
        <v>55.547274051999999</v>
      </c>
      <c r="O283" s="36">
        <v>297.84576542000002</v>
      </c>
      <c r="P283" s="20" t="s">
        <v>19</v>
      </c>
      <c r="Q283" s="15" t="s">
        <v>847</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550</v>
      </c>
      <c r="D284" s="19" t="s">
        <v>551</v>
      </c>
      <c r="E284" s="16"/>
      <c r="F284" s="18">
        <v>66.78</v>
      </c>
      <c r="G284" s="18">
        <v>61.71</v>
      </c>
      <c r="H284" s="18">
        <v>56.65</v>
      </c>
      <c r="I284" s="17"/>
      <c r="J284" s="18">
        <v>68.12</v>
      </c>
      <c r="K284" s="18">
        <v>78.239999999999995</v>
      </c>
      <c r="L284" s="18">
        <v>94.63</v>
      </c>
      <c r="M284" s="18"/>
      <c r="N284" s="18">
        <v>70.013762651999997</v>
      </c>
      <c r="O284" s="18">
        <v>1.9216101756999999</v>
      </c>
      <c r="P284" s="19" t="s">
        <v>19</v>
      </c>
      <c r="Q284" s="14" t="s">
        <v>848</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483</v>
      </c>
      <c r="D285" s="20" t="s">
        <v>484</v>
      </c>
      <c r="E285" s="16"/>
      <c r="F285" s="17">
        <v>192.26</v>
      </c>
      <c r="G285" s="17">
        <v>176.18</v>
      </c>
      <c r="H285" s="17">
        <v>160.11000000000001</v>
      </c>
      <c r="I285" s="17"/>
      <c r="J285" s="17">
        <v>196</v>
      </c>
      <c r="K285" s="17">
        <v>228.14</v>
      </c>
      <c r="L285" s="17">
        <v>280.14999999999998</v>
      </c>
      <c r="M285" s="17"/>
      <c r="N285" s="17">
        <v>69.440857116000004</v>
      </c>
      <c r="O285" s="36">
        <v>93.07973870699999</v>
      </c>
      <c r="P285" s="20" t="s">
        <v>19</v>
      </c>
      <c r="Q285" s="15" t="s">
        <v>849</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485</v>
      </c>
      <c r="D286" s="19" t="s">
        <v>486</v>
      </c>
      <c r="E286" s="16"/>
      <c r="F286" s="18">
        <v>133.28</v>
      </c>
      <c r="G286" s="18">
        <v>123.18</v>
      </c>
      <c r="H286" s="18">
        <v>113.08</v>
      </c>
      <c r="I286" s="17"/>
      <c r="J286" s="18">
        <v>135.96</v>
      </c>
      <c r="K286" s="18">
        <v>156.15</v>
      </c>
      <c r="L286" s="18">
        <v>188.83</v>
      </c>
      <c r="M286" s="18"/>
      <c r="N286" s="18">
        <v>68.416975684999997</v>
      </c>
      <c r="O286" s="18">
        <v>11.851184777</v>
      </c>
      <c r="P286" s="19" t="s">
        <v>19</v>
      </c>
      <c r="Q286" s="14" t="s">
        <v>850</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552</v>
      </c>
      <c r="D287" s="20" t="s">
        <v>553</v>
      </c>
      <c r="E287" s="16"/>
      <c r="F287" s="17">
        <v>196.12</v>
      </c>
      <c r="G287" s="17">
        <v>180.42</v>
      </c>
      <c r="H287" s="17">
        <v>164.72</v>
      </c>
      <c r="I287" s="17"/>
      <c r="J287" s="17">
        <v>199.23</v>
      </c>
      <c r="K287" s="17">
        <v>230.62</v>
      </c>
      <c r="L287" s="17">
        <v>281.42</v>
      </c>
      <c r="M287" s="17"/>
      <c r="N287" s="17">
        <v>67.322046044999993</v>
      </c>
      <c r="O287" s="36">
        <v>7.9620255731</v>
      </c>
      <c r="P287" s="20" t="s">
        <v>19</v>
      </c>
      <c r="Q287" s="15" t="s">
        <v>851</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487</v>
      </c>
      <c r="D288" s="19" t="s">
        <v>488</v>
      </c>
      <c r="E288" s="16"/>
      <c r="F288" s="18">
        <v>63.79</v>
      </c>
      <c r="G288" s="18">
        <v>61.76</v>
      </c>
      <c r="H288" s="18">
        <v>59.73</v>
      </c>
      <c r="I288" s="17"/>
      <c r="J288" s="18">
        <v>65.400000000000006</v>
      </c>
      <c r="K288" s="18">
        <v>69.45</v>
      </c>
      <c r="L288" s="18">
        <v>76.010000000000005</v>
      </c>
      <c r="M288" s="18"/>
      <c r="N288" s="18">
        <v>42.526419150999999</v>
      </c>
      <c r="O288" s="18">
        <v>22.260207259999998</v>
      </c>
      <c r="P288" s="19" t="s">
        <v>16</v>
      </c>
      <c r="Q288" s="14" t="s">
        <v>852</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489</v>
      </c>
      <c r="D289" s="19" t="s">
        <v>490</v>
      </c>
      <c r="E289" s="16"/>
      <c r="F289" s="18">
        <v>48.67</v>
      </c>
      <c r="G289" s="18">
        <v>47.06</v>
      </c>
      <c r="H289" s="18">
        <v>45.46</v>
      </c>
      <c r="I289" s="17"/>
      <c r="J289" s="18">
        <v>49.41</v>
      </c>
      <c r="K289" s="18">
        <v>52.61</v>
      </c>
      <c r="L289" s="18">
        <v>57.79</v>
      </c>
      <c r="M289" s="18"/>
      <c r="N289" s="18">
        <v>30.188475681</v>
      </c>
      <c r="O289" s="18">
        <v>13.344068921</v>
      </c>
      <c r="P289" s="19" t="s">
        <v>16</v>
      </c>
      <c r="Q289" s="14" t="s">
        <v>853</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491</v>
      </c>
      <c r="D290" s="20" t="s">
        <v>492</v>
      </c>
      <c r="E290" s="16"/>
      <c r="F290" s="17">
        <v>95.82</v>
      </c>
      <c r="G290" s="17">
        <v>88.2</v>
      </c>
      <c r="H290" s="17">
        <v>80.58</v>
      </c>
      <c r="I290" s="17"/>
      <c r="J290" s="17">
        <v>99.33</v>
      </c>
      <c r="K290" s="17">
        <v>114.56</v>
      </c>
      <c r="L290" s="17">
        <v>139.22</v>
      </c>
      <c r="M290" s="17"/>
      <c r="N290" s="17">
        <v>19.358874890999999</v>
      </c>
      <c r="O290" s="36">
        <v>8.9662957334999991</v>
      </c>
      <c r="P290" s="20" t="s">
        <v>16</v>
      </c>
      <c r="Q290" s="15" t="s">
        <v>854</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493</v>
      </c>
      <c r="D291" s="19" t="s">
        <v>494</v>
      </c>
      <c r="E291" s="16"/>
      <c r="F291" s="18">
        <v>133.99</v>
      </c>
      <c r="G291" s="18">
        <v>124.17</v>
      </c>
      <c r="H291" s="18">
        <v>114.35</v>
      </c>
      <c r="I291" s="17"/>
      <c r="J291" s="18">
        <v>136.28</v>
      </c>
      <c r="K291" s="18">
        <v>155.91</v>
      </c>
      <c r="L291" s="18">
        <v>187.68</v>
      </c>
      <c r="M291" s="18"/>
      <c r="N291" s="18">
        <v>63.118765209000003</v>
      </c>
      <c r="O291" s="18">
        <v>2.4623025661</v>
      </c>
      <c r="P291" s="19" t="s">
        <v>19</v>
      </c>
      <c r="Q291" s="14" t="s">
        <v>855</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554</v>
      </c>
      <c r="D292" s="20" t="s">
        <v>555</v>
      </c>
      <c r="E292" s="16"/>
      <c r="F292" s="17">
        <v>104.7</v>
      </c>
      <c r="G292" s="17">
        <v>98.18</v>
      </c>
      <c r="H292" s="17">
        <v>91.67</v>
      </c>
      <c r="I292" s="17"/>
      <c r="J292" s="17">
        <v>108.58</v>
      </c>
      <c r="K292" s="17">
        <v>121.6</v>
      </c>
      <c r="L292" s="17">
        <v>142.68</v>
      </c>
      <c r="M292" s="17"/>
      <c r="N292" s="17">
        <v>54.318506337999999</v>
      </c>
      <c r="O292" s="36">
        <v>1.9226917644000001</v>
      </c>
      <c r="P292" s="20" t="s">
        <v>19</v>
      </c>
      <c r="Q292" s="15" t="s">
        <v>856</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495</v>
      </c>
      <c r="D293" s="19" t="s">
        <v>496</v>
      </c>
      <c r="E293" s="16"/>
      <c r="F293" s="18">
        <v>20.72</v>
      </c>
      <c r="G293" s="18">
        <v>14.54</v>
      </c>
      <c r="H293" s="18">
        <v>8.3699999999999992</v>
      </c>
      <c r="I293" s="17"/>
      <c r="J293" s="18">
        <v>21.56</v>
      </c>
      <c r="K293" s="18">
        <v>33.9</v>
      </c>
      <c r="L293" s="18">
        <v>53.87</v>
      </c>
      <c r="M293" s="18"/>
      <c r="N293" s="18">
        <v>22.870972296000001</v>
      </c>
      <c r="O293" s="18">
        <v>11.200774636</v>
      </c>
      <c r="P293" s="19" t="s">
        <v>16</v>
      </c>
      <c r="Q293" s="14" t="s">
        <v>857</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556</v>
      </c>
      <c r="D294" s="20" t="s">
        <v>557</v>
      </c>
      <c r="E294" s="16"/>
      <c r="F294" s="17">
        <v>4.9000000000000004</v>
      </c>
      <c r="G294" s="17">
        <v>1.76</v>
      </c>
      <c r="H294" s="17">
        <v>-1.37</v>
      </c>
      <c r="I294" s="17"/>
      <c r="J294" s="17">
        <v>5.18</v>
      </c>
      <c r="K294" s="17">
        <v>11.45</v>
      </c>
      <c r="L294" s="17">
        <v>21.6</v>
      </c>
      <c r="M294" s="17"/>
      <c r="N294" s="17">
        <v>18.758310742999999</v>
      </c>
      <c r="O294" s="36">
        <v>2.6911350186999998</v>
      </c>
      <c r="P294" s="20" t="s">
        <v>16</v>
      </c>
      <c r="Q294" s="15" t="s">
        <v>858</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497</v>
      </c>
      <c r="D295" s="19" t="s">
        <v>498</v>
      </c>
      <c r="E295" s="16"/>
      <c r="F295" s="18">
        <v>7.06</v>
      </c>
      <c r="G295" s="18">
        <v>3.98</v>
      </c>
      <c r="H295" s="18">
        <v>0.91</v>
      </c>
      <c r="I295" s="17"/>
      <c r="J295" s="18">
        <v>7.35</v>
      </c>
      <c r="K295" s="18">
        <v>13.49</v>
      </c>
      <c r="L295" s="18">
        <v>23.44</v>
      </c>
      <c r="M295" s="18"/>
      <c r="N295" s="18">
        <v>21.563991419000001</v>
      </c>
      <c r="O295" s="18">
        <v>2.4956503843000002</v>
      </c>
      <c r="P295" s="19" t="s">
        <v>16</v>
      </c>
      <c r="Q295" s="14" t="s">
        <v>859</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580</v>
      </c>
      <c r="D296" s="20" t="s">
        <v>581</v>
      </c>
      <c r="E296" s="16"/>
      <c r="F296" s="17">
        <v>128.91</v>
      </c>
      <c r="G296" s="17">
        <v>118.87</v>
      </c>
      <c r="H296" s="17">
        <v>108.83</v>
      </c>
      <c r="I296" s="17"/>
      <c r="J296" s="17">
        <v>132.80000000000001</v>
      </c>
      <c r="K296" s="17">
        <v>152.87</v>
      </c>
      <c r="L296" s="17">
        <v>185.35</v>
      </c>
      <c r="M296" s="17"/>
      <c r="N296" s="17">
        <v>62.392694202999998</v>
      </c>
      <c r="O296" s="36">
        <v>1.0775085364999999</v>
      </c>
      <c r="P296" s="20" t="s">
        <v>19</v>
      </c>
      <c r="Q296" s="15" t="s">
        <v>860</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499</v>
      </c>
      <c r="D297" s="19" t="s">
        <v>500</v>
      </c>
      <c r="E297" s="16"/>
      <c r="F297" s="18">
        <v>11.13</v>
      </c>
      <c r="G297" s="18">
        <v>4.0199999999999996</v>
      </c>
      <c r="H297" s="18">
        <v>-3.08</v>
      </c>
      <c r="I297" s="17"/>
      <c r="J297" s="18">
        <v>11.8</v>
      </c>
      <c r="K297" s="18">
        <v>26.01</v>
      </c>
      <c r="L297" s="18">
        <v>49.01</v>
      </c>
      <c r="M297" s="18"/>
      <c r="N297" s="18">
        <v>19.405999513000001</v>
      </c>
      <c r="O297" s="18">
        <v>2.9684903817000001</v>
      </c>
      <c r="P297" s="19" t="s">
        <v>16</v>
      </c>
      <c r="Q297" s="14" t="s">
        <v>861</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501</v>
      </c>
      <c r="D298" s="20" t="s">
        <v>502</v>
      </c>
      <c r="E298" s="16"/>
      <c r="F298" s="17">
        <v>15.93</v>
      </c>
      <c r="G298" s="17">
        <v>15.39</v>
      </c>
      <c r="H298" s="17">
        <v>14.85</v>
      </c>
      <c r="I298" s="17"/>
      <c r="J298" s="17">
        <v>16.21</v>
      </c>
      <c r="K298" s="17">
        <v>17.28</v>
      </c>
      <c r="L298" s="17">
        <v>19.02</v>
      </c>
      <c r="M298" s="17"/>
      <c r="N298" s="17">
        <v>40.278089387999998</v>
      </c>
      <c r="O298" s="36">
        <v>2.0441772577999999</v>
      </c>
      <c r="P298" s="20" t="s">
        <v>16</v>
      </c>
      <c r="Q298" s="15" t="s">
        <v>862</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503</v>
      </c>
      <c r="D299" s="19" t="s">
        <v>504</v>
      </c>
      <c r="E299" s="16"/>
      <c r="F299" s="18">
        <v>8.09</v>
      </c>
      <c r="G299" s="18">
        <v>7.77</v>
      </c>
      <c r="H299" s="18">
        <v>7.45</v>
      </c>
      <c r="I299" s="17"/>
      <c r="J299" s="18">
        <v>8.24</v>
      </c>
      <c r="K299" s="18">
        <v>8.8699999999999992</v>
      </c>
      <c r="L299" s="18">
        <v>9.9</v>
      </c>
      <c r="M299" s="18"/>
      <c r="N299" s="18">
        <v>29.368479224000001</v>
      </c>
      <c r="O299" s="18">
        <v>3.7266035209000004</v>
      </c>
      <c r="P299" s="19" t="s">
        <v>16</v>
      </c>
      <c r="Q299" s="14" t="s">
        <v>863</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505</v>
      </c>
      <c r="D300" s="20" t="s">
        <v>506</v>
      </c>
      <c r="E300" s="16"/>
      <c r="F300" s="17" t="s">
        <v>38</v>
      </c>
      <c r="G300" s="17" t="s">
        <v>38</v>
      </c>
      <c r="H300" s="17" t="s">
        <v>38</v>
      </c>
      <c r="I300" s="17"/>
      <c r="J300" s="17" t="s">
        <v>38</v>
      </c>
      <c r="K300" s="17" t="s">
        <v>38</v>
      </c>
      <c r="L300" s="17" t="s">
        <v>38</v>
      </c>
      <c r="M300" s="17"/>
      <c r="N300" s="17" t="s">
        <v>38</v>
      </c>
      <c r="O300" s="36" t="s">
        <v>38</v>
      </c>
      <c r="P300" s="20" t="s">
        <v>38</v>
      </c>
      <c r="Q300" s="15" t="s">
        <v>39</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507</v>
      </c>
      <c r="D301" s="19" t="s">
        <v>508</v>
      </c>
      <c r="E301" s="16"/>
      <c r="F301" s="18">
        <v>19.13</v>
      </c>
      <c r="G301" s="18">
        <v>17.52</v>
      </c>
      <c r="H301" s="18">
        <v>15.91</v>
      </c>
      <c r="I301" s="17"/>
      <c r="J301" s="18">
        <v>19.52</v>
      </c>
      <c r="K301" s="18">
        <v>22.73</v>
      </c>
      <c r="L301" s="18">
        <v>27.94</v>
      </c>
      <c r="M301" s="18"/>
      <c r="N301" s="18">
        <v>68.894500551999997</v>
      </c>
      <c r="O301" s="18">
        <v>13.668163859</v>
      </c>
      <c r="P301" s="19" t="s">
        <v>19</v>
      </c>
      <c r="Q301" s="14" t="s">
        <v>864</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509</v>
      </c>
      <c r="D302" s="20" t="s">
        <v>510</v>
      </c>
      <c r="E302" s="16"/>
      <c r="F302" s="17">
        <v>17.89</v>
      </c>
      <c r="G302" s="17">
        <v>17.239999999999998</v>
      </c>
      <c r="H302" s="17">
        <v>16.600000000000001</v>
      </c>
      <c r="I302" s="17"/>
      <c r="J302" s="17">
        <v>18.25</v>
      </c>
      <c r="K302" s="17">
        <v>19.53</v>
      </c>
      <c r="L302" s="17">
        <v>21.61</v>
      </c>
      <c r="M302" s="17"/>
      <c r="N302" s="17">
        <v>26.289824768999999</v>
      </c>
      <c r="O302" s="36">
        <v>16.452878814999998</v>
      </c>
      <c r="P302" s="20" t="s">
        <v>16</v>
      </c>
      <c r="Q302" s="15" t="s">
        <v>865</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511</v>
      </c>
      <c r="D303" s="19" t="s">
        <v>512</v>
      </c>
      <c r="E303" s="16"/>
      <c r="F303" s="18">
        <v>26.4</v>
      </c>
      <c r="G303" s="18">
        <v>23.86</v>
      </c>
      <c r="H303" s="18">
        <v>21.32</v>
      </c>
      <c r="I303" s="17"/>
      <c r="J303" s="18">
        <v>27.44</v>
      </c>
      <c r="K303" s="18">
        <v>32.51</v>
      </c>
      <c r="L303" s="18">
        <v>40.729999999999997</v>
      </c>
      <c r="M303" s="18"/>
      <c r="N303" s="18">
        <v>47.364745616999997</v>
      </c>
      <c r="O303" s="18">
        <v>88.309266323000003</v>
      </c>
      <c r="P303" s="19" t="s">
        <v>16</v>
      </c>
      <c r="Q303" s="14" t="s">
        <v>866</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513</v>
      </c>
      <c r="D304" s="20" t="s">
        <v>514</v>
      </c>
      <c r="E304" s="16"/>
      <c r="F304" s="17">
        <v>15.24</v>
      </c>
      <c r="G304" s="17">
        <v>14.77</v>
      </c>
      <c r="H304" s="17">
        <v>14.3</v>
      </c>
      <c r="I304" s="17"/>
      <c r="J304" s="17">
        <v>15.5</v>
      </c>
      <c r="K304" s="17">
        <v>16.43</v>
      </c>
      <c r="L304" s="17">
        <v>17.95</v>
      </c>
      <c r="M304" s="17"/>
      <c r="N304" s="17">
        <v>27.394829598000001</v>
      </c>
      <c r="O304" s="36">
        <v>4.5565504521999998</v>
      </c>
      <c r="P304" s="20" t="s">
        <v>16</v>
      </c>
      <c r="Q304" s="15" t="s">
        <v>867</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582</v>
      </c>
      <c r="D305" s="19" t="s">
        <v>583</v>
      </c>
      <c r="E305" s="16"/>
      <c r="F305" s="18">
        <v>22.56</v>
      </c>
      <c r="G305" s="18">
        <v>21.44</v>
      </c>
      <c r="H305" s="18">
        <v>20.329999999999998</v>
      </c>
      <c r="I305" s="17"/>
      <c r="J305" s="18">
        <v>23.25</v>
      </c>
      <c r="K305" s="18">
        <v>25.47</v>
      </c>
      <c r="L305" s="18">
        <v>29.07</v>
      </c>
      <c r="M305" s="18"/>
      <c r="N305" s="18">
        <v>35.246051543999997</v>
      </c>
      <c r="O305" s="18">
        <v>1.8240738760999999</v>
      </c>
      <c r="P305" s="19" t="s">
        <v>16</v>
      </c>
      <c r="Q305" s="14" t="s">
        <v>868</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558</v>
      </c>
      <c r="D306" s="20" t="s">
        <v>559</v>
      </c>
      <c r="E306" s="16"/>
      <c r="F306" s="17">
        <v>171.71</v>
      </c>
      <c r="G306" s="17">
        <v>147.72999999999999</v>
      </c>
      <c r="H306" s="17">
        <v>123.75</v>
      </c>
      <c r="I306" s="17"/>
      <c r="J306" s="17">
        <v>182.12</v>
      </c>
      <c r="K306" s="17">
        <v>230.07</v>
      </c>
      <c r="L306" s="17">
        <v>307.68</v>
      </c>
      <c r="M306" s="17"/>
      <c r="N306" s="17">
        <v>46.247586142999999</v>
      </c>
      <c r="O306" s="36">
        <v>2.3101807957</v>
      </c>
      <c r="P306" s="20" t="s">
        <v>16</v>
      </c>
      <c r="Q306" s="15" t="s">
        <v>869</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2026-02-11T22:10:00Z</cp:lastPrinted>
  <dcterms:created xsi:type="dcterms:W3CDTF">2020-05-21T15:06:06Z</dcterms:created>
  <dcterms:modified xsi:type="dcterms:W3CDTF">2026-02-12T22:44:06Z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