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021814\OneDrive\RELATÓRIOS\"/>
    </mc:Choice>
  </mc:AlternateContent>
  <xr:revisionPtr revIDLastSave="0" documentId="8_{51BF060C-EB0C-4E66-B032-94AE337F379E}" xr6:coauthVersionLast="47" xr6:coauthVersionMax="47" xr10:uidLastSave="{00000000-0000-0000-0000-000000000000}"/>
  <bookViews>
    <workbookView xWindow="-108" yWindow="-108" windowWidth="23256" windowHeight="12456"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<sst xmlns="http://schemas.openxmlformats.org/spreadsheetml/2006/main" count="1289" uniqueCount="863">
  <si>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</si>
  <si>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</si>
  <si>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</si>
  <si>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</si>
  <si>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</si>
  <si>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</si>
  <si>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</si>
  <si>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</si>
  <si>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</si>
  <si>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</si>
  <si>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</si>
  <si>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</si>
  <si>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</si>
  <si>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</si>
  <si>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</si>
  <si>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</si>
  <si>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</si>
  <si>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</si>
  <si>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</si>
  <si>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</si>
  <si>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</si>
  <si>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</si>
  <si>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</si>
  <si>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</si>
  <si>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</si>
  <si>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</si>
  <si>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</si>
  <si>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</si>
  <si>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</si>
  <si>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</si>
  <si>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</si>
  <si>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</si>
  <si>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</si>
  <si>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</si>
  <si>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</si>
  <si>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</si>
  <si>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</si>
  <si>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</si>
  <si>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</si>
  <si>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</si>
  <si>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</si>
  <si>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</si>
  <si>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</si>
  <si>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</si>
  <si>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</si>
  <si>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</si>
  <si>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</si>
  <si>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</si>
  <si>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</si>
  <si>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</si>
  <si>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</si>
  <si>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</si>
  <si>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</si>
  <si>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</si>
  <si>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</si>
  <si>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</si>
  <si>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</si>
  <si>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</si>
  <si>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</si>
  <si>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</si>
  <si>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</si>
  <si>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</si>
  <si>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</si>
  <si>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</si>
  <si>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</si>
  <si>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</si>
  <si>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</si>
  <si>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</si>
  <si>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</si>
  <si>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</si>
  <si>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</si>
  <si>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</si>
  <si>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</si>
  <si>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</si>
  <si>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</si>
  <si>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</si>
  <si>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</si>
  <si>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</si>
  <si>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</si>
  <si>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</si>
  <si>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</si>
  <si>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</si>
  <si>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BRAP3</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</si>
  <si>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</si>
  <si>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</si>
  <si>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</si>
  <si>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</si>
  <si>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</si>
  <si>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</si>
  <si>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</si>
  <si>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</si>
  <si>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</si>
  <si>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</si>
  <si>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</si>
  <si>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</si>
  <si>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</si>
  <si>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</si>
  <si>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</si>
  <si>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</si>
  <si>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</si>
  <si>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</si>
  <si>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</si>
  <si>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</si>
  <si>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</si>
  <si>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</si>
  <si>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</si>
  <si>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</si>
  <si>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</si>
  <si>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</si>
  <si>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</si>
  <si>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</si>
  <si>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</si>
  <si>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</si>
  <si>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</si>
  <si>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</si>
  <si>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</si>
  <si>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</si>
  <si>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</si>
  <si>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</si>
  <si>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</si>
  <si>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</si>
  <si>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</si>
  <si>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</si>
  <si>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</si>
  <si>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</si>
  <si>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</si>
  <si>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</si>
  <si>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</si>
  <si>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</si>
  <si>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</si>
  <si>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</si>
  <si>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</si>
  <si>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</si>
  <si>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</si>
  <si>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</si>
  <si>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</si>
  <si>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</si>
  <si>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</si>
  <si>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</si>
  <si>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</si>
  <si>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</si>
  <si>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</si>
  <si>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</si>
  <si>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</si>
  <si>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</si>
  <si>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</si>
  <si>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</si>
  <si>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</si>
  <si>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</si>
  <si>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</si>
  <si>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</si>
  <si>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</si>
  <si>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</si>
  <si>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</si>
  <si>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</si>
  <si>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</si>
  <si>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</si>
  <si>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</si>
  <si>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</si>
  <si>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</si>
  <si>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</si>
  <si>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</si>
  <si>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</si>
  <si>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</si>
  <si>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</si>
  <si>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Gafisa</t>
  </si>
  <si>
    <t>GFSA3</t>
  </si>
  <si>
    <t>Gerdau</t>
  </si>
  <si>
    <t>GGBR4</t>
  </si>
  <si>
    <t>Gerdau Met</t>
  </si>
  <si>
    <t>GOAU4</t>
  </si>
  <si>
    <t>Gps</t>
  </si>
  <si>
    <t>GGPS3</t>
  </si>
  <si>
    <t>Grendene</t>
  </si>
  <si>
    <t>GRND3</t>
  </si>
  <si>
    <t>Grupo Mateus</t>
  </si>
  <si>
    <t>GMAT3</t>
  </si>
  <si>
    <t>Grupo Sbf</t>
  </si>
  <si>
    <t>SBFG3</t>
  </si>
  <si>
    <t>Hapvida</t>
  </si>
  <si>
    <t>HAPV3</t>
  </si>
  <si>
    <t>Hbr Realty</t>
  </si>
  <si>
    <t>HBRE3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</si>
  <si>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</si>
  <si>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</si>
  <si>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</si>
  <si>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</si>
  <si>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</si>
  <si>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</si>
  <si>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</si>
  <si>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</si>
  <si>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</si>
  <si>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</si>
  <si>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</si>
  <si>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</si>
  <si>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</si>
  <si>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</si>
  <si>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</si>
  <si>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</si>
  <si>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</si>
  <si>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</si>
  <si>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</si>
  <si>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</si>
  <si>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</si>
  <si>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</si>
  <si>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</si>
  <si>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</si>
  <si>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</si>
  <si>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</si>
  <si>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</si>
  <si>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</si>
  <si>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</si>
  <si>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</si>
  <si>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</si>
  <si>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</si>
  <si>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</si>
  <si>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</si>
  <si>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</si>
  <si>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</si>
  <si>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</si>
  <si>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</si>
  <si>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</si>
  <si>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</si>
  <si>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</si>
  <si>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</si>
  <si>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</si>
  <si>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</si>
  <si>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</si>
  <si>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</si>
  <si>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</si>
  <si>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</si>
  <si>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</si>
  <si>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</si>
  <si>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</si>
  <si>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</si>
  <si>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</si>
  <si>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</si>
  <si>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</si>
  <si>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</si>
  <si>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</si>
  <si>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</si>
  <si>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</si>
  <si>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</si>
  <si>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</si>
  <si>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</si>
  <si>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</si>
  <si>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</si>
  <si>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</si>
  <si>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</si>
  <si>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</si>
  <si>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</si>
  <si>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</si>
  <si>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</si>
  <si>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</si>
  <si>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</si>
  <si>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</si>
  <si>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</si>
  <si>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</si>
  <si>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</si>
  <si>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</si>
  <si>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</si>
  <si>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</si>
  <si>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</si>
  <si>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</si>
  <si>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</si>
  <si>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</si>
  <si>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</si>
  <si>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</si>
  <si>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</si>
  <si>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</si>
  <si>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</si>
  <si>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</si>
  <si>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</si>
  <si>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</si>
  <si>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</si>
  <si>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</si>
  <si>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</si>
  <si>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</si>
  <si>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</si>
  <si>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</si>
  <si>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</si>
  <si>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</si>
  <si>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</si>
  <si>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</si>
  <si>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</si>
  <si>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</si>
  <si>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</si>
  <si>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</si>
  <si>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</si>
  <si>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</si>
  <si>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</si>
  <si>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</si>
  <si>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</si>
  <si>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</si>
  <si>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</si>
  <si>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</si>
  <si>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</si>
  <si>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</si>
  <si>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</si>
  <si>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</si>
  <si>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</si>
  <si>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</si>
  <si>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</si>
  <si>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</si>
  <si>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</si>
  <si>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</si>
  <si>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</si>
  <si>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</si>
  <si>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</si>
  <si>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Petrobras</t>
  </si>
  <si>
    <t>PETR3</t>
  </si>
  <si>
    <t>Paypal</t>
  </si>
  <si>
    <t>PETR4</t>
  </si>
  <si>
    <t>Petrorecsa</t>
  </si>
  <si>
    <t>RECV3</t>
  </si>
  <si>
    <t>Petrorio</t>
  </si>
  <si>
    <t>PRIO3</t>
  </si>
  <si>
    <t>AUAU3</t>
  </si>
  <si>
    <t>Pine</t>
  </si>
  <si>
    <t>PINE4</t>
  </si>
  <si>
    <t>PLPL3</t>
  </si>
  <si>
    <t>PSSA3</t>
  </si>
  <si>
    <t>POSI3</t>
  </si>
  <si>
    <t>PRNR3</t>
  </si>
  <si>
    <t>Qualicorp</t>
  </si>
  <si>
    <t>QUAL3</t>
  </si>
  <si>
    <t>LJQQ3</t>
  </si>
  <si>
    <t>RADL3</t>
  </si>
  <si>
    <t>Raizen</t>
  </si>
  <si>
    <t>RAIZ4</t>
  </si>
  <si>
    <t>Randon Part</t>
  </si>
  <si>
    <t>RAPT4</t>
  </si>
  <si>
    <t>Recrusul</t>
  </si>
  <si>
    <t>RCSL4</t>
  </si>
  <si>
    <t>Rede D Or</t>
  </si>
  <si>
    <t>RDOR3</t>
  </si>
  <si>
    <t>Riachuelo</t>
  </si>
  <si>
    <t>RIAA3</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</si>
  <si>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</si>
  <si>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</si>
  <si>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</si>
  <si>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</si>
  <si>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</si>
  <si>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</si>
  <si>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</si>
  <si>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</si>
  <si>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</si>
  <si>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</si>
  <si>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</si>
  <si>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</si>
  <si>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</si>
  <si>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</si>
  <si>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</si>
  <si>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</si>
  <si>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</si>
  <si>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</si>
  <si>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</si>
  <si>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</si>
  <si>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</si>
  <si>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</si>
  <si>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</si>
  <si>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</si>
  <si>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</si>
  <si>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</si>
  <si>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</si>
  <si>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</si>
  <si>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</si>
  <si>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</si>
  <si>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</si>
  <si>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</si>
  <si>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</si>
  <si>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</si>
  <si>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</si>
  <si>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</si>
  <si>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</si>
  <si>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</si>
  <si>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</si>
  <si>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</si>
  <si>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</si>
  <si>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</si>
  <si>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</si>
  <si>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</si>
  <si>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</si>
  <si>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</si>
  <si>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</si>
  <si>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</si>
  <si>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</si>
  <si>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</si>
  <si>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</si>
  <si>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</si>
  <si>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</si>
  <si>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</si>
  <si>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</si>
  <si>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</si>
  <si>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</si>
  <si>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</si>
  <si>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</si>
  <si>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</si>
  <si>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</si>
  <si>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</si>
  <si>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</si>
  <si>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</si>
  <si>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</si>
  <si>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</si>
  <si>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</si>
  <si>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</si>
  <si>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</si>
  <si>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</si>
  <si>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</si>
  <si>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</si>
  <si>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</si>
  <si>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</si>
  <si>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</si>
  <si>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</si>
  <si>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</si>
  <si>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</si>
  <si>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</si>
  <si>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</si>
  <si>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</si>
  <si>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</si>
  <si>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</si>
  <si>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</si>
  <si>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</si>
  <si>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</si>
  <si>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</si>
  <si>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</si>
  <si>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</si>
  <si>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</si>
  <si>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</si>
  <si>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</si>
  <si>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Etf BV Spyi</t>
  </si>
  <si>
    <t>SPYI11</t>
  </si>
  <si>
    <t>Global X Silver Miners</t>
  </si>
  <si>
    <t>BSIL39</t>
  </si>
  <si>
    <t>Global X Uranium</t>
  </si>
  <si>
    <t>BURA39</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</si>
  <si>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</si>
  <si>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</si>
  <si>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</si>
  <si>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</si>
  <si>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</si>
  <si>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</si>
  <si>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</si>
  <si>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</si>
  <si>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</si>
  <si>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</si>
  <si>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</si>
  <si>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</si>
  <si>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</si>
  <si>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</si>
  <si>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</si>
  <si>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</si>
  <si>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</si>
  <si>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</si>
  <si>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</si>
  <si>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</si>
  <si>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</si>
  <si>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</si>
  <si>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</si>
  <si>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</si>
  <si>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</si>
  <si>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</si>
  <si>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</si>
  <si>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</si>
  <si>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</si>
  <si>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</si>
  <si>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Qr Ether</t>
  </si>
  <si>
    <t>QETH11</t>
  </si>
  <si>
    <t>Solana Hash</t>
  </si>
  <si>
    <t>SOLH11</t>
  </si>
  <si>
    <t>Trend Acwi</t>
  </si>
  <si>
    <t>ACWI11</t>
  </si>
  <si>
    <t>Trend China</t>
  </si>
  <si>
    <t>XINA11</t>
  </si>
  <si>
    <t>Trend Europa</t>
  </si>
  <si>
    <t>EURP11</t>
  </si>
  <si>
    <t>Trend Ibovx</t>
  </si>
  <si>
    <t>BOVX11</t>
  </si>
  <si>
    <t>Trend Nasdaq</t>
  </si>
  <si>
    <t>NASD11</t>
  </si>
  <si>
    <t>Trend Ouro</t>
  </si>
  <si>
    <t>GOLD11</t>
  </si>
  <si>
    <t>Trend Us Lrg</t>
  </si>
  <si>
    <t>USAL11</t>
  </si>
  <si>
    <t>Positivo Tec</t>
  </si>
  <si>
    <t>iShares Gold Trust</t>
  </si>
  <si>
    <t>BIAU39</t>
  </si>
  <si>
    <t>Priner</t>
  </si>
  <si>
    <t>Nuibovhighbt</t>
  </si>
  <si>
    <t>HIGH11</t>
  </si>
  <si>
    <t>Qr Cme Cf</t>
  </si>
  <si>
    <t>QSOL11</t>
  </si>
  <si>
    <t>Btgteva Auvp</t>
  </si>
  <si>
    <t>AUVP11</t>
  </si>
  <si>
    <t>Viveo</t>
  </si>
  <si>
    <t>VVEO3</t>
  </si>
  <si>
    <t>Coinbase Global, Inc</t>
  </si>
  <si>
    <t>C2OI34</t>
  </si>
  <si>
    <t>Quero-Quero</t>
  </si>
  <si>
    <t>SANB3</t>
  </si>
  <si>
    <t>SANB4</t>
  </si>
  <si>
    <t>TAEE3</t>
  </si>
  <si>
    <t>Fundo Buena Vista II Fundo de Índice</t>
  </si>
  <si>
    <t>QQQI11</t>
  </si>
  <si>
    <t>iShares Bitcoin Trust</t>
  </si>
  <si>
    <t>IBIT39</t>
  </si>
  <si>
    <t>Eli Lilly And Company</t>
  </si>
  <si>
    <t>LILY34</t>
  </si>
  <si>
    <t>Novo Nordisk A S</t>
  </si>
  <si>
    <t>N1VO34</t>
  </si>
  <si>
    <t>Visa Inc</t>
  </si>
  <si>
    <t>VISA34</t>
  </si>
  <si>
    <t>BB Etf Ibov</t>
  </si>
  <si>
    <t>BBOV11</t>
  </si>
  <si>
    <t>Etf Brad Bov</t>
  </si>
  <si>
    <t>BOVB11</t>
  </si>
  <si>
    <t>Dexxos Par</t>
  </si>
  <si>
    <t>DEXP3</t>
  </si>
  <si>
    <t>Global X Copper Miners</t>
  </si>
  <si>
    <t>BCPX39</t>
  </si>
  <si>
    <t>iShares MSCI Emerging Markets Index</t>
  </si>
  <si>
    <t>BEEM39</t>
  </si>
  <si>
    <t>Ambipar</t>
  </si>
  <si>
    <t>AMBP3</t>
  </si>
  <si>
    <t>Asml Holding Nv</t>
  </si>
  <si>
    <t>ASML34</t>
  </si>
  <si>
    <t>Planoeplano</t>
  </si>
  <si>
    <t>Seagate Technology Holdings Plc</t>
  </si>
  <si>
    <t>S1TX34</t>
  </si>
  <si>
    <t>Walt Disney Co</t>
  </si>
  <si>
    <t>DISB34</t>
  </si>
  <si>
    <t>Western Digital Corp</t>
  </si>
  <si>
    <t>W1DC34</t>
  </si>
  <si>
    <t>iShares MSCI South Korea Capped ETF</t>
  </si>
  <si>
    <t>BEWY39</t>
  </si>
  <si>
    <t>Pibb Ind Brasil 50</t>
  </si>
  <si>
    <t>PIBB11</t>
  </si>
  <si>
    <t>Rbinvestoetf</t>
  </si>
  <si>
    <t>QLBR11</t>
  </si>
  <si>
    <t>QLBR11 está em tendência de alta no curto prazo e acima de 133,86 projetaria de 154,58 a 188,12. Tem suportes em 132,1 e 121,73. O padrão de volume favorece a alta.</t>
  </si>
  <si>
    <t>Mastercard Inc</t>
  </si>
  <si>
    <t>MSCD34</t>
  </si>
  <si>
    <t>MTRE3 está em tendência de alta no curto prazo e acima de 4,32 projetaria de 4,93 a 5,93. Tem suportes em 4,1 e 3,79.</t>
  </si>
  <si>
    <t>Petzcobasi</t>
  </si>
  <si>
    <t>RAIZ4 está em tendência de baixa no curto prazo e abaixo de 0,63 projetaria de 0,46 a 0,29. Tem resistências em 0,66  e 0,99.</t>
  </si>
  <si>
    <t>Salesforce, Inc</t>
  </si>
  <si>
    <t>SSFO34</t>
  </si>
  <si>
    <t>Sigma Lithium Corp</t>
  </si>
  <si>
    <t>S2GM34</t>
  </si>
  <si>
    <t>BB Etf Dolar</t>
  </si>
  <si>
    <t>DOLA11</t>
  </si>
  <si>
    <t>Etf Galaxy B</t>
  </si>
  <si>
    <t>BITI11</t>
  </si>
  <si>
    <t>TTEN3 está em tendência de alta no curto prazo e acima de 17,41 projetaria de 19,42 a 22,69. Tem suportes em 16,91 e 15,9. O padrão de volume favorece a alta. O IFR sobrecomprado alerta realizações se perder 16,91.</t>
  </si>
  <si>
    <t>ABCB4 está em tendência de alta no curto prazo e acima de 28,65 projetaria de 33,73 a 41,95. Tem suportes em 27,45 e 24,9.</t>
  </si>
  <si>
    <t>A1MD34 está em tendência de baixa no curto prazo e abaixo de 129,61 projetaria de 113,28 a 96,95. Tem resistências em 134,7  e 167,35.</t>
  </si>
  <si>
    <t>BABA34 está em tendência de baixa no curto prazo e abaixo de 26,84 projetaria de 24,4 a 21,97. Tem resistências em 27,34  e 32,2. O IFR sobrevendido alerta para recuperações se superar 27,34</t>
  </si>
  <si>
    <t>ALLD3 está em tendência de baixa no curto prazo e abaixo de 7,41 projetaria de 6,92 a 6,43. Tem resistências em 7,6  e 8,57.</t>
  </si>
  <si>
    <t>ALOS3 está em tendência de alta no curto prazo e acima de 32,88 projetaria de 38,78 a 48,33. Tem suportes em 32,1 e 29,14. O padrão de volume favorece a alta. O IFR sobrecomprado alerta realizações se perder 32,1.</t>
  </si>
  <si>
    <t>ALPA4 está em tendência de alta no curto prazo e acima de 16,22 projetaria de 20,89 a 28,45. Tem suportes em 15,05 e 12,71.</t>
  </si>
  <si>
    <t>GOGL34 está em tendência de baixa no curto prazo e abaixo de 129,91 projetaria de 118,09 a 106,27. Tem resistências em 134,59  e 158,22.</t>
  </si>
  <si>
    <t>ALUP11 está em tendência de alta no curto prazo e acima de 36,44 projetaria de 40,2 a 46,3. Tem suportes em 35,57 e 33,68. O padrão de volume favorece a alta.</t>
  </si>
  <si>
    <t>AMZO34 está em tendência de baixa no curto prazo e abaixo de 52,95 projetaria de 47,36 a 41,77. Tem resistências em 54,3  e 65,47.</t>
  </si>
  <si>
    <t>ABEV3 está em tendência de alta no curto prazo e acima de 16,77 projetaria de 20,11 a 25,53. Tem suportes em 16,36 e 14,68.</t>
  </si>
  <si>
    <t>AMBP3 está em tendência de baixa no curto prazo e abaixo de 0,23 projetaria de 0,17 a 0,11. Tem resistências em 0,26  e 0,37. O IFR sobrevendido alerta para recuperações se superar 0,26</t>
  </si>
  <si>
    <t>AMER3 está em tendência de alta no curto prazo e acima de 7,39 projetaria de 9,11 a 11,9. Tem suportes em 5,55 e 4,68.</t>
  </si>
  <si>
    <t>AAPL34 está em tendência de alta no curto prazo e acima de 76,6 projetaria de 83,89 a 95,69. Tem suportes em 69,7 e 66,05.</t>
  </si>
  <si>
    <t>ARML3 está em tendência de alta no curto prazo e acima de 6,3 projetaria de 8,31 a 11,56. Tem suportes em 5,88 e 4,87. O IFR sobrecomprado alerta realizações se perder 5,88.</t>
  </si>
  <si>
    <t>ASML34 está em tendência de baixa no curto prazo e abaixo de 134 projetaria de 118,06 a 102,12. Tem resistências em 142,99  e 174,86.</t>
  </si>
  <si>
    <t>ASAI3 está em tendência de alta no curto prazo e acima de 10,23 projetaria de 12,28 a 15,6. Tem suportes em 9,27 e 8,24.</t>
  </si>
  <si>
    <t>AURA33 está em tendência de alta no curto prazo e acima de 154,45 projetaria de 219,48 a 324,72. Tem suportes em 143,5 e 110,98. O IFR sobrecomprado alerta realizações se perder 143,5.</t>
  </si>
  <si>
    <t>AURE3 está em tendência de alta no curto prazo e acima de 12,99 projetaria de 14,57 a 17,14. Tem suportes em 11,73 e 10,93. O padrão de volume favorece a alta.</t>
  </si>
  <si>
    <t>AXIA3 está em tendência de alta no curto prazo e acima de 63,14 projetaria de 76,68 a 98,61. Tem suportes em 62 e 55,22. O padrão de volume favorece a alta. O IFR sobrecomprado alerta realizações se perder 62.</t>
  </si>
  <si>
    <t>AXIA6 está em tendência de alta no curto prazo e acima de 68,82 projetaria de 84,8 a 110,66. Tem suportes em 67,72 e 59,72. O padrão de volume favorece a alta. O IFR sobrecomprado alerta realizações se perder 67,72.</t>
  </si>
  <si>
    <t>AXIA7 está em tendência de alta no curto prazo e acima de 61,01 projetaria de 69,55 a 83,38. Tem suportes em 59,97 e 55,69. O IFR sobrecomprado alerta realizações se perder 59,97.</t>
  </si>
  <si>
    <t>AZZA3 está em tendência de alta no curto prazo e acima de 27,89 projetaria de 31,3 a 36,84. Tem suportes em 26,23 e 24,52. O padrão de volume favorece a alta.</t>
  </si>
  <si>
    <t>B3SA3 está em tendência de alta no curto prazo e acima de 18,54 projetaria de 22,53 a 29. Tem suportes em 17,84 e 15,84.</t>
  </si>
  <si>
    <t>Baidu, Inc.</t>
  </si>
  <si>
    <t>BIDU34</t>
  </si>
  <si>
    <t>BIDU34 está em tendência de baixa no curto prazo e abaixo de 45,38 projetaria de 38,66 a 31,95. Tem resistências em 47,5  e 60,92. O IFR sobrevendido alerta para recuperações se superar 47,5</t>
  </si>
  <si>
    <t>BMGB4 está em tendência de alta no curto prazo e acima de 5,3 projetaria de 6,36 a 8,08. Tem suportes em 4,81 e 4,27. O padrão de volume favorece a alta.</t>
  </si>
  <si>
    <t>BRSR6 está em tendência de alta no curto prazo e acima de 19,2 projetaria de 23,65 a 30,87. Tem suportes em 18,44 e 16,21.</t>
  </si>
  <si>
    <t>BBSE3 está em tendência de alta no curto prazo e acima de 36,6 projetaria de 40,84 a 47,7. Tem suportes em 34,78 e 32,65. O padrão de volume favorece a alta.</t>
  </si>
  <si>
    <t>BMOB3 está em tendência de baixa no curto prazo e abaixo de 23,74 projetaria de 21,73 a 19,73. Tem resistências em 24,44  e 28,44.</t>
  </si>
  <si>
    <t>BERK34 está em tendência de alta no curto prazo e acima de 140,34 projetaria de 151,45 a 169,44. Tem suportes em 126,1 e 120,54.</t>
  </si>
  <si>
    <t>BLAU3 está em tendência de alta no curto prazo e acima de 11,58 projetaria de 13,34 a 16,2. Tem suportes em 10,77 e 9,88.</t>
  </si>
  <si>
    <t>SOJA3 está em tendência de baixa no curto prazo e abaixo de 8,19 projetaria de 7,36 a 6,54. Tem resistências em 8,43  e 10,07.</t>
  </si>
  <si>
    <t>BRBI11 está em tendência de alta no curto prazo e acima de 21,73 projetaria de 24,24 a 28,31. Tem suportes em 19,26 e 18.</t>
  </si>
  <si>
    <t>BBDC3 está em tendência de baixa no curto prazo e abaixo de 18 projetaria de 16,71 a 15,43. Tem resistências em 18,57  e 21,13.</t>
  </si>
  <si>
    <t>BBDC4 está em tendência de baixa no curto prazo e abaixo de 20,7 projetaria de 19,17 a 17,64. Tem resistências em 21,38  e 24,43.</t>
  </si>
  <si>
    <t>BRAP3 está em tendência de alta no curto prazo e acima de 22,11 projetaria de 26,99 a 34,9. Tem suportes em 21,08 e 18,63.</t>
  </si>
  <si>
    <t>BRAP4 está em tendência de alta no curto prazo e acima de 25,46 projetaria de 31,52 a 41,34. Tem suportes em 24,62 e 21,58.</t>
  </si>
  <si>
    <t>BBAS3 está em tendência de alta no curto prazo e acima de 27,81 projetaria de 32,51 a 40,13. Tem suportes em 26,98 e 24,62. O IFR sobrecomprado alerta realizações se perder 26,98.</t>
  </si>
  <si>
    <t>AGRO3 está em tendência de alta no curto prazo e acima de 22,21 projetaria de 24,44 a 28,06. Tem suportes em 21,54 e 20,42. O padrão de volume favorece a alta. O IFR sobrecomprado alerta realizações se perder 21,54.</t>
  </si>
  <si>
    <t>BRKM5 está em tendência de baixa no curto prazo e abaixo de 9,33 projetaria de 7,87 a 6,42. Tem resistências em 9,64  e 12,54.</t>
  </si>
  <si>
    <t>BRAV3 está em tendência de alta no curto prazo e acima de 19,39 projetaria de 23,15 a 29,25. Tem suportes em 18,22 e 16,33.</t>
  </si>
  <si>
    <t>AVGO34 está em tendência de baixa no curto prazo e abaixo de 22,68 projetaria de 19,56 a 16,45. Tem resistências em 24,35  e 30,57.</t>
  </si>
  <si>
    <t>BPAC11 está em tendência de alta no curto prazo e acima de 62,99 projetaria de 72,96 a 89,1. Tem suportes em 61,25 e 56,26. O padrão de volume favorece a alta.</t>
  </si>
  <si>
    <t>CXSE3 está em tendência de alta no curto prazo e acima de 18,65 projetaria de 21,49 a 26,1. Tem suportes em 18,27 e 16,84. O padrão de volume favorece a alta.</t>
  </si>
  <si>
    <t>CAML3 está em tendência de alta no curto prazo e acima de 7,1 projetaria de 8,31 a 10,27. Tem suportes em 6,76 e 6,15.</t>
  </si>
  <si>
    <t>BHIA3 está em tendência de baixa no curto prazo e abaixo de 2,88 projetaria de 2,43 a 1,99. Tem resistências em 3,01  e 3,89.</t>
  </si>
  <si>
    <t>CBAV3 está em tendência de baixa no curto prazo e abaixo de 10,18 projetaria de 8,34 a 6,5. Tem resistências em 10,23  e 13,9.</t>
  </si>
  <si>
    <t>CEAB3 está em tendência de alta no curto prazo e acima de 17,99 projetaria de 23,27 a 31,83. Tem suportes em 12,87 e 10,22.</t>
  </si>
  <si>
    <t>CMIG4 está em tendência de alta no curto prazo e acima de 12,44 projetaria de 13,76 a 15,9. Tem suportes em 12,15 e 11,48.</t>
  </si>
  <si>
    <t>COGN3 está em tendência de baixa no curto prazo e abaixo de 3,53 projetaria de 2,97 a 2,42. Tem resistências em 3,63  e 4,73.</t>
  </si>
  <si>
    <t>C2OI34 está em tendência de alta no curto prazo e acima de 80,15 projetaria de 111,74 a 162,86. Tem suportes em 36,5 e 20,7.</t>
  </si>
  <si>
    <t>CSMG3 está em tendência de alta no curto prazo e acima de 59,33 projetaria de 73,86 a 97,38. Tem suportes em 54,32 e 47,05.</t>
  </si>
  <si>
    <t>CPLE3 está em tendência de alta no curto prazo e acima de 15,08 projetaria de 17,1 a 20,37. Tem suportes em 14,81 e 13,79. O IFR sobrecomprado alerta realizações se perder 14,81.</t>
  </si>
  <si>
    <t>CSAN3 está em tendência de alta no curto prazo e acima de 6,9 projetaria de 8,12 a 10,1. Tem suportes em 6,46 e 5,84.</t>
  </si>
  <si>
    <t>CPFE3 está em tendência de alta no curto prazo e acima de 56,35 projetaria de 66,1 a 81,89. Tem suportes em 50,7 e 45,82.</t>
  </si>
  <si>
    <t>CSED3 está em tendência de alta no curto prazo e acima de 7,31 projetaria de 8,58 a 10,64. Tem suportes em 6,79 e 6,15.</t>
  </si>
  <si>
    <t>CMIN3 está em tendência de baixa no curto prazo e abaixo de 5,42 projetaria de 4,95 a 4,49. Tem resistências em 5,56  e 6,48.</t>
  </si>
  <si>
    <t>CURY3 está em tendência de alta no curto prazo e acima de 41,76 projetaria de 48,96 a 60,61. Tem suportes em 38,97 e 35,36.</t>
  </si>
  <si>
    <t>CVCB3 está em tendência de baixa no curto prazo e abaixo de 2,25 projetaria de 1,91 a 1,58. Tem resistências em 2,31  e 2,97.</t>
  </si>
  <si>
    <t>CYRE3 está em tendência de alta no curto prazo e acima de 32,17 projetaria de 37,95 a 47,31. Tem suportes em 31,2 e 28,3.</t>
  </si>
  <si>
    <t>CYRE4 está em tendência de alta no curto prazo e acima de 30,9 projetaria de 35,96 a 44,15. Tem suportes em 29,75 e 27,21.</t>
  </si>
  <si>
    <t>DASA3 está em tendência de baixa no curto prazo e abaixo de 4,01 projetaria de 2,96 a 1,92. Tem resistências em 4,17  e 6,25.</t>
  </si>
  <si>
    <t>DESK3 está em tendência de baixa no curto prazo e abaixo de 13,14 projetaria de 11,17 a 9,2. Tem resistências em 13,61  e 17,54.</t>
  </si>
  <si>
    <t>DXCO3 está em tendência de baixa no curto prazo e abaixo de 5,54 projetaria de 5,01 a 4,48. Tem resistências em 5,68  e 6,73.</t>
  </si>
  <si>
    <t>DEXP3 está em tendência de alta no curto prazo e acima de 8,09 projetaria de 9,07 a 10,65. Tem suportes em 7,52 e 7,02. O padrão de volume favorece a alta.</t>
  </si>
  <si>
    <t>PNVL3 está em tendência de alta no curto prazo e acima de 16,57 projetaria de 21,3 a 28,97. Tem suportes em 15,77 e 13,4. O padrão de volume favorece a alta. O IFR sobrecomprado alerta realizações se perder 15,77.</t>
  </si>
  <si>
    <t>DIRR3 está em tendência de alta no curto prazo e acima de 17,25 projetaria de 20,17 a 24,91. Tem suportes em 16,15 e 14,68.</t>
  </si>
  <si>
    <t>ECOR3 está em tendência de baixa no curto prazo e abaixo de 10,55 projetaria de 9,11 a 7,67. Tem resistências em 10,81  e 13,68.</t>
  </si>
  <si>
    <t>LILY34 está em tendência de baixa no curto prazo e abaixo de 173,21 projetaria de 153,54 a 133,87. Tem resistências em 177,28  e 216,61.</t>
  </si>
  <si>
    <t>EMBJ3 está em tendência de baixa no curto prazo e abaixo de 91,28 projetaria de 83,44 a 75,6. Tem resistências em 94,36  e 110,03.</t>
  </si>
  <si>
    <t>ENGI11 está em tendência de alta no curto prazo e acima de 55,46 projetaria de 62 a 72,59. Tem suportes em 54,18 e 50,9. O padrão de volume favorece a alta. O IFR sobrecomprado alerta realizações se perder 54,18.</t>
  </si>
  <si>
    <t>ENEV3 está em tendência de alta no curto prazo e acima de 22,79 projetaria de 26,36 a 32,15. Tem suportes em 21,12 e 19,33.</t>
  </si>
  <si>
    <t>EGIE3 está em tendência de alta no curto prazo e acima de 35,19 projetaria de 39,8 a 47,27. Tem suportes em 32,7 e 30,39. O padrão de volume favorece a alta.</t>
  </si>
  <si>
    <t>EQTL3 está em tendência de alta no curto prazo e acima de 42,9 projetaria de 48,46 a 57,47. Tem suportes em 41,97 e 39,18. O IFR sobrecomprado alerta realizações se perder 41,97.</t>
  </si>
  <si>
    <t>EVEN3 está em tendência de alta no curto prazo e acima de 8,76 projetaria de 10,05 a 12,16. Tem suportes em 8,33 e 7,68.</t>
  </si>
  <si>
    <t>EZTC3 está em tendência de alta no curto prazo e acima de 16,71 projetaria de 19,35 a 23,64. Tem suportes em 15,65 e 14,32.</t>
  </si>
  <si>
    <t>FESA4 está em tendência de alta no curto prazo e acima de 8,9 projetaria de 10,63 a 13,45. Tem suportes em 8,24 e 7,37.</t>
  </si>
  <si>
    <t>FLRY3 está em tendência de alta no curto prazo e acima de 18,1 projetaria de 21,02 a 25,75. Tem suportes em 17,13 e 15,66.</t>
  </si>
  <si>
    <t>FRAS3 está em tendência de alta no curto prazo e acima de 25,43 projetaria de 27,85 a 31,79. Tem suportes em 24,5 e 23,28.</t>
  </si>
  <si>
    <t>FCXO34 está em tendência de alta no curto prazo e acima de 120 projetaria de 151,65 a 202,87. Tem suportes em 113,5 e 97,67. O IFR sobrecomprado alerta realizações se perder 113,5.</t>
  </si>
  <si>
    <t>GFSA3 está em tendência de baixa no curto prazo e abaixo de 2,19 projetaria de 0,53 a -1,11. Tem resistências em 2,54  e 5,84. O IFR sobrevendido alerta para recuperações se superar 2,54</t>
  </si>
  <si>
    <t>GGBR4 está em tendência de baixa no curto prazo e abaixo de 20,97 projetaria de 19,02 a 17,07. Tem resistências em 21,5  e 25,39.</t>
  </si>
  <si>
    <t>GOAU4 está em tendência de baixa no curto prazo e abaixo de 9,4 projetaria de 8,45 a 7,51. Tem resistências em 9,64  e 11,52.</t>
  </si>
  <si>
    <t>GGPS3 está em tendência de alta no curto prazo e acima de 19,65 projetaria de 22,25 a 26,46. Tem suportes em 18,61 e 17,3.</t>
  </si>
  <si>
    <t>GRND3 está em tendência de alta no curto prazo e acima de 5,1 projetaria de 6,06 a 7,63. Tem suportes em 4,97 e 4,48. O padrão de volume favorece a alta. O IFR sobrecomprado alerta realizações se perder 4,97.</t>
  </si>
  <si>
    <t>GMAT3 está em tendência de alta no curto prazo e acima de 6,57 projetaria de 8 a 10,33. Tem suportes em 5,77 e 5,05. O IFR sobrecomprado alerta realizações se perder 5,77.</t>
  </si>
  <si>
    <t>SBFG3 está em tendência de baixa no curto prazo e abaixo de 12,96 projetaria de 11,65 a 10,35. Tem resistências em 13,42  e 16,02.</t>
  </si>
  <si>
    <t>HAPV3 está em tendência de baixa no curto prazo e abaixo de 10,3 projetaria de 3,18 a -3,93. Tem resistências em 11,18  e 25,41.</t>
  </si>
  <si>
    <t>HBRE3 está em tendência de baixa no curto prazo e abaixo de 3,35 projetaria de 3,02 a 2,69. Tem resistências em 3,49  e 4,14.</t>
  </si>
  <si>
    <t>HBOR3 está em tendência de alta no curto prazo e acima de 4,05 projetaria de 5,17 a 7. Tem suportes em 3,11 e 2,54.</t>
  </si>
  <si>
    <t>HBSA3 está em tendência de alta no curto prazo e acima de 4,24 projetaria de 4,69 a 5,42. Tem suportes em 4,05 e 3,82.</t>
  </si>
  <si>
    <t>HYPE3 está em tendência de baixa no curto prazo e abaixo de 23,56 projetaria de 21,81 a 20,07. Tem resistências em 24,31  e 27,79.</t>
  </si>
  <si>
    <t>IGTI11 está em tendência de alta no curto prazo e acima de 30,13 projetaria de 33,95 a 40,14. Tem suportes em 29,32 e 27,4. O IFR sobrecomprado alerta realizações se perder 29,32.</t>
  </si>
  <si>
    <t>ITLC34 está em tendência de baixa no curto prazo e abaixo de 38,2 projetaria de 32,39 a 26,58. Tem resistências em 40,25  e 51,86.</t>
  </si>
  <si>
    <t>INTB3 está em tendência de alta no curto prazo e acima de 13,98 projetaria de 16,13 a 19,62. Tem suportes em 13,11 e 12,03. O padrão de volume favorece a alta. O IFR sobrecomprado alerta realizações se perder 13,11.</t>
  </si>
  <si>
    <t>INBR32 está em tendência de baixa no curto prazo e abaixo de 44,79 projetaria de 41,45 a 38,11. Tem resistências em 46,97  e 53,64.</t>
  </si>
  <si>
    <t>MYPK3 está em tendência de baixa no curto prazo e abaixo de 10,17 projetaria de 9,66 a 9,16. Tem resistências em 10,83  e 11,83.</t>
  </si>
  <si>
    <t>RANI3 está em tendência de alta no curto prazo e acima de 9,86 projetaria de 10,79 a 12,3. Tem suportes em 9,59 e 9,12. O padrão de volume favorece a alta.</t>
  </si>
  <si>
    <t>IRBR3 está em tendência de alta no curto prazo e acima de 66,65 projetaria de 78,73 a 98,29. Tem suportes em 62,48 e 56,43.</t>
  </si>
  <si>
    <t>ISAE4 está em tendência de baixa no curto prazo e abaixo de 28,47 projetaria de 26,29 a 24,12. Tem resistências em 29,29  e 33,63.</t>
  </si>
  <si>
    <t>ITSA3 está em tendência de alta no curto prazo e acima de 15,03 projetaria de 17,94 a 22,65. Tem suportes em 14,49 e 13,03.</t>
  </si>
  <si>
    <t>ITSA4 está em tendência de alta no curto prazo e acima de 15,12 projetaria de 18,09 a 22,91. Tem suportes em 14,49 e 13.</t>
  </si>
  <si>
    <t>ITUB3 está em tendência de alta no curto prazo e acima de 46,12 projetaria de 55,54 a 70,79. Tem suportes em 44,1 e 39,38.</t>
  </si>
  <si>
    <t>ITUB4 está em tendência de alta no curto prazo e acima de 49,67 projetaria de 58,84 a 73,69. Tem suportes em 47,16 e 42,57.</t>
  </si>
  <si>
    <t>JALL3 está em tendência de alta no curto prazo e acima de 3,36 projetaria de 3,82 a 4,58. Tem suportes em 3,05 e 2,81.</t>
  </si>
  <si>
    <t>JBSS32 está em tendência de alta no curto prazo e acima de 85,44 projetaria de 96,03 a 113,18. Tem suportes em 83,41 e 78,11. O padrão de volume favorece a alta.</t>
  </si>
  <si>
    <t>JHSF3 está em tendência de alta no curto prazo e acima de 10,28 projetaria de 12,94 a 17,24. Tem suportes em 10,01 e 8,67.</t>
  </si>
  <si>
    <t>JPMC34 está em tendência de baixa no curto prazo e abaixo de 155,11 projetaria de 145,34 a 135,58. Tem resistências em 158,54  e 178,06.</t>
  </si>
  <si>
    <t>JSLG3 está em tendência de alta no curto prazo e acima de 8,75 projetaria de 11,73 a 16,57. Tem suportes em 7,88 e 6,38. O padrão de volume favorece a alta.</t>
  </si>
  <si>
    <t>KEPL3 está em tendência de baixa no curto prazo e abaixo de 9,54 projetaria de 8,51 a 7,48. Tem resistências em 9,81  e 11,86.</t>
  </si>
  <si>
    <t>KLBN3 está em tendência de alta no curto prazo e acima de 4,24 projetaria de 4,83 a 5,78. Tem suportes em 4,12 e 3,82.</t>
  </si>
  <si>
    <t>KLBN4 está em tendência de alta no curto prazo e acima de 4,21 projetaria de 4,78 a 5,72. Tem suportes em 4,09 e 3,8.</t>
  </si>
  <si>
    <t>KLBN11 está em tendência de alta no curto prazo e acima de 21,25 projetaria de 24,28 a 29,2. Tem suportes em 20,6 e 19,08.</t>
  </si>
  <si>
    <t>Lam Research Corp</t>
  </si>
  <si>
    <t>L1RC34</t>
  </si>
  <si>
    <t>L1RC34 está em tendência de alta no curto prazo e acima de 33,33 projetaria de 43,53 a 60,04. Tem suportes em 27,15 e 22,04.</t>
  </si>
  <si>
    <t>LAVV3 está em tendência de alta no curto prazo e acima de 18,98 projetaria de 23,3 a 30,3. Tem suportes em 18,4 e 16,23. O IFR sobrecomprado alerta realizações se perder 18,4.</t>
  </si>
  <si>
    <t>LIGT3 está em tendência de baixa no curto prazo e abaixo de 4,64 projetaria de 3,92 a 3,21. Tem resistências em 5,08  e 6,5.</t>
  </si>
  <si>
    <t>RENT3 está em tendência de baixa no curto prazo e abaixo de 50,44 projetaria de 45,31 a 40,18. Tem resistências em 51,75  e 62.</t>
  </si>
  <si>
    <t>RENT4 está em tendência de baixa no curto prazo e abaixo de 48,8 projetaria de 45,04 a 41,28. Tem resistências em 49,99  e 57,5.</t>
  </si>
  <si>
    <t>LOGG3 está em tendência de alta no curto prazo e acima de 29,23 projetaria de 35 a 44,35. Tem suportes em 28,35 e 25,46. O padrão de volume favorece a alta.</t>
  </si>
  <si>
    <t>LREN3 está em tendência de alta no curto prazo e acima de 16,25 projetaria de 18,61 a 22,43. Tem suportes em 15,8 e 14,61. O padrão de volume favorece a alta.</t>
  </si>
  <si>
    <t>LWSA3 está em tendência de baixa no curto prazo e abaixo de 3,52 projetaria de 3,09 a 2,67. Tem resistências em 3,67  e 4,51.</t>
  </si>
  <si>
    <t>MDIA3 está em tendência de alta no curto prazo e acima de 29,06 projetaria de 32,8 a 38,85. Tem suportes em 25,9 e 24,02. O padrão de volume favorece a alta.</t>
  </si>
  <si>
    <t>MGLU3 está em tendência de baixa no curto prazo e abaixo de 9,47 projetaria de 8,29 a 7,11. Tem resistências em 9,69  e 12,04.</t>
  </si>
  <si>
    <t>POMO3 está em tendência de alta no curto prazo e acima de 6,65 projetaria de 7,63 a 9,22. Tem suportes em 6,37 e 5,87. O padrão de volume favorece a alta.</t>
  </si>
  <si>
    <t>POMO4 está em tendência de alta no curto prazo e acima de 7,29 projetaria de 8,42 a 10,25. Tem suportes em 6,77 e 6,2. O padrão de volume favorece a alta. O IFR sobrecomprado alerta realizações se perder 6,77.</t>
  </si>
  <si>
    <t>MBRF3 está em tendência de alta no curto prazo e acima de 26,83 projetaria de 34,39 a 46,63. Tem suportes em 20,01 e 16,22.</t>
  </si>
  <si>
    <t>MSCD34 está em tendência de baixa no curto prazo e abaixo de 84,6 projetaria de 76,49 a 68,39. Tem resistências em 86,45  e 102,65.</t>
  </si>
  <si>
    <t>CASH3 está em tendência de baixa no curto prazo e abaixo de 3,46 projetaria de 2,89 a 2,32. Tem resistências em 3,69  e 4,82.</t>
  </si>
  <si>
    <t>MELK3 está em tendência de alta no curto prazo e acima de 4,13 projetaria de 4,57 a 5,29. Tem suportes em 4,03 e 3,8.</t>
  </si>
  <si>
    <t>MELI34 está em tendência de baixa no curto prazo e abaixo de 74,39 projetaria de 62,91 a 51,44. Tem resistências em 77,03  e 99,97. O IFR sobrevendido alerta para recuperações se superar 77,03</t>
  </si>
  <si>
    <t>BMEB4 está em tendência de alta no curto prazo e acima de 81,99 projetaria de 103,51 a 138,35. Tem suportes em 76,81 e 66,04. O padrão de volume favorece a alta.</t>
  </si>
  <si>
    <t>M1TA34 está em tendência de baixa no curto prazo e abaixo de 118,89 projetaria de 108,24 a 97,59. Tem resistências em 121,55  e 142,84.</t>
  </si>
  <si>
    <t>LEVE3 está em tendência de alta no curto prazo e acima de 36,96 projetaria de 42,91 a 52,55. Tem suportes em 36,34 e 33,36. O padrão de volume favorece a alta.</t>
  </si>
  <si>
    <t>MUTC34 está em tendência de baixa no curto prazo e abaixo de 345,22 projetaria de 276,14 a 207,07. Tem resistências em 371,55  e 509,69.</t>
  </si>
  <si>
    <t>MSFT34 está em tendência de baixa no curto prazo e abaixo de 85,45 projetaria de 72,52 a 59,6. Tem resistências em 87,47  e 113,31.</t>
  </si>
  <si>
    <t>MILS3 está em tendência de baixa no curto prazo e abaixo de 15,01 projetaria de 13,75 a 12,5. Tem resistências em 15,39  e 17,89.</t>
  </si>
  <si>
    <t>BEEF3 está em tendência de baixa no curto prazo e abaixo de 5,19 projetaria de 4,47 a 3,76. Tem resistências em 5,29  e 6,71. O IFR sobrevendido alerta para recuperações se superar 5,29</t>
  </si>
  <si>
    <t>MOTV3 está em tendência de alta no curto prazo e acima de 17,47 projetaria de 19,24 a 22,12. Tem suportes em 16,67 e 15,78. O padrão de volume favorece a alta.</t>
  </si>
  <si>
    <t>MDNE3 está em tendência de alta no curto prazo e acima de 34,28 projetaria de 42,91 a 56,89. Tem suportes em 32,95 e 28,63. O IFR sobrecomprado alerta realizações se perder 32,95.</t>
  </si>
  <si>
    <t>MOVI3 está em tendência de alta no curto prazo e acima de 14,97 projetaria de 19,77 a 27,54. Tem suportes em 14,07 e 11,66. O padrão de volume favorece a alta.</t>
  </si>
  <si>
    <t>MRVE3 está em tendência de alta no curto prazo e acima de 10,53 projetaria de 12,73 a 16,3. Tem suportes em 10,28 e 9,17. O IFR sobrecomprado alerta realizações se perder 10,28.</t>
  </si>
  <si>
    <t>MULT3 está em tendência de alta no curto prazo e acima de 35,96 projetaria de 41,95 a 51,65. Tem suportes em 34,96 e 31,96. O IFR sobrecomprado alerta realizações se perder 34,96.</t>
  </si>
  <si>
    <t>NATU3 está em tendência de alta no curto prazo e acima de 10,04 projetaria de 11,83 a 14,74. Tem suportes em 9,54 e 8,64.</t>
  </si>
  <si>
    <t>NEOE3 está em tendência de alta no curto prazo e acima de 32,9 projetaria de 37,25 a 44,31. Tem suportes em 32,8 e 30,62. O IFR sobrecomprado alerta realizações se perder 32,8.</t>
  </si>
  <si>
    <t>NFLX34 está em tendência de alta no curto prazo e acima de 12,33 projetaria de 15,18 a 19,79. Tem suportes em 8,51 e 7,08. O padrão de volume favorece a alta.</t>
  </si>
  <si>
    <t>Newmont Corp</t>
  </si>
  <si>
    <t>N1EM34</t>
  </si>
  <si>
    <t>N1EM34 está em tendência de alta no curto prazo e acima de 696,9 projetaria de 875,25 a 1163,85. Tem suportes em 632 e 542,82. O padrão de volume favorece a alta.</t>
  </si>
  <si>
    <t>N1VO34 está em tendência de baixa no curto prazo e abaixo de 24,04 projetaria de 18,35 a 12,67. Tem resistências em 24,72  e 36,08. O IFR sobrevendido alerta para recuperações se superar 24,72</t>
  </si>
  <si>
    <t>ROXO34 está em tendência de baixa no curto prazo e abaixo de 12,98 projetaria de 11,87 a 10,76. Tem resistências em 13,73  e 15,94. O IFR sobrevendido alerta para recuperações se superar 13,73</t>
  </si>
  <si>
    <t>NVDC34 está em tendência de baixa no curto prazo e abaixo de 19,71 projetaria de 18,22 a 16,73. Tem resistências em 21,19  e 24,16.</t>
  </si>
  <si>
    <t>OPCT3 está em tendência de alta no curto prazo e acima de 9,7 projetaria de 11,1 a 13,38. Tem suportes em 9,28 e 8,57.</t>
  </si>
  <si>
    <t>ODPV3 está em tendência de alta no curto prazo e acima de 13,33 projetaria de 15,14 a 18,08. Tem suportes em 12,47 e 11,56. O padrão de volume favorece a alta. O IFR sobrecomprado alerta realizações se perder 12,47.</t>
  </si>
  <si>
    <t>ORCL34 está em tendência de baixa no curto prazo e abaixo de 125 projetaria de 82,19 a 39,39. Tem resistências em 130,4  e 216.</t>
  </si>
  <si>
    <t>OBTC3 está em tendência de alta no curto prazo e acima de 14,92 projetaria de 20,39 a 29,25. Tem suportes em 7,03 e 4,29.</t>
  </si>
  <si>
    <t>ORVR3 está em tendência de alta no curto prazo e acima de 77,07 projetaria de 91,01 a 113,58. Tem suportes em 72,71 e 65,73. O padrão de volume favorece a alta.</t>
  </si>
  <si>
    <t>PCAR3 está em tendência de baixa no curto prazo e abaixo de 3,03 projetaria de 2,6 a 2,18. Tem resistências em 3,22  e 4,06.</t>
  </si>
  <si>
    <t>PGMN3 está em tendência de alta no curto prazo e acima de 7,62 projetaria de 10,13 a 14,19. Tem suportes em 7,16 e 5,9.</t>
  </si>
  <si>
    <t>P2LT34 está em tendência de baixa no curto prazo e abaixo de 228,32 projetaria de 180,14 a 131,97. Tem resistências em 235,67  e 332,01.</t>
  </si>
  <si>
    <t>Paypal Hldg Inc</t>
  </si>
  <si>
    <t>PYPL34</t>
  </si>
  <si>
    <t>PYPL34 está em tendência de alta no curto prazo e acima de 21,23 projetaria de 28,16 a 39,39. Tem suportes em 11,48 e 8,01.</t>
  </si>
  <si>
    <t>PETR3 está em tendência de alta no curto prazo e acima de 43,11 projetaria de 50,98 a 63,73. Tem suportes em 42,14 e 38,2. O IFR sobrecomprado alerta realizações se perder 42,14.</t>
  </si>
  <si>
    <t>PETR4 está em tendência de alta no curto prazo e acima de 39,97 projetaria de 46,96 a 58,27. Tem suportes em 38,97 e 35,47. O IFR sobrecomprado alerta realizações se perder 38,97.</t>
  </si>
  <si>
    <t>RECV3 está em tendência de alta no curto prazo e acima de 12,3 projetaria de 14,07 a 16,93. Tem suportes em 11,84 e 10,95. O padrão de volume favorece a alta. O IFR sobrecomprado alerta realizações se perder 11,84.</t>
  </si>
  <si>
    <t>PRIO3 está em tendência de alta no curto prazo e acima de 56,05 projetaria de 68,7 a 89,18. Tem suportes em 52,34 e 46,01.</t>
  </si>
  <si>
    <t>AUAU3 está em tendência de baixa no curto prazo e abaixo de 3,01 projetaria de 2,63 a 2,25. Tem resistências em 3,1  e 3,85.</t>
  </si>
  <si>
    <t>PINE4 está em tendência de alta no curto prazo e acima de 14,99 projetaria de 18,88 a 25,17. Tem suportes em 13,57 e 11,62.</t>
  </si>
  <si>
    <t>PLPL3 está em tendência de alta no curto prazo e acima de 16,32 projetaria de 18,43 a 21,86. Tem suportes em 15,61 e 14,55.</t>
  </si>
  <si>
    <t>Porto Seguro</t>
  </si>
  <si>
    <t>PSSA3 está em tendência de alta no curto prazo e acima de 53,81 projetaria de 59,51 a 68,73. Tem suportes em 52,29 e 49,43.</t>
  </si>
  <si>
    <t>POSI3 está em tendência de baixa no curto prazo e abaixo de 4,11 projetaria de 3,82 a 3,54. Tem resistências em 4,24  e 4,8.</t>
  </si>
  <si>
    <t>PRNR3 está em tendência de alta no curto prazo e acima de 22,09 projetaria de 26,62 a 33,96. Tem suportes em 21,66 e 19,39. O IFR sobrecomprado alerta realizações se perder 21,66.</t>
  </si>
  <si>
    <t>Profarma</t>
  </si>
  <si>
    <t>PFRM3</t>
  </si>
  <si>
    <t>PFRM3 está em tendência de alta no curto prazo e acima de 9,7 projetaria de 11,72 a 15. Tem suportes em 9,08 e 8,06.</t>
  </si>
  <si>
    <t>QUAL3 está em tendência de alta no curto prazo e acima de 2,82 projetaria de 3,29 a 4,06. Tem suportes em 2,45 e 2,21.</t>
  </si>
  <si>
    <t>LJQQ3 está em tendência de baixa no curto prazo e abaixo de 2,19 projetaria de 1,95 a 1,71. Tem resistências em 2,26  e 2,73.</t>
  </si>
  <si>
    <t>RADL3 está em tendência de baixa no curto prazo e abaixo de 25,26 projetaria de 22,31 a 19,36. Tem resistências em 25,88  e 31,77.</t>
  </si>
  <si>
    <t>RAPT4 está em tendência de alta no curto prazo e acima de 7,02 projetaria de 8,07 a 9,77. Tem suportes em 6,73 e 6,2.</t>
  </si>
  <si>
    <t>RCSL4 está em tendência de baixa no curto prazo e abaixo de 5,42 projetaria de 2,47 a -0,46. Tem resistências em 6,18  e 12,06.</t>
  </si>
  <si>
    <t>RDOR3 está em tendência de baixa no curto prazo e abaixo de 40,05 projetaria de 37,98 a 35,92. Tem resistências em 42,12  e 46,24.</t>
  </si>
  <si>
    <t>RIAA3 está em tendência de alta no curto prazo e acima de 10,91 projetaria de 13,31 a 17,2. Tem suportes em 10,04 e 8,83. O padrão de volume favorece a alta.</t>
  </si>
  <si>
    <t>ROMI3 está em tendência de baixa no curto prazo e abaixo de 8,18 projetaria de 7,81 a 7,45. Tem resistências em 8,26  e 8,98.</t>
  </si>
  <si>
    <t>RAIL3 está em tendência de alta no curto prazo e acima de 17,45 projetaria de 20 a 24,14. Tem suportes em 16,37 e 15,09.</t>
  </si>
  <si>
    <t>SBSP3 está em tendência de alta no curto prazo e acima de 158,75 projetaria de 181,9 a 219,37. Tem suportes em 153,92 e 142,34. O IFR sobrecomprado alerta realizações se perder 153,92.</t>
  </si>
  <si>
    <t>SSFO34 está em tendência de baixa no curto prazo e abaixo de 43,49 projetaria de 35,13 a 26,77. Tem resistências em 47  e 63,71.</t>
  </si>
  <si>
    <t>SAPR3 está em tendência de baixa no curto prazo e abaixo de 10,83 projetaria de 9,27 a 7,72. Tem resistências em 11,39  e 14,49.</t>
  </si>
  <si>
    <t>SAPR4 está em tendência de baixa no curto prazo e abaixo de 8,61 projetaria de 7,77 a 6,93. Tem resistências em 9,03  e 10,7.</t>
  </si>
  <si>
    <t>SAPR11 está em tendência de baixa no curto prazo e abaixo de 45,32 projetaria de 40,46 a 35,61. Tem resistências em 47,59  e 57,29.</t>
  </si>
  <si>
    <t>SANB3 está em tendência de baixa no curto prazo e abaixo de 16,83 projetaria de 15,17 a 13,52. Tem resistências em 17,48  e 20,78.</t>
  </si>
  <si>
    <t>SANB4 está em tendência de baixa no curto prazo e abaixo de 17,07 projetaria de 15,66 a 14,26. Tem resistências em 17,42  e 20,22.</t>
  </si>
  <si>
    <t>SANB11 está em tendência de baixa no curto prazo e abaixo de 34,09 projetaria de 31,07 a 28,06. Tem resistências em 34,94  e 40,96.</t>
  </si>
  <si>
    <t>SMTO3 está em tendência de alta no curto prazo e acima de 17,99 projetaria de 21,12 a 26,2. Tem suportes em 17,4 e 15,83. O padrão de volume favorece a alta. O IFR sobrecomprado alerta realizações se perder 17,4.</t>
  </si>
  <si>
    <t>SHUL4 está em tendência de alta no curto prazo e acima de 5,74 projetaria de 6,67 a 8,19. Tem suportes em 5,62 e 5,15.</t>
  </si>
  <si>
    <t>S1TX34 está em tendência de baixa no curto prazo e abaixo de 2030 projetaria de 1650,31 a 1270,63. Tem resistências em 2186,35  e 2945,71.</t>
  </si>
  <si>
    <t>SEER3 está em tendência de alta no curto prazo e acima de 13,2 projetaria de 16,19 a 21,04. Tem suportes em 12,28 e 10,78. O padrão de volume favorece a alta.</t>
  </si>
  <si>
    <t>CSNA3 está em tendência de baixa no curto prazo e abaixo de 8,42 projetaria de 7,38 a 6,34. Tem resistências em 8,73  e 10,8.</t>
  </si>
  <si>
    <t>S2GM34 está em tendência de alta no curto prazo e acima de 30,42 projetaria de 44,08 a 66,19. Tem suportes em 24,16 e 17,32.</t>
  </si>
  <si>
    <t>SIMH3 está em tendência de baixa no curto prazo e abaixo de 12,81 projetaria de 10,93 a 9,05. Tem resistências em 13,34  e 17,09.</t>
  </si>
  <si>
    <t>SLCE3 está em tendência de alta no curto prazo e acima de 16,94 projetaria de 19,19 a 22,84. Tem suportes em 16,45 e 15,32. O padrão de volume favorece a alta. O IFR sobrecomprado alerta realizações se perder 16,45.</t>
  </si>
  <si>
    <t>SMFT3 está em tendência de baixa no curto prazo e abaixo de 20,39 projetaria de 18,47 a 16,55. Tem resistências em 20,87  e 24,7.</t>
  </si>
  <si>
    <t>STOC34 está em tendência de baixa no curto prazo e abaixo de 84,08 projetaria de 74,35 a 64,63. Tem resistências em 87,34  e 106,78.</t>
  </si>
  <si>
    <t>M2ST34 está em tendência de baixa no curto prazo e abaixo de 9,49 projetaria de 4,76 a 0,03. Tem resistências em 9,97  e 19,42.</t>
  </si>
  <si>
    <t>SUZB3 está em tendência de alta no curto prazo e acima de 59,65 projetaria de 68,4 a 82,56. Tem suportes em 58,37 e 53,99. O IFR sobrecomprado alerta realizações se perder 58,37.</t>
  </si>
  <si>
    <t>TAEE3 está em tendência de alta no curto prazo e acima de 15,13 projetaria de 17,19 a 20,52. Tem suportes em 14,48 e 13,44.</t>
  </si>
  <si>
    <t>TAEE4 está em tendência de alta no curto prazo e acima de 15,44 projetaria de 17,56 a 21. Tem suportes em 14,66 e 13,59.</t>
  </si>
  <si>
    <t>TAEE11 está em tendência de alta no curto prazo e acima de 46,11 projetaria de 52,39 a 62,57. Tem suportes em 43,86 e 40,71.</t>
  </si>
  <si>
    <t>TSMC34 está em tendência de alta no curto prazo e acima de 252,34 projetaria de 296,76 a 368,65. Tem suportes em 238,48 e 216,26.</t>
  </si>
  <si>
    <t>TASA4 está em tendência de alta no curto prazo e acima de 6,05 projetaria de 7 a 8,55. Tem suportes em 5,72 e 5,24. O padrão de volume favorece a alta. O IFR sobrecomprado alerta realizações se perder 5,72.</t>
  </si>
  <si>
    <t>TGMA3 está em tendência de baixa no curto prazo e abaixo de 39,59 projetaria de 37,2 a 34,82. Tem resistências em 40,2  e 44,96.</t>
  </si>
  <si>
    <t>VIVT3 está em tendência de alta no curto prazo e acima de 42,89 projetaria de 49,92 a 61,31. Tem suportes em 42,07 e 38,55. O IFR sobrecomprado alerta realizações se perder 42,07.</t>
  </si>
  <si>
    <t>TEND3 está em tendência de alta no curto prazo e acima de 34,13 projetaria de 42,29 a 55,49. Tem suportes em 29,77 e 25,68.</t>
  </si>
  <si>
    <t>TSLA34 está em tendência de baixa no curto prazo e abaixo de 65,05 projetaria de 57,84 a 50,64. Tem resistências em 66,9  e 81,3.</t>
  </si>
  <si>
    <t>TIMS3 está em tendência de alta no curto prazo e acima de 28,74 projetaria de 33,36 a 40,84. Tem suportes em 27,97 e 25,65.</t>
  </si>
  <si>
    <t>TOTS3 está em tendência de baixa no curto prazo e abaixo de 37,54 projetaria de 33,92 a 30,3. Tem resistências em 38,63  e 45,86.</t>
  </si>
  <si>
    <t>TFCO4 está em tendência de alta no curto prazo e acima de 18,38 projetaria de 20,87 a 24,91. Tem suportes em 17,26 e 16,01. O padrão de volume favorece a alta. O IFR sobrecomprado alerta realizações se perder 17,26.</t>
  </si>
  <si>
    <t>TRIS3 está em tendência de alta no curto prazo e acima de 7,64 projetaria de 9,35 a 12,12. Tem suportes em 7,43 e 6,57.</t>
  </si>
  <si>
    <t>TUPY3 está em tendência de alta no curto prazo e acima de 13,8 projetaria de 15,4 a 18. Tem suportes em 13,11 e 12,3. O padrão de volume favorece a alta. O IFR sobrecomprado alerta realizações se perder 13,11.</t>
  </si>
  <si>
    <t>Uber Technologies, Inc</t>
  </si>
  <si>
    <t>U1BE34</t>
  </si>
  <si>
    <t>U1BE34 está em tendência de baixa no curto prazo e abaixo de 93,31 projetaria de 79,6 a 65,89. Tem resistências em 97,73  e 125,14.</t>
  </si>
  <si>
    <t>UGPA3 está em tendência de alta no curto prazo e acima de 28 projetaria de 33,17 a 41,55. Tem suportes em 26,53 e 23,94.</t>
  </si>
  <si>
    <t>FIQE3 está em tendência de alta no curto prazo e acima de 5,59 projetaria de 6,76 a 8,67. Tem suportes em 5,16 e 4,57.</t>
  </si>
  <si>
    <t>UNIP6 está em tendência de alta no curto prazo e acima de 72,22 projetaria de 84,14 a 103,44. Tem suportes em 69,04 e 63,07. O IFR sobrecomprado alerta realizações se perder 69,04.</t>
  </si>
  <si>
    <t>Unitedhealth Group Inc</t>
  </si>
  <si>
    <t>UNHH34</t>
  </si>
  <si>
    <t>UNHH34 está em tendência de baixa no curto prazo e abaixo de 20,9 projetaria de 17,97 a 15,04. Tem resistências em 21,68  e 27,53.</t>
  </si>
  <si>
    <t>USIM3 está em tendência de alta no curto prazo e acima de 7,1 projetaria de 8,68 a 11,25. Tem suportes em 6,7 e 5,9. O IFR sobrecomprado alerta realizações se perder 6,7.</t>
  </si>
  <si>
    <t>USIM5 está em tendência de alta no curto prazo e acima de 7,15 projetaria de 8,75 a 11,34. Tem suportes em 6,7 e 5,89. O padrão de volume favorece a alta.</t>
  </si>
  <si>
    <t>VALE3 está em tendência de alta no curto prazo e acima de 91,62 projetaria de 112,22 a 145,56. Tem suportes em 87,04 e 76,73.</t>
  </si>
  <si>
    <t>VLID3 está em tendência de baixa no curto prazo e abaixo de 22,02 projetaria de 21 a 19,99. Tem resistências em 22,51  e 24,53.</t>
  </si>
  <si>
    <t>VAMO3 está em tendência de alta no curto prazo e acima de 4,94 projetaria de 6,14 a 8,08. Tem suportes em 4,56 e 3,95.</t>
  </si>
  <si>
    <t>VBBR3 está em tendência de alta no curto prazo e acima de 32,23 projetaria de 39,13 a 50,32. Tem suportes em 30,49 e 27,03.</t>
  </si>
  <si>
    <t>VISA34 está em tendência de baixa no curto prazo e abaixo de 80,47 projetaria de 73,94 a 67,42. Tem resistências em 82,39  e 95,43.</t>
  </si>
  <si>
    <t>VTRU3 está em tendência de baixa no curto prazo e abaixo de 14,9 projetaria de 12,82 a 10,74. Tem resistências em 15,41  e 19,56.</t>
  </si>
  <si>
    <t>VIVA3 está em tendência de alta no curto prazo e acima de 35,89 projetaria de 41,79 a 51,34. Tem suportes em 31,81 e 28,85. O IFR sobrecomprado alerta realizações se perder 31,81.</t>
  </si>
  <si>
    <t>VVEO3 está em tendência de alta no curto prazo e acima de 1,82 projetaria de 2,2 a 2,83. Tem suportes em 1,68 e 1,48. O padrão de volume favorece a alta.</t>
  </si>
  <si>
    <t>VULC3 está em tendência de alta no curto prazo e acima de 20,22 projetaria de 22,04 a 25. Tem suportes em 19,17 e 18,25. O IFR sobrecomprado alerta realizações se perder 19,17.</t>
  </si>
  <si>
    <t>DISB34 está em tendência de baixa no curto prazo e abaixo de 35,95 projetaria de 33,62 a 31,29. Tem resistências em 36,63  e 41,28.</t>
  </si>
  <si>
    <t>WEGE3 está em tendência de baixa no curto prazo e abaixo de 48,09 projetaria de 43,46 a 38,84. Tem resistências em 49,99  e 59,23.</t>
  </si>
  <si>
    <t>W1DC34 está em tendência de alta no curto prazo e acima de 1619,92 projetaria de 2216,42 a 3181,64. Tem suportes em 1406,7 e 1108,44.</t>
  </si>
  <si>
    <t>WIZC3 está em tendência de baixa no curto prazo e abaixo de 9,11 projetaria de 8,3 a 7,5. Tem resistências em 9,4  e 11.</t>
  </si>
  <si>
    <t>YDUQ3 está em tendência de baixa no curto prazo e abaixo de 13,51 projetaria de 12,31 a 11,11. Tem resistências em 14,01  e 16,4.</t>
  </si>
  <si>
    <t>DOLA11 está em tendência de baixa no curto prazo e abaixo de 9,92 projetaria de 9,65 a 9,39. Tem resistências em 10,01  e 10,53.</t>
  </si>
  <si>
    <t>BBOV11 está em tendência de alta no curto prazo e acima de 100,92 projetaria de 116 a 140,41. Tem suportes em 99,22 e 91,67.</t>
  </si>
  <si>
    <t>AUVP11 está em tendência de alta no curto prazo e acima de 139,99 projetaria de 163,46 a 201,44. Tem suportes em 133,22 e 121,48.</t>
  </si>
  <si>
    <t>BOVB11 está em tendência de alta no curto prazo e acima de 196,92 projetaria de 226,35 a 273,98. Tem suportes em 193,3 e 178,58.</t>
  </si>
  <si>
    <t>COIN11 está em tendência de baixa no curto prazo e abaixo de 44,74 projetaria de 34,17 a 23,61. Tem resistências em 46,01  e 67,13.</t>
  </si>
  <si>
    <t>SPYI11 está em tendência de baixa no curto prazo e abaixo de 106,06 projetaria de 102,84 a 99,62. Tem resistências em 107,34  e 113,77.</t>
  </si>
  <si>
    <t>BITI11 está em tendência de baixa no curto prazo e abaixo de 31 projetaria de 22,39 a 13,79. Tem resistências em 32,1  e 49,3.</t>
  </si>
  <si>
    <t>QQQI11 está em tendência de baixa no curto prazo e abaixo de 92,36 projetaria de 89,07 a 85,79. Tem resistências em 94,03  e 100,59.</t>
  </si>
  <si>
    <t>BCPX39 está em tendência de alta no curto prazo e acima de 51,84 projetaria de 65,07 a 86,48. Tem suportes em 47,14 e 40,52.</t>
  </si>
  <si>
    <t>BSIL39 está em tendência de alta no curto prazo e acima de 63,1 projetaria de 81,56 a 111,45. Tem suportes em 57 e 47,76.</t>
  </si>
  <si>
    <t>BURA39 está em tendência de baixa no curto prazo e abaixo de 45,47 projetaria de 39,46 a 33,46. Tem resistências em 47,45  e 59,45.</t>
  </si>
  <si>
    <t>BITH11 está em tendência de baixa no curto prazo e abaixo de 77,82 projetaria de 56,73 a 35,65. Tem resistências em 79,62  e 121,78.</t>
  </si>
  <si>
    <t>ETHE11 está em tendência de baixa no curto prazo e abaixo de 29,59 projetaria de 17,56 a 5,53. Tem resistências em 30,96  e 55,01.</t>
  </si>
  <si>
    <t>HASH11 está em tendência de baixa no curto prazo e abaixo de 45,75 projetaria de 32,1 a 18,46. Tem resistências em 47  e 74,28.</t>
  </si>
  <si>
    <t>Investo Gldx</t>
  </si>
  <si>
    <t>GLDX11</t>
  </si>
  <si>
    <t>GLDX11 está em tendência de alta no curto prazo e acima de 136,05 projetaria de 159,23 a 196,75. Tem suportes em 123,71 e 112,11.</t>
  </si>
  <si>
    <t>HODL11 está em tendência de baixa no curto prazo e abaixo de 57,9 projetaria de 42,31 a 26,72. Tem resistências em 61,67  e 92,84.</t>
  </si>
  <si>
    <t>WRLD11 está em tendência de baixa no curto prazo e abaixo de 136,71 projetaria de 131,03 a 125,35. Tem resistências em 138,52  e 149,87.</t>
  </si>
  <si>
    <t>IBIT39 está em tendência de baixa no curto prazo e abaixo de 64,88 projetaria de 47,36 a 29,85. Tem resistências em 66,33  e 101,35.</t>
  </si>
  <si>
    <t>BOVA11 está em tendência de alta no curto prazo e acima de 188,96 projetaria de 217,36 a 263,32. Tem suportes em 185,3 e 171,09.</t>
  </si>
  <si>
    <t>BIAU39 está em tendência de alta no curto prazo e acima de 135,57 projetaria de 158,17 a 194,74. Tem suportes em 124,59 e 113,28.</t>
  </si>
  <si>
    <t>iShares MSCI Acwi (All Country World Index)</t>
  </si>
  <si>
    <t>BACW39</t>
  </si>
  <si>
    <t>BACW39 está em tendência de alta no curto prazo e acima de 83,29 projetaria de 90,38 a 101,87. Tem suportes em 75,92 e 72,37.</t>
  </si>
  <si>
    <t>BEEM39 está em tendência de alta no curto prazo e acima de 55,63 projetaria de 60,87 a 69,36. Tem suportes em 53,48 e 50,85.</t>
  </si>
  <si>
    <t>BEWY39 está em tendência de alta no curto prazo e acima de 99,51 projetaria de 124,79 a 165,71. Tem suportes em 94,62 e 81,97. O padrão de volume favorece a alta. O IFR sobrecomprado alerta realizações se perder 94,62.</t>
  </si>
  <si>
    <t>IVVB11 está em tendência de baixa no curto prazo e abaixo de 397,89 projetaria de 385,87 a 373,86. Tem resistências em 402,83  e 426,85.</t>
  </si>
  <si>
    <t>BSLV39 está em tendência de alta no curto prazo e acima de 190,5 projetaria de 262 a 377,71. Tem suportes em 132,85 e 97,09.</t>
  </si>
  <si>
    <t>SMAL11 está em tendência de alta no curto prazo e acima de 130,44 projetaria de 144,76 a 167,94. Tem suportes em 127,2 e 120,03.</t>
  </si>
  <si>
    <t>BOVV11 está em tendência de alta no curto prazo e acima de 198,3 projetaria de 228,15 a 276,46. Tem suportes em 194,46 e 179,53.</t>
  </si>
  <si>
    <t>DIVO11 está em tendência de alta no curto prazo e acima de 137,62 projetaria de 156,95 a 188,24. Tem suportes em 135,02 e 125,35. O IFR sobrecomprado alerta realizações se perder 135,02.</t>
  </si>
  <si>
    <t>It Now Ifnc Fundo de Indice</t>
  </si>
  <si>
    <t>FIND11</t>
  </si>
  <si>
    <t>FIND11 está em tendência de alta no curto prazo e acima de 205,65 projetaria de 238,53 a 291,75. Tem suportes em 199,23 e 182,78.</t>
  </si>
  <si>
    <t>It Now Imat</t>
  </si>
  <si>
    <t>MATB11</t>
  </si>
  <si>
    <t>MATB11 está em tendência de alta no curto prazo e acima de 70,91 projetaria de 81,29 a 98,09. Tem suportes em 68,14 e 62,94.</t>
  </si>
  <si>
    <t>SPXR11 está em tendência de alta no curto prazo e acima de 65,54 projetaria de 69,43 a 75,73. Tem suportes em 64,21 e 62,26.</t>
  </si>
  <si>
    <t>SPXI11 está em tendência de baixa no curto prazo e abaixo de 48,36 projetaria de 46,75 a 45,15. Tem resistências em 48,96  e 52,16.</t>
  </si>
  <si>
    <t>TECK11 está em tendência de baixa no curto prazo e abaixo de 95,35 projetaria de 87,1 a 78,85. Tem resistências em 97,09  e 113,58.</t>
  </si>
  <si>
    <t>Nu Rend Ibov</t>
  </si>
  <si>
    <t>NDIV11</t>
  </si>
  <si>
    <t>NDIV11 está em tendência de alta no curto prazo e acima de 137,1 projetaria de 154,51 a 182,69. Tem suportes em 134,96 e 126,25.</t>
  </si>
  <si>
    <t>HIGH11 está em tendência de alta no curto prazo e acima de 108,58 projetaria de 119,64 a 137,55. Tem suportes em 105,49 e 99,95.</t>
  </si>
  <si>
    <t>Pactual Ibov</t>
  </si>
  <si>
    <t>IBOB11</t>
  </si>
  <si>
    <t>IBOB11 está em tendência de alta no curto prazo e acima de 158,3 projetaria de 181,96 a 220,26. Tem suportes em 154,86 e 143,02.</t>
  </si>
  <si>
    <t>PIBB11 está em tendência de alta no curto prazo e acima de 342,5 projetaria de 395,15 a 480,35. Tem suportes em 336,86 e 310,53.</t>
  </si>
  <si>
    <t>QBTC11 está em tendência de baixa no curto prazo e abaixo de 20,84 projetaria de 15,23 a 9,63. Tem resistências em 21,43  e 32,63.</t>
  </si>
  <si>
    <t>QSOL11 está em tendência de baixa no curto prazo e abaixo de 5,31 projetaria de 2,64 a -0,02. Tem resistências em 5,61  e 10,94.</t>
  </si>
  <si>
    <t>SOLH11 está em tendência de baixa no curto prazo e abaixo de 12,17 projetaria de 6,15 a 0,13. Tem resistências em 12,82  e 24,85.</t>
  </si>
  <si>
    <t>ACWI11 está em tendência de baixa no curto prazo e abaixo de 15,91 projetaria de 15,37 a 14,83. Tem resistências em 16,14  e 17,21.</t>
  </si>
  <si>
    <t>XINA11 está em tendência de baixa no curto prazo e abaixo de 7,84 projetaria de 7,45 a 7,07. Tem resistências em 7,98  e 8,74. O IFR sobrevendido alerta para recuperações se superar 7,98</t>
  </si>
  <si>
    <t>BOVX11 está em tendência de alta no curto prazo e acima de 19,84 projetaria de 22,88 a 27,81. Tem suportes em 19,36 e 17,83.</t>
  </si>
  <si>
    <t>NASD11 está em tendência de baixa no curto prazo e abaixo de 17,8 projetaria de 17,09 a 16,39. Tem resistências em 18,19  e 19,59.</t>
  </si>
  <si>
    <t>GOLD11 está em tendência de alta no curto prazo e acima de 30,14 projetaria de 35,21 a 43,43. Tem suportes em 27,5 e 24,96.</t>
  </si>
  <si>
    <t>USAL11 está em tendência de baixa no curto prazo e abaixo de 15,09 projetaria de 14,6 a 14,11. Tem resistências em 15,31  e 16,28.</t>
  </si>
  <si>
    <t>Trend Us Tec</t>
  </si>
  <si>
    <t>UTEC11</t>
  </si>
  <si>
    <t>UTEC11 está em tendência de baixa no curto prazo e abaixo de 22,47 projetaria de 21,35 a 20,24. Tem resistências em 22,75  e 24,97.</t>
  </si>
  <si>
    <t>QETH11 está em tendência de baixa no curto prazo e abaixo de 6,67 projetaria de 3,74 a 0,81. Tem resistências em 7  e 12,85.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</si>
</sst>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1" zoomScale="91" zoomScaleNormal="91" workbookViewId="0">
      <selection activeCell="T13" sqref="T13"/>
    </sheetView>
  </sheetViews>
  <sheetFormatPr defaultColWidth="8.88671875" defaultRowHeight="15" customHeight="1" x14ac:dyDescent="0.3"/>
  <cols>
    <col min="2" max="2" width="1.44140625" style="1" customWidth="1"/>
    <col min="3" max="3" width="13.6640625" style="1" customWidth="1"/>
    <col min="4" max="4" width="8.33203125" style="1" customWidth="1"/>
    <col min="5" max="5" width="2.6640625" style="1" customWidth="1"/>
    <col min="6" max="6" width="7.6640625" style="1" customWidth="1"/>
    <col min="7" max="7" width="7.88671875" style="1" customWidth="1"/>
    <col min="8" max="8" width="7.5546875" style="1" customWidth="1"/>
    <col min="9" max="9" width="1.5546875" style="1" customWidth="1"/>
    <col min="10" max="10" width="7.44140625" style="1" customWidth="1"/>
    <col min="11" max="11" width="7.6640625" style="1" customWidth="1"/>
    <col min="12" max="12" width="7.5546875" style="1" customWidth="1"/>
    <col min="13" max="13" width="1" style="1" customWidth="1"/>
    <col min="14" max="14" width="8.109375" style="1" bestFit="1" customWidth="1"/>
    <col min="15" max="15" width="11" style="21" customWidth="1"/>
    <col min="16" max="16" width="6.44140625" style="1" customWidth="1"/>
    <col min="17" max="17" width="55.88671875" style="1" customWidth="1"/>
    <col min="18" max="18" width="2.33203125" style="1" customWidth="1"/>
    <col min="19" max="259" width="8.88671875" style="1" customWidth="1"/>
  </cols>
  <sheetData>
    <row r="1" spans="2:259" ht="15" customHeight="1" x14ac:dyDescent="0.3">
      <c r="B1" s="2"/>
      <c r="C1" s="31"/>
      <c r="D1" s="32"/>
      <c r="E1" s="32"/>
      <c r="F1" s="32"/>
      <c r="G1" s="32"/>
      <c r="H1" s="32"/>
      <c r="I1" s="32"/>
      <c r="J1" s="32"/>
      <c r="K1" s="32"/>
      <c r="L1" s="32"/>
      <c r="M1" s="32"/>
      <c r="N1" s="32"/>
      <c r="O1" s="33"/>
      <c r="P1" s="32"/>
      <c r="Q1" s="34"/>
      <c r="R1" s="30"/>
    </row>
    <row r="2" spans="2:259" ht="15" customHeight="1" x14ac:dyDescent="0.3">
      <c r="B2" s="3"/>
      <c r="C2" s="31"/>
      <c r="D2" s="32"/>
      <c r="E2" s="32"/>
      <c r="F2" s="32"/>
      <c r="G2" s="32"/>
      <c r="H2" s="32"/>
      <c r="I2" s="32"/>
      <c r="J2" s="32"/>
      <c r="K2" s="32"/>
      <c r="L2" s="32"/>
      <c r="M2" s="32"/>
      <c r="N2" s="32"/>
      <c r="O2" s="33"/>
      <c r="P2" s="32"/>
      <c r="Q2" s="34"/>
      <c r="R2" s="23"/>
    </row>
    <row r="3" spans="2:259" ht="15" customHeight="1" x14ac:dyDescent="0.3">
      <c r="B3" s="3"/>
      <c r="C3" s="31"/>
      <c r="D3" s="32"/>
      <c r="E3" s="32"/>
      <c r="F3" s="32"/>
      <c r="G3" s="32"/>
      <c r="H3" s="32"/>
      <c r="I3" s="32"/>
      <c r="J3" s="32"/>
      <c r="K3" s="32"/>
      <c r="L3" s="32"/>
      <c r="M3" s="32"/>
      <c r="N3" s="32"/>
      <c r="O3" s="33"/>
      <c r="P3" s="32"/>
      <c r="Q3" s="34"/>
      <c r="R3" s="23"/>
    </row>
    <row r="4" spans="2:259" ht="15" customHeight="1" x14ac:dyDescent="0.3">
      <c r="B4" s="3"/>
      <c r="C4" s="31"/>
      <c r="D4" s="32"/>
      <c r="E4" s="32"/>
      <c r="F4" s="32"/>
      <c r="G4" s="32"/>
      <c r="H4" s="32"/>
      <c r="I4" s="32"/>
      <c r="J4" s="32"/>
      <c r="K4" s="32"/>
      <c r="L4" s="32"/>
      <c r="M4" s="32"/>
      <c r="N4" s="32"/>
      <c r="O4" s="33"/>
      <c r="P4" s="32"/>
      <c r="Q4" s="34"/>
      <c r="R4" s="23"/>
    </row>
    <row r="5" spans="2:259" ht="15" customHeight="1" x14ac:dyDescent="0.3">
      <c r="B5" s="3"/>
      <c r="C5" s="31"/>
      <c r="D5" s="32"/>
      <c r="E5" s="32"/>
      <c r="F5" s="32"/>
      <c r="G5" s="32"/>
      <c r="H5" s="32"/>
      <c r="I5" s="32"/>
      <c r="J5" s="32"/>
      <c r="K5" s="32"/>
      <c r="L5" s="32"/>
      <c r="M5" s="32"/>
      <c r="N5" s="32"/>
      <c r="O5" s="33"/>
      <c r="P5" s="32"/>
      <c r="Q5" s="34"/>
      <c r="R5" s="23"/>
    </row>
    <row r="6" spans="2:259" ht="15" customHeight="1" x14ac:dyDescent="0.3">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3">
      <c r="B7" s="3"/>
      <c r="C7" s="31"/>
      <c r="D7" s="32"/>
      <c r="E7" s="32"/>
      <c r="F7" s="32"/>
      <c r="G7" s="32"/>
      <c r="H7" s="32"/>
      <c r="I7" s="32"/>
      <c r="J7" s="32"/>
      <c r="K7" s="32"/>
      <c r="L7" s="32"/>
      <c r="M7" s="32"/>
      <c r="N7" s="32"/>
      <c r="O7" s="33"/>
      <c r="P7" s="32"/>
      <c r="Q7" s="34"/>
      <c r="R7" s="23"/>
      <c r="U7" s="43"/>
      <c r="V7" s="44">
        <f>COUNTIF($P$15:$P$350,"ALTA")</f>
        <v>175</v>
      </c>
      <c r="W7" s="44">
        <f>COUNTIF($P$15:$P$350,"Baixa")</f>
        <v>121</v>
      </c>
      <c r="X7" s="44"/>
      <c r="Y7" s="44">
        <f>V7+W7</f>
        <v>296</v>
      </c>
    </row>
    <row r="8" spans="2:259" ht="15" customHeight="1" x14ac:dyDescent="0.3">
      <c r="B8" s="3"/>
      <c r="C8" s="31"/>
      <c r="D8" s="32"/>
      <c r="E8" s="32"/>
      <c r="F8" s="32"/>
      <c r="G8" s="32"/>
      <c r="H8" s="32"/>
      <c r="I8" s="32"/>
      <c r="J8" s="32"/>
      <c r="K8" s="32"/>
      <c r="L8" s="32"/>
      <c r="M8" s="32"/>
      <c r="N8" s="32"/>
      <c r="O8" s="33"/>
      <c r="P8" s="32"/>
      <c r="Q8" s="34"/>
      <c r="R8" s="23"/>
      <c r="V8" s="45">
        <f>V7/Y7</f>
        <v>0.59121621621621623</v>
      </c>
      <c r="W8" s="45">
        <f>W7/Y7</f>
        <v>0.40878378378378377</v>
      </c>
      <c r="X8" s="44"/>
      <c r="Y8" s="44"/>
    </row>
    <row r="9" spans="2:259" ht="15" customHeight="1" x14ac:dyDescent="0.3">
      <c r="B9" s="3"/>
      <c r="C9" s="31"/>
      <c r="D9" s="32"/>
      <c r="E9" s="32"/>
      <c r="F9" s="32"/>
      <c r="G9" s="32"/>
      <c r="H9" s="32"/>
      <c r="I9" s="32"/>
      <c r="J9" s="32"/>
      <c r="K9" s="32"/>
      <c r="L9" s="32"/>
      <c r="M9" s="32"/>
      <c r="N9" s="32"/>
      <c r="O9" s="33"/>
      <c r="P9" s="32"/>
      <c r="Q9" s="34"/>
      <c r="R9" s="23"/>
      <c r="V9" s="21"/>
      <c r="W9" s="21"/>
      <c r="X9" s="21"/>
      <c r="Y9" s="21"/>
    </row>
    <row r="10" spans="2:259" ht="15" customHeight="1" x14ac:dyDescent="0.3">
      <c r="B10" s="3"/>
      <c r="C10" s="31"/>
      <c r="D10" s="32"/>
      <c r="E10" s="32"/>
      <c r="F10" s="32"/>
      <c r="G10" s="32"/>
      <c r="H10" s="32"/>
      <c r="I10" s="32"/>
      <c r="J10" s="32"/>
      <c r="K10" s="32"/>
      <c r="L10" s="32"/>
      <c r="M10" s="32"/>
      <c r="N10" s="32"/>
      <c r="O10" s="33"/>
      <c r="P10" s="32"/>
      <c r="Q10" s="34"/>
      <c r="R10" s="23"/>
    </row>
    <row r="11" spans="2:259" ht="31.5" customHeight="1" x14ac:dyDescent="0.3">
      <c r="B11" s="3"/>
      <c r="C11" s="50" t="s">
        <v>2</v>
      </c>
      <c r="D11" s="50"/>
      <c r="E11" s="50"/>
      <c r="F11" s="50"/>
      <c r="G11" s="50"/>
      <c r="H11" s="50"/>
      <c r="I11" s="50"/>
      <c r="J11" s="50"/>
      <c r="K11" s="50"/>
      <c r="L11" s="50"/>
      <c r="M11" s="50"/>
      <c r="N11" s="50"/>
      <c r="O11" s="50"/>
      <c r="P11" s="50"/>
      <c r="Q11" s="51"/>
      <c r="R11" s="4"/>
    </row>
    <row r="12" spans="2:259" ht="136.5" customHeight="1" x14ac:dyDescent="0.3">
      <c r="B12" s="3"/>
      <c r="C12" s="48" t="s">
        <v>11</v>
      </c>
      <c r="D12" s="49"/>
      <c r="E12" s="49"/>
      <c r="F12" s="49"/>
      <c r="G12" s="49"/>
      <c r="H12" s="49"/>
      <c r="I12" s="49"/>
      <c r="J12" s="49"/>
      <c r="K12" s="49"/>
      <c r="L12" s="49"/>
      <c r="M12" s="49"/>
      <c r="N12" s="49"/>
      <c r="O12" s="49"/>
      <c r="P12" s="24"/>
      <c r="Q12" s="25" t="s">
        <v>4</v>
      </c>
      <c r="R12" s="23"/>
    </row>
    <row r="13" spans="2:259" ht="38.4" customHeight="1" x14ac:dyDescent="0.3">
      <c r="B13" s="3"/>
      <c r="C13" s="26"/>
      <c r="D13" s="35" t="s">
        <v>9</v>
      </c>
      <c r="E13" s="27"/>
      <c r="F13" s="27"/>
      <c r="G13" s="27"/>
      <c r="H13" s="27"/>
      <c r="I13" s="27"/>
      <c r="J13" s="27" t="s">
        <v>3</v>
      </c>
      <c r="K13" s="27"/>
      <c r="L13" s="27"/>
      <c r="M13" s="27"/>
      <c r="N13" s="27"/>
      <c r="O13" s="28"/>
      <c r="P13" s="27"/>
      <c r="Q13" s="29">
        <v>46080</v>
      </c>
      <c r="R13" s="23"/>
    </row>
    <row r="14" spans="2:259" ht="25.2" customHeight="1" x14ac:dyDescent="0.3">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3">
      <c r="B15" s="3"/>
      <c r="C15" s="9" t="s">
        <v>14</v>
      </c>
      <c r="D15" s="19" t="s">
        <v>15</v>
      </c>
      <c r="E15" s="16"/>
      <c r="F15" s="18">
        <v>16.91</v>
      </c>
      <c r="G15" s="18">
        <v>15.9</v>
      </c>
      <c r="H15" s="18">
        <v>14.89</v>
      </c>
      <c r="I15" s="17"/>
      <c r="J15" s="18">
        <v>17.41</v>
      </c>
      <c r="K15" s="18">
        <v>19.420000000000002</v>
      </c>
      <c r="L15" s="18">
        <v>22.69</v>
      </c>
      <c r="M15" s="18"/>
      <c r="N15" s="18">
        <v>75.238947616000004</v>
      </c>
      <c r="O15" s="18">
        <v>22.256223600000002</v>
      </c>
      <c r="P15" s="19" t="s">
        <v>19</v>
      </c>
      <c r="Q15" s="14" t="s">
        <v>553</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3">
      <c r="B16" s="3"/>
      <c r="C16" s="22" t="s">
        <v>17</v>
      </c>
      <c r="D16" s="20" t="s">
        <v>18</v>
      </c>
      <c r="E16" s="16"/>
      <c r="F16" s="17">
        <v>27.45</v>
      </c>
      <c r="G16" s="17">
        <v>24.9</v>
      </c>
      <c r="H16" s="17">
        <v>22.36</v>
      </c>
      <c r="I16" s="17"/>
      <c r="J16" s="17">
        <v>28.65</v>
      </c>
      <c r="K16" s="17">
        <v>33.729999999999997</v>
      </c>
      <c r="L16" s="17">
        <v>41.95</v>
      </c>
      <c r="M16" s="17"/>
      <c r="N16" s="17">
        <v>61.090764986000003</v>
      </c>
      <c r="O16" s="36">
        <v>19.351057400000002</v>
      </c>
      <c r="P16" s="20" t="s">
        <v>19</v>
      </c>
      <c r="Q16" s="15" t="s">
        <v>554</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3">
      <c r="B17" s="3"/>
      <c r="C17" s="9" t="s">
        <v>20</v>
      </c>
      <c r="D17" s="19" t="s">
        <v>21</v>
      </c>
      <c r="E17" s="16"/>
      <c r="F17" s="18">
        <v>129.61000000000001</v>
      </c>
      <c r="G17" s="18">
        <v>113.28</v>
      </c>
      <c r="H17" s="18">
        <v>96.95</v>
      </c>
      <c r="I17" s="17"/>
      <c r="J17" s="18">
        <v>134.69999999999999</v>
      </c>
      <c r="K17" s="18">
        <v>167.35</v>
      </c>
      <c r="L17" s="18">
        <v>220.19</v>
      </c>
      <c r="M17" s="18"/>
      <c r="N17" s="18">
        <v>39.2490393</v>
      </c>
      <c r="O17" s="18">
        <v>14.808102128</v>
      </c>
      <c r="P17" s="19" t="s">
        <v>16</v>
      </c>
      <c r="Q17" s="14" t="s">
        <v>555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3">
      <c r="B18" s="3"/>
      <c r="C18" s="22" t="s">
        <v>22</v>
      </c>
      <c r="D18" s="20" t="s">
        <v>23</v>
      </c>
      <c r="E18" s="16"/>
      <c r="F18" s="17">
        <v>26.84</v>
      </c>
      <c r="G18" s="17">
        <v>24.4</v>
      </c>
      <c r="H18" s="17">
        <v>21.97</v>
      </c>
      <c r="I18" s="17"/>
      <c r="J18" s="17">
        <v>27.34</v>
      </c>
      <c r="K18" s="17">
        <v>32.200000000000003</v>
      </c>
      <c r="L18" s="17">
        <v>40.08</v>
      </c>
      <c r="M18" s="17"/>
      <c r="N18" s="17">
        <v>20.578359114000001</v>
      </c>
      <c r="O18" s="36">
        <v>10.638138239</v>
      </c>
      <c r="P18" s="20" t="s">
        <v>16</v>
      </c>
      <c r="Q18" s="15" t="s">
        <v>556</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3">
      <c r="B19" s="3"/>
      <c r="C19" s="9" t="s">
        <v>24</v>
      </c>
      <c r="D19" s="19" t="s">
        <v>25</v>
      </c>
      <c r="E19" s="16"/>
      <c r="F19" s="18">
        <v>7.41</v>
      </c>
      <c r="G19" s="18">
        <v>6.92</v>
      </c>
      <c r="H19" s="18">
        <v>6.43</v>
      </c>
      <c r="I19" s="17"/>
      <c r="J19" s="18">
        <v>7.6</v>
      </c>
      <c r="K19" s="18">
        <v>8.57</v>
      </c>
      <c r="L19" s="18">
        <v>10.14</v>
      </c>
      <c r="M19" s="18"/>
      <c r="N19" s="18">
        <v>37.585604144000001</v>
      </c>
      <c r="O19" s="18">
        <v>4.6803900999999994</v>
      </c>
      <c r="P19" s="19" t="s">
        <v>16</v>
      </c>
      <c r="Q19" s="14" t="s">
        <v>557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3">
      <c r="B20" s="3"/>
      <c r="C20" s="22" t="s">
        <v>26</v>
      </c>
      <c r="D20" s="20" t="s">
        <v>27</v>
      </c>
      <c r="E20" s="16"/>
      <c r="F20" s="17">
        <v>32.1</v>
      </c>
      <c r="G20" s="17">
        <v>29.14</v>
      </c>
      <c r="H20" s="17">
        <v>26.19</v>
      </c>
      <c r="I20" s="17"/>
      <c r="J20" s="17">
        <v>32.880000000000003</v>
      </c>
      <c r="K20" s="17">
        <v>38.78</v>
      </c>
      <c r="L20" s="17">
        <v>48.33</v>
      </c>
      <c r="M20" s="17"/>
      <c r="N20" s="17">
        <v>77.133211294000006</v>
      </c>
      <c r="O20" s="36">
        <v>179.76690669999999</v>
      </c>
      <c r="P20" s="20" t="s">
        <v>19</v>
      </c>
      <c r="Q20" s="15" t="s">
        <v>558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3">
      <c r="B21" s="3"/>
      <c r="C21" s="9" t="s">
        <v>28</v>
      </c>
      <c r="D21" s="19" t="s">
        <v>29</v>
      </c>
      <c r="E21" s="16"/>
      <c r="F21" s="18">
        <v>15.05</v>
      </c>
      <c r="G21" s="18">
        <v>12.71</v>
      </c>
      <c r="H21" s="18">
        <v>10.37</v>
      </c>
      <c r="I21" s="17"/>
      <c r="J21" s="18">
        <v>16.22</v>
      </c>
      <c r="K21" s="18">
        <v>20.89</v>
      </c>
      <c r="L21" s="18">
        <v>28.45</v>
      </c>
      <c r="M21" s="18"/>
      <c r="N21" s="18">
        <v>61.809688393999998</v>
      </c>
      <c r="O21" s="18">
        <v>32.468419249999997</v>
      </c>
      <c r="P21" s="19" t="s">
        <v>19</v>
      </c>
      <c r="Q21" s="14" t="s">
        <v>559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3">
      <c r="B22" s="3"/>
      <c r="C22" s="22" t="s">
        <v>30</v>
      </c>
      <c r="D22" s="20" t="s">
        <v>31</v>
      </c>
      <c r="E22" s="16"/>
      <c r="F22" s="17">
        <v>129.91</v>
      </c>
      <c r="G22" s="17">
        <v>118.09</v>
      </c>
      <c r="H22" s="17">
        <v>106.27</v>
      </c>
      <c r="I22" s="17"/>
      <c r="J22" s="17">
        <v>134.59</v>
      </c>
      <c r="K22" s="17">
        <v>158.22</v>
      </c>
      <c r="L22" s="17">
        <v>196.46</v>
      </c>
      <c r="M22" s="17"/>
      <c r="N22" s="17">
        <v>31.305757667999998</v>
      </c>
      <c r="O22" s="36">
        <v>42.612159331000001</v>
      </c>
      <c r="P22" s="20" t="s">
        <v>16</v>
      </c>
      <c r="Q22" s="15" t="s">
        <v>560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3">
      <c r="B23" s="3"/>
      <c r="C23" s="9" t="s">
        <v>32</v>
      </c>
      <c r="D23" s="19" t="s">
        <v>33</v>
      </c>
      <c r="E23" s="16"/>
      <c r="F23" s="18">
        <v>35.57</v>
      </c>
      <c r="G23" s="18">
        <v>33.68</v>
      </c>
      <c r="H23" s="18">
        <v>31.8</v>
      </c>
      <c r="I23" s="17"/>
      <c r="J23" s="18">
        <v>36.44</v>
      </c>
      <c r="K23" s="18">
        <v>40.200000000000003</v>
      </c>
      <c r="L23" s="18">
        <v>46.3</v>
      </c>
      <c r="M23" s="18"/>
      <c r="N23" s="18">
        <v>66.422174424999994</v>
      </c>
      <c r="O23" s="18">
        <v>33.415403449999999</v>
      </c>
      <c r="P23" s="19" t="s">
        <v>19</v>
      </c>
      <c r="Q23" s="14" t="s">
        <v>561</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3">
      <c r="B24" s="3"/>
      <c r="C24" s="22" t="s">
        <v>34</v>
      </c>
      <c r="D24" s="20" t="s">
        <v>35</v>
      </c>
      <c r="E24" s="16"/>
      <c r="F24" s="17">
        <v>52.95</v>
      </c>
      <c r="G24" s="17">
        <v>47.36</v>
      </c>
      <c r="H24" s="17">
        <v>41.77</v>
      </c>
      <c r="I24" s="17"/>
      <c r="J24" s="17">
        <v>54.3</v>
      </c>
      <c r="K24" s="17">
        <v>65.47</v>
      </c>
      <c r="L24" s="17">
        <v>83.55</v>
      </c>
      <c r="M24" s="17"/>
      <c r="N24" s="17">
        <v>36.615012688999997</v>
      </c>
      <c r="O24" s="36">
        <v>71.954137070000002</v>
      </c>
      <c r="P24" s="20" t="s">
        <v>16</v>
      </c>
      <c r="Q24" s="15" t="s">
        <v>562</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3">
      <c r="B25" s="3"/>
      <c r="C25" s="9" t="s">
        <v>36</v>
      </c>
      <c r="D25" s="19" t="s">
        <v>37</v>
      </c>
      <c r="E25" s="16"/>
      <c r="F25" s="18">
        <v>16.36</v>
      </c>
      <c r="G25" s="18">
        <v>14.68</v>
      </c>
      <c r="H25" s="18">
        <v>13.01</v>
      </c>
      <c r="I25" s="17"/>
      <c r="J25" s="18">
        <v>16.77</v>
      </c>
      <c r="K25" s="18">
        <v>20.11</v>
      </c>
      <c r="L25" s="18">
        <v>25.53</v>
      </c>
      <c r="M25" s="18"/>
      <c r="N25" s="18">
        <v>68.068313021999998</v>
      </c>
      <c r="O25" s="18">
        <v>463.49205764999999</v>
      </c>
      <c r="P25" s="19" t="s">
        <v>19</v>
      </c>
      <c r="Q25" s="14" t="s">
        <v>563</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3">
      <c r="B26" s="3"/>
      <c r="C26" s="22" t="s">
        <v>522</v>
      </c>
      <c r="D26" s="20" t="s">
        <v>523</v>
      </c>
      <c r="E26" s="16"/>
      <c r="F26" s="17">
        <v>0.23</v>
      </c>
      <c r="G26" s="17">
        <v>0.17</v>
      </c>
      <c r="H26" s="17">
        <v>0.11</v>
      </c>
      <c r="I26" s="17"/>
      <c r="J26" s="17">
        <v>0.26</v>
      </c>
      <c r="K26" s="17">
        <v>0.37</v>
      </c>
      <c r="L26" s="17">
        <v>0.56000000000000005</v>
      </c>
      <c r="M26" s="17"/>
      <c r="N26" s="17">
        <v>25.404767864</v>
      </c>
      <c r="O26" s="36">
        <v>2.27455155</v>
      </c>
      <c r="P26" s="20" t="s">
        <v>16</v>
      </c>
      <c r="Q26" s="15" t="s">
        <v>564</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3">
      <c r="B27" s="3"/>
      <c r="C27" s="9" t="s">
        <v>40</v>
      </c>
      <c r="D27" s="19" t="s">
        <v>41</v>
      </c>
      <c r="E27" s="16"/>
      <c r="F27" s="18">
        <v>5.55</v>
      </c>
      <c r="G27" s="18">
        <v>4.68</v>
      </c>
      <c r="H27" s="18">
        <v>3.82</v>
      </c>
      <c r="I27" s="17"/>
      <c r="J27" s="18">
        <v>7.39</v>
      </c>
      <c r="K27" s="18">
        <v>9.11</v>
      </c>
      <c r="L27" s="18">
        <v>11.9</v>
      </c>
      <c r="M27" s="18"/>
      <c r="N27" s="18">
        <v>55.557694404000003</v>
      </c>
      <c r="O27" s="18">
        <v>9.9975992499999986</v>
      </c>
      <c r="P27" s="19" t="s">
        <v>19</v>
      </c>
      <c r="Q27" s="14" t="s">
        <v>565</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3">
      <c r="B28" s="3"/>
      <c r="C28" s="22" t="s">
        <v>42</v>
      </c>
      <c r="D28" s="20" t="s">
        <v>43</v>
      </c>
      <c r="E28" s="16"/>
      <c r="F28" s="17" t="s">
        <v>38</v>
      </c>
      <c r="G28" s="17" t="s">
        <v>38</v>
      </c>
      <c r="H28" s="17" t="s">
        <v>38</v>
      </c>
      <c r="I28" s="17"/>
      <c r="J28" s="17" t="s">
        <v>38</v>
      </c>
      <c r="K28" s="17" t="s">
        <v>38</v>
      </c>
      <c r="L28" s="17" t="s">
        <v>38</v>
      </c>
      <c r="M28" s="17"/>
      <c r="N28" s="17" t="s">
        <v>38</v>
      </c>
      <c r="O28" s="36" t="s">
        <v>38</v>
      </c>
      <c r="P28" s="20" t="s">
        <v>38</v>
      </c>
      <c r="Q28" s="15" t="s">
        <v>39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3">
      <c r="B29" s="3"/>
      <c r="C29" s="9" t="s">
        <v>44</v>
      </c>
      <c r="D29" s="19" t="s">
        <v>45</v>
      </c>
      <c r="E29" s="16"/>
      <c r="F29" s="18">
        <v>69.7</v>
      </c>
      <c r="G29" s="18">
        <v>66.05</v>
      </c>
      <c r="H29" s="18">
        <v>62.4</v>
      </c>
      <c r="I29" s="17"/>
      <c r="J29" s="18">
        <v>76.599999999999994</v>
      </c>
      <c r="K29" s="18">
        <v>83.89</v>
      </c>
      <c r="L29" s="18">
        <v>95.69</v>
      </c>
      <c r="M29" s="18"/>
      <c r="N29" s="18">
        <v>51.869830024000002</v>
      </c>
      <c r="O29" s="18">
        <v>26.582576366000001</v>
      </c>
      <c r="P29" s="19" t="s">
        <v>19</v>
      </c>
      <c r="Q29" s="14" t="s">
        <v>566</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3">
      <c r="B30" s="3"/>
      <c r="C30" s="22" t="s">
        <v>46</v>
      </c>
      <c r="D30" s="20" t="s">
        <v>47</v>
      </c>
      <c r="E30" s="16"/>
      <c r="F30" s="17">
        <v>5.88</v>
      </c>
      <c r="G30" s="17">
        <v>4.87</v>
      </c>
      <c r="H30" s="17">
        <v>3.86</v>
      </c>
      <c r="I30" s="17"/>
      <c r="J30" s="17">
        <v>6.3</v>
      </c>
      <c r="K30" s="17">
        <v>8.31</v>
      </c>
      <c r="L30" s="17">
        <v>11.56</v>
      </c>
      <c r="M30" s="17"/>
      <c r="N30" s="17">
        <v>79.761553015000004</v>
      </c>
      <c r="O30" s="36">
        <v>5.1707022500000006</v>
      </c>
      <c r="P30" s="20" t="s">
        <v>19</v>
      </c>
      <c r="Q30" s="15" t="s">
        <v>567</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3">
      <c r="B31" s="3"/>
      <c r="C31" s="9" t="s">
        <v>524</v>
      </c>
      <c r="D31" s="19" t="s">
        <v>525</v>
      </c>
      <c r="E31" s="16"/>
      <c r="F31" s="18">
        <v>134</v>
      </c>
      <c r="G31" s="18">
        <v>118.06</v>
      </c>
      <c r="H31" s="18">
        <v>102.12</v>
      </c>
      <c r="I31" s="17"/>
      <c r="J31" s="18">
        <v>142.99</v>
      </c>
      <c r="K31" s="18">
        <v>174.86</v>
      </c>
      <c r="L31" s="18">
        <v>226.44</v>
      </c>
      <c r="M31" s="18"/>
      <c r="N31" s="18">
        <v>48.053989766999997</v>
      </c>
      <c r="O31" s="18">
        <v>3.6499713785000001</v>
      </c>
      <c r="P31" s="19" t="s">
        <v>16</v>
      </c>
      <c r="Q31" s="14" t="s">
        <v>568</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3">
      <c r="B32" s="3"/>
      <c r="C32" s="22" t="s">
        <v>48</v>
      </c>
      <c r="D32" s="20" t="s">
        <v>49</v>
      </c>
      <c r="E32" s="16"/>
      <c r="F32" s="17">
        <v>9.27</v>
      </c>
      <c r="G32" s="17">
        <v>8.24</v>
      </c>
      <c r="H32" s="17">
        <v>7.21</v>
      </c>
      <c r="I32" s="17"/>
      <c r="J32" s="17">
        <v>10.23</v>
      </c>
      <c r="K32" s="17">
        <v>12.28</v>
      </c>
      <c r="L32" s="17">
        <v>15.6</v>
      </c>
      <c r="M32" s="17"/>
      <c r="N32" s="17">
        <v>57.231877451999999</v>
      </c>
      <c r="O32" s="36">
        <v>181.94294070000001</v>
      </c>
      <c r="P32" s="20" t="s">
        <v>19</v>
      </c>
      <c r="Q32" s="15" t="s">
        <v>569</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3">
      <c r="B33" s="3"/>
      <c r="C33" s="9" t="s">
        <v>50</v>
      </c>
      <c r="D33" s="19" t="s">
        <v>51</v>
      </c>
      <c r="E33" s="16"/>
      <c r="F33" s="18">
        <v>143.5</v>
      </c>
      <c r="G33" s="18">
        <v>110.98</v>
      </c>
      <c r="H33" s="18">
        <v>78.459999999999994</v>
      </c>
      <c r="I33" s="17"/>
      <c r="J33" s="18">
        <v>154.44999999999999</v>
      </c>
      <c r="K33" s="18">
        <v>219.48</v>
      </c>
      <c r="L33" s="18">
        <v>324.72000000000003</v>
      </c>
      <c r="M33" s="18"/>
      <c r="N33" s="18">
        <v>78.572863987000005</v>
      </c>
      <c r="O33" s="18">
        <v>165.25941044000001</v>
      </c>
      <c r="P33" s="19" t="s">
        <v>19</v>
      </c>
      <c r="Q33" s="14" t="s">
        <v>570</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3">
      <c r="B34" s="3"/>
      <c r="C34" s="22" t="s">
        <v>52</v>
      </c>
      <c r="D34" s="20" t="s">
        <v>53</v>
      </c>
      <c r="E34" s="16"/>
      <c r="F34" s="17">
        <v>11.73</v>
      </c>
      <c r="G34" s="17">
        <v>10.93</v>
      </c>
      <c r="H34" s="17">
        <v>10.14</v>
      </c>
      <c r="I34" s="17"/>
      <c r="J34" s="17">
        <v>12.99</v>
      </c>
      <c r="K34" s="17">
        <v>14.57</v>
      </c>
      <c r="L34" s="17">
        <v>17.14</v>
      </c>
      <c r="M34" s="17"/>
      <c r="N34" s="17">
        <v>68.328222847999996</v>
      </c>
      <c r="O34" s="36">
        <v>53.320266450000005</v>
      </c>
      <c r="P34" s="20" t="s">
        <v>19</v>
      </c>
      <c r="Q34" s="15" t="s">
        <v>571</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3">
      <c r="B35" s="3"/>
      <c r="C35" s="9" t="s">
        <v>54</v>
      </c>
      <c r="D35" s="19" t="s">
        <v>55</v>
      </c>
      <c r="E35" s="16"/>
      <c r="F35" s="18">
        <v>62</v>
      </c>
      <c r="G35" s="18">
        <v>55.22</v>
      </c>
      <c r="H35" s="18">
        <v>48.45</v>
      </c>
      <c r="I35" s="17"/>
      <c r="J35" s="18">
        <v>63.14</v>
      </c>
      <c r="K35" s="18">
        <v>76.680000000000007</v>
      </c>
      <c r="L35" s="18">
        <v>98.61</v>
      </c>
      <c r="M35" s="18"/>
      <c r="N35" s="18">
        <v>77.767520894</v>
      </c>
      <c r="O35" s="18">
        <v>638.22516489999998</v>
      </c>
      <c r="P35" s="19" t="s">
        <v>19</v>
      </c>
      <c r="Q35" s="14" t="s">
        <v>572</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3">
      <c r="B36" s="3"/>
      <c r="C36" s="22" t="s">
        <v>54</v>
      </c>
      <c r="D36" s="20" t="s">
        <v>56</v>
      </c>
      <c r="E36" s="16"/>
      <c r="F36" s="17">
        <v>67.72</v>
      </c>
      <c r="G36" s="17">
        <v>59.72</v>
      </c>
      <c r="H36" s="17">
        <v>51.73</v>
      </c>
      <c r="I36" s="17"/>
      <c r="J36" s="17">
        <v>68.819999999999993</v>
      </c>
      <c r="K36" s="17">
        <v>84.8</v>
      </c>
      <c r="L36" s="17">
        <v>110.66</v>
      </c>
      <c r="M36" s="17"/>
      <c r="N36" s="17">
        <v>79.769755692999993</v>
      </c>
      <c r="O36" s="36">
        <v>93.843661300000008</v>
      </c>
      <c r="P36" s="20" t="s">
        <v>19</v>
      </c>
      <c r="Q36" s="15" t="s">
        <v>573</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3">
      <c r="B37" s="3"/>
      <c r="C37" s="9" t="s">
        <v>54</v>
      </c>
      <c r="D37" s="19" t="s">
        <v>57</v>
      </c>
      <c r="E37" s="16"/>
      <c r="F37" s="18">
        <v>59.97</v>
      </c>
      <c r="G37" s="18">
        <v>55.69</v>
      </c>
      <c r="H37" s="18">
        <v>51.42</v>
      </c>
      <c r="I37" s="17"/>
      <c r="J37" s="18">
        <v>61.01</v>
      </c>
      <c r="K37" s="18">
        <v>69.55</v>
      </c>
      <c r="L37" s="18">
        <v>83.38</v>
      </c>
      <c r="M37" s="18"/>
      <c r="N37" s="18">
        <v>76.458461111000005</v>
      </c>
      <c r="O37" s="18">
        <v>151.8880059</v>
      </c>
      <c r="P37" s="19" t="s">
        <v>19</v>
      </c>
      <c r="Q37" s="14" t="s">
        <v>574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3">
      <c r="B38" s="3"/>
      <c r="C38" s="22" t="s">
        <v>58</v>
      </c>
      <c r="D38" s="20" t="s">
        <v>59</v>
      </c>
      <c r="E38" s="16"/>
      <c r="F38" s="17">
        <v>26.23</v>
      </c>
      <c r="G38" s="17">
        <v>24.52</v>
      </c>
      <c r="H38" s="17">
        <v>22.81</v>
      </c>
      <c r="I38" s="17"/>
      <c r="J38" s="17">
        <v>27.89</v>
      </c>
      <c r="K38" s="17">
        <v>31.3</v>
      </c>
      <c r="L38" s="17">
        <v>36.840000000000003</v>
      </c>
      <c r="M38" s="17"/>
      <c r="N38" s="17">
        <v>61.980364262000002</v>
      </c>
      <c r="O38" s="36">
        <v>68.284161499999996</v>
      </c>
      <c r="P38" s="20" t="s">
        <v>19</v>
      </c>
      <c r="Q38" s="15" t="s">
        <v>575</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3">
      <c r="B39" s="3"/>
      <c r="C39" s="9" t="s">
        <v>60</v>
      </c>
      <c r="D39" s="19" t="s">
        <v>61</v>
      </c>
      <c r="E39" s="16"/>
      <c r="F39" s="18">
        <v>17.84</v>
      </c>
      <c r="G39" s="18">
        <v>15.84</v>
      </c>
      <c r="H39" s="18">
        <v>13.84</v>
      </c>
      <c r="I39" s="17"/>
      <c r="J39" s="18">
        <v>18.54</v>
      </c>
      <c r="K39" s="18">
        <v>22.53</v>
      </c>
      <c r="L39" s="18">
        <v>29</v>
      </c>
      <c r="M39" s="18"/>
      <c r="N39" s="18">
        <v>65.151834891999997</v>
      </c>
      <c r="O39" s="18">
        <v>768.94833605000008</v>
      </c>
      <c r="P39" s="19" t="s">
        <v>19</v>
      </c>
      <c r="Q39" s="14" t="s">
        <v>576</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3">
      <c r="B40" s="3"/>
      <c r="C40" s="22" t="s">
        <v>577</v>
      </c>
      <c r="D40" s="20" t="s">
        <v>578</v>
      </c>
      <c r="E40" s="16"/>
      <c r="F40" s="17">
        <v>45.38</v>
      </c>
      <c r="G40" s="17">
        <v>38.659999999999997</v>
      </c>
      <c r="H40" s="17">
        <v>31.95</v>
      </c>
      <c r="I40" s="17"/>
      <c r="J40" s="17">
        <v>47.5</v>
      </c>
      <c r="K40" s="17">
        <v>60.92</v>
      </c>
      <c r="L40" s="17">
        <v>82.65</v>
      </c>
      <c r="M40" s="17"/>
      <c r="N40" s="17">
        <v>21.109616442</v>
      </c>
      <c r="O40" s="36">
        <v>1.0155275385</v>
      </c>
      <c r="P40" s="20" t="s">
        <v>16</v>
      </c>
      <c r="Q40" s="15" t="s">
        <v>579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3">
      <c r="B41" s="3"/>
      <c r="C41" s="9" t="s">
        <v>62</v>
      </c>
      <c r="D41" s="19" t="s">
        <v>63</v>
      </c>
      <c r="E41" s="16"/>
      <c r="F41" s="18">
        <v>4.8099999999999996</v>
      </c>
      <c r="G41" s="18">
        <v>4.2699999999999996</v>
      </c>
      <c r="H41" s="18">
        <v>3.74</v>
      </c>
      <c r="I41" s="17"/>
      <c r="J41" s="18">
        <v>5.3</v>
      </c>
      <c r="K41" s="18">
        <v>6.36</v>
      </c>
      <c r="L41" s="18">
        <v>8.08</v>
      </c>
      <c r="M41" s="18"/>
      <c r="N41" s="18">
        <v>57.942046355999999</v>
      </c>
      <c r="O41" s="18">
        <v>5.0266798000000001</v>
      </c>
      <c r="P41" s="19" t="s">
        <v>19</v>
      </c>
      <c r="Q41" s="14" t="s">
        <v>580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3">
      <c r="B42" s="3"/>
      <c r="C42" s="22" t="s">
        <v>64</v>
      </c>
      <c r="D42" s="20" t="s">
        <v>65</v>
      </c>
      <c r="E42" s="16"/>
      <c r="F42" s="17">
        <v>18.440000000000001</v>
      </c>
      <c r="G42" s="17">
        <v>16.21</v>
      </c>
      <c r="H42" s="17">
        <v>13.98</v>
      </c>
      <c r="I42" s="17"/>
      <c r="J42" s="17">
        <v>19.2</v>
      </c>
      <c r="K42" s="17">
        <v>23.65</v>
      </c>
      <c r="L42" s="17">
        <v>30.87</v>
      </c>
      <c r="M42" s="17"/>
      <c r="N42" s="17">
        <v>56.073854068000003</v>
      </c>
      <c r="O42" s="36">
        <v>34.732722450000004</v>
      </c>
      <c r="P42" s="20" t="s">
        <v>19</v>
      </c>
      <c r="Q42" s="15" t="s">
        <v>581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3">
      <c r="B43" s="3"/>
      <c r="C43" s="22" t="s">
        <v>66</v>
      </c>
      <c r="D43" s="20" t="s">
        <v>67</v>
      </c>
      <c r="E43" s="16"/>
      <c r="F43" s="17">
        <v>34.78</v>
      </c>
      <c r="G43" s="17">
        <v>32.65</v>
      </c>
      <c r="H43" s="17">
        <v>30.53</v>
      </c>
      <c r="I43" s="17"/>
      <c r="J43" s="17">
        <v>36.6</v>
      </c>
      <c r="K43" s="17">
        <v>40.840000000000003</v>
      </c>
      <c r="L43" s="17">
        <v>47.7</v>
      </c>
      <c r="M43" s="17"/>
      <c r="N43" s="17">
        <v>58.514668864999997</v>
      </c>
      <c r="O43" s="36">
        <v>325.76134029999997</v>
      </c>
      <c r="P43" s="20" t="s">
        <v>19</v>
      </c>
      <c r="Q43" s="15" t="s">
        <v>582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3">
      <c r="B44" s="3"/>
      <c r="C44" s="9" t="s">
        <v>68</v>
      </c>
      <c r="D44" s="19" t="s">
        <v>69</v>
      </c>
      <c r="E44" s="16"/>
      <c r="F44" s="18">
        <v>23.74</v>
      </c>
      <c r="G44" s="18">
        <v>21.73</v>
      </c>
      <c r="H44" s="18">
        <v>19.73</v>
      </c>
      <c r="I44" s="17"/>
      <c r="J44" s="18">
        <v>24.44</v>
      </c>
      <c r="K44" s="18">
        <v>28.44</v>
      </c>
      <c r="L44" s="18">
        <v>34.909999999999997</v>
      </c>
      <c r="M44" s="18"/>
      <c r="N44" s="18">
        <v>49.285311702999998</v>
      </c>
      <c r="O44" s="18">
        <v>9.4838534499999998</v>
      </c>
      <c r="P44" s="19" t="s">
        <v>16</v>
      </c>
      <c r="Q44" s="14" t="s">
        <v>583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3">
      <c r="B45" s="3"/>
      <c r="C45" s="22" t="s">
        <v>70</v>
      </c>
      <c r="D45" s="20" t="s">
        <v>71</v>
      </c>
      <c r="E45" s="16"/>
      <c r="F45" s="17">
        <v>126.1</v>
      </c>
      <c r="G45" s="17">
        <v>120.54</v>
      </c>
      <c r="H45" s="17">
        <v>114.98</v>
      </c>
      <c r="I45" s="17"/>
      <c r="J45" s="17">
        <v>140.34</v>
      </c>
      <c r="K45" s="17">
        <v>151.44999999999999</v>
      </c>
      <c r="L45" s="17">
        <v>169.44</v>
      </c>
      <c r="M45" s="17"/>
      <c r="N45" s="17">
        <v>48.885194130999999</v>
      </c>
      <c r="O45" s="36">
        <v>6.1124288140000003</v>
      </c>
      <c r="P45" s="20" t="s">
        <v>19</v>
      </c>
      <c r="Q45" s="15" t="s">
        <v>584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3">
      <c r="B46" s="3"/>
      <c r="C46" s="9" t="s">
        <v>72</v>
      </c>
      <c r="D46" s="19" t="s">
        <v>73</v>
      </c>
      <c r="E46" s="16"/>
      <c r="F46" s="18">
        <v>10.77</v>
      </c>
      <c r="G46" s="18">
        <v>9.8800000000000008</v>
      </c>
      <c r="H46" s="18">
        <v>9</v>
      </c>
      <c r="I46" s="17"/>
      <c r="J46" s="18">
        <v>11.58</v>
      </c>
      <c r="K46" s="18">
        <v>13.34</v>
      </c>
      <c r="L46" s="18">
        <v>16.2</v>
      </c>
      <c r="M46" s="18"/>
      <c r="N46" s="18">
        <v>57.358342854999997</v>
      </c>
      <c r="O46" s="18">
        <v>7.6235637500000006</v>
      </c>
      <c r="P46" s="19" t="s">
        <v>19</v>
      </c>
      <c r="Q46" s="14" t="s">
        <v>585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3">
      <c r="B47" s="3"/>
      <c r="C47" s="22" t="s">
        <v>74</v>
      </c>
      <c r="D47" s="20" t="s">
        <v>75</v>
      </c>
      <c r="E47" s="16"/>
      <c r="F47" s="17">
        <v>8.19</v>
      </c>
      <c r="G47" s="17">
        <v>7.36</v>
      </c>
      <c r="H47" s="17">
        <v>6.54</v>
      </c>
      <c r="I47" s="17"/>
      <c r="J47" s="17">
        <v>8.43</v>
      </c>
      <c r="K47" s="17">
        <v>10.07</v>
      </c>
      <c r="L47" s="17">
        <v>12.72</v>
      </c>
      <c r="M47" s="17"/>
      <c r="N47" s="17">
        <v>41.655270025</v>
      </c>
      <c r="O47" s="36">
        <v>8.1828441999999999</v>
      </c>
      <c r="P47" s="20" t="s">
        <v>16</v>
      </c>
      <c r="Q47" s="15" t="s">
        <v>586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3">
      <c r="B48" s="3"/>
      <c r="C48" s="9" t="s">
        <v>76</v>
      </c>
      <c r="D48" s="19" t="s">
        <v>77</v>
      </c>
      <c r="E48" s="16"/>
      <c r="F48" s="18">
        <v>19.260000000000002</v>
      </c>
      <c r="G48" s="18">
        <v>18</v>
      </c>
      <c r="H48" s="18">
        <v>16.739999999999998</v>
      </c>
      <c r="I48" s="17"/>
      <c r="J48" s="18">
        <v>21.73</v>
      </c>
      <c r="K48" s="18">
        <v>24.24</v>
      </c>
      <c r="L48" s="18">
        <v>28.31</v>
      </c>
      <c r="M48" s="18"/>
      <c r="N48" s="18">
        <v>57.585977686</v>
      </c>
      <c r="O48" s="18">
        <v>7.2954192999999998</v>
      </c>
      <c r="P48" s="19" t="s">
        <v>19</v>
      </c>
      <c r="Q48" s="14" t="s">
        <v>587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3">
      <c r="B49" s="3"/>
      <c r="C49" s="22" t="s">
        <v>78</v>
      </c>
      <c r="D49" s="20" t="s">
        <v>79</v>
      </c>
      <c r="E49" s="16"/>
      <c r="F49" s="17">
        <v>18</v>
      </c>
      <c r="G49" s="17">
        <v>16.71</v>
      </c>
      <c r="H49" s="17">
        <v>15.43</v>
      </c>
      <c r="I49" s="17"/>
      <c r="J49" s="17">
        <v>18.57</v>
      </c>
      <c r="K49" s="17">
        <v>21.13</v>
      </c>
      <c r="L49" s="17">
        <v>25.29</v>
      </c>
      <c r="M49" s="17"/>
      <c r="N49" s="17">
        <v>51.483713473999998</v>
      </c>
      <c r="O49" s="36">
        <v>123.87800145</v>
      </c>
      <c r="P49" s="20" t="s">
        <v>16</v>
      </c>
      <c r="Q49" s="15" t="s">
        <v>588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3">
      <c r="B50" s="3"/>
      <c r="C50" s="9" t="s">
        <v>78</v>
      </c>
      <c r="D50" s="19" t="s">
        <v>80</v>
      </c>
      <c r="E50" s="16"/>
      <c r="F50" s="18">
        <v>20.7</v>
      </c>
      <c r="G50" s="18">
        <v>19.170000000000002</v>
      </c>
      <c r="H50" s="18">
        <v>17.64</v>
      </c>
      <c r="I50" s="17"/>
      <c r="J50" s="18">
        <v>21.38</v>
      </c>
      <c r="K50" s="18">
        <v>24.43</v>
      </c>
      <c r="L50" s="18">
        <v>29.37</v>
      </c>
      <c r="M50" s="18"/>
      <c r="N50" s="18">
        <v>48.524922308000001</v>
      </c>
      <c r="O50" s="18">
        <v>822.72798190000003</v>
      </c>
      <c r="P50" s="19" t="s">
        <v>16</v>
      </c>
      <c r="Q50" s="14" t="s">
        <v>589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3">
      <c r="B51" s="3"/>
      <c r="C51" s="22" t="s">
        <v>81</v>
      </c>
      <c r="D51" s="20" t="s">
        <v>82</v>
      </c>
      <c r="E51" s="16"/>
      <c r="F51" s="17">
        <v>21.08</v>
      </c>
      <c r="G51" s="17">
        <v>18.63</v>
      </c>
      <c r="H51" s="17">
        <v>16.190000000000001</v>
      </c>
      <c r="I51" s="17"/>
      <c r="J51" s="17">
        <v>22.11</v>
      </c>
      <c r="K51" s="17">
        <v>26.99</v>
      </c>
      <c r="L51" s="17">
        <v>34.9</v>
      </c>
      <c r="M51" s="17"/>
      <c r="N51" s="17">
        <v>59.453206936000001</v>
      </c>
      <c r="O51" s="36">
        <v>2.2267291</v>
      </c>
      <c r="P51" s="20" t="s">
        <v>19</v>
      </c>
      <c r="Q51" s="15" t="s">
        <v>590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3">
      <c r="B52" s="3"/>
      <c r="C52" s="9" t="s">
        <v>81</v>
      </c>
      <c r="D52" s="19" t="s">
        <v>83</v>
      </c>
      <c r="E52" s="16"/>
      <c r="F52" s="18">
        <v>24.62</v>
      </c>
      <c r="G52" s="18">
        <v>21.58</v>
      </c>
      <c r="H52" s="18">
        <v>18.55</v>
      </c>
      <c r="I52" s="17"/>
      <c r="J52" s="18">
        <v>25.46</v>
      </c>
      <c r="K52" s="18">
        <v>31.52</v>
      </c>
      <c r="L52" s="18">
        <v>41.34</v>
      </c>
      <c r="M52" s="18"/>
      <c r="N52" s="18">
        <v>59.841273033</v>
      </c>
      <c r="O52" s="18">
        <v>93.120801099999994</v>
      </c>
      <c r="P52" s="19" t="s">
        <v>19</v>
      </c>
      <c r="Q52" s="14" t="s">
        <v>591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3">
      <c r="B53" s="3"/>
      <c r="C53" s="22" t="s">
        <v>84</v>
      </c>
      <c r="D53" s="20" t="s">
        <v>85</v>
      </c>
      <c r="E53" s="16"/>
      <c r="F53" s="17">
        <v>26.98</v>
      </c>
      <c r="G53" s="17">
        <v>24.62</v>
      </c>
      <c r="H53" s="17">
        <v>22.27</v>
      </c>
      <c r="I53" s="17"/>
      <c r="J53" s="17">
        <v>27.81</v>
      </c>
      <c r="K53" s="17">
        <v>32.51</v>
      </c>
      <c r="L53" s="17">
        <v>40.130000000000003</v>
      </c>
      <c r="M53" s="17"/>
      <c r="N53" s="17">
        <v>72.267644688000004</v>
      </c>
      <c r="O53" s="36">
        <v>1022.2902757000001</v>
      </c>
      <c r="P53" s="20" t="s">
        <v>19</v>
      </c>
      <c r="Q53" s="15" t="s">
        <v>592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3">
      <c r="B54" s="3"/>
      <c r="C54" s="9" t="s">
        <v>86</v>
      </c>
      <c r="D54" s="19" t="s">
        <v>87</v>
      </c>
      <c r="E54" s="16"/>
      <c r="F54" s="18">
        <v>21.54</v>
      </c>
      <c r="G54" s="18">
        <v>20.420000000000002</v>
      </c>
      <c r="H54" s="18">
        <v>19.3</v>
      </c>
      <c r="I54" s="17"/>
      <c r="J54" s="18">
        <v>22.21</v>
      </c>
      <c r="K54" s="18">
        <v>24.44</v>
      </c>
      <c r="L54" s="18">
        <v>28.06</v>
      </c>
      <c r="M54" s="18"/>
      <c r="N54" s="18">
        <v>74.735172571000007</v>
      </c>
      <c r="O54" s="18">
        <v>3.8312498000000001</v>
      </c>
      <c r="P54" s="19" t="s">
        <v>19</v>
      </c>
      <c r="Q54" s="14" t="s">
        <v>593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3">
      <c r="B55" s="3"/>
      <c r="C55" s="22" t="s">
        <v>88</v>
      </c>
      <c r="D55" s="20" t="s">
        <v>89</v>
      </c>
      <c r="E55" s="16"/>
      <c r="F55" s="17">
        <v>9.33</v>
      </c>
      <c r="G55" s="17">
        <v>7.87</v>
      </c>
      <c r="H55" s="17">
        <v>6.42</v>
      </c>
      <c r="I55" s="17"/>
      <c r="J55" s="17">
        <v>9.64</v>
      </c>
      <c r="K55" s="17">
        <v>12.54</v>
      </c>
      <c r="L55" s="17">
        <v>17.239999999999998</v>
      </c>
      <c r="M55" s="17"/>
      <c r="N55" s="17">
        <v>48.136547927999999</v>
      </c>
      <c r="O55" s="36">
        <v>38.765795749999995</v>
      </c>
      <c r="P55" s="20" t="s">
        <v>16</v>
      </c>
      <c r="Q55" s="15" t="s">
        <v>594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3">
      <c r="B56" s="3"/>
      <c r="C56" s="9" t="s">
        <v>90</v>
      </c>
      <c r="D56" s="19" t="s">
        <v>91</v>
      </c>
      <c r="E56" s="16"/>
      <c r="F56" s="18">
        <v>18.22</v>
      </c>
      <c r="G56" s="18">
        <v>16.329999999999998</v>
      </c>
      <c r="H56" s="18">
        <v>14.45</v>
      </c>
      <c r="I56" s="17"/>
      <c r="J56" s="18">
        <v>19.39</v>
      </c>
      <c r="K56" s="18">
        <v>23.15</v>
      </c>
      <c r="L56" s="18">
        <v>29.25</v>
      </c>
      <c r="M56" s="18"/>
      <c r="N56" s="18">
        <v>56.740890348999997</v>
      </c>
      <c r="O56" s="18">
        <v>128.37911070000001</v>
      </c>
      <c r="P56" s="19" t="s">
        <v>19</v>
      </c>
      <c r="Q56" s="14" t="s">
        <v>595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3">
      <c r="B57" s="3"/>
      <c r="C57" s="22" t="s">
        <v>92</v>
      </c>
      <c r="D57" s="20" t="s">
        <v>93</v>
      </c>
      <c r="E57" s="16"/>
      <c r="F57" s="17">
        <v>22.68</v>
      </c>
      <c r="G57" s="17">
        <v>19.559999999999999</v>
      </c>
      <c r="H57" s="17">
        <v>16.45</v>
      </c>
      <c r="I57" s="17"/>
      <c r="J57" s="17">
        <v>24.35</v>
      </c>
      <c r="K57" s="17">
        <v>30.57</v>
      </c>
      <c r="L57" s="17">
        <v>40.630000000000003</v>
      </c>
      <c r="M57" s="17"/>
      <c r="N57" s="17">
        <v>37.298390748000003</v>
      </c>
      <c r="O57" s="36">
        <v>11.352652742</v>
      </c>
      <c r="P57" s="20" t="s">
        <v>16</v>
      </c>
      <c r="Q57" s="15" t="s">
        <v>596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3">
      <c r="B58" s="3"/>
      <c r="C58" s="9" t="s">
        <v>94</v>
      </c>
      <c r="D58" s="19" t="s">
        <v>95</v>
      </c>
      <c r="E58" s="16"/>
      <c r="F58" s="18">
        <v>61.25</v>
      </c>
      <c r="G58" s="18">
        <v>56.26</v>
      </c>
      <c r="H58" s="18">
        <v>51.27</v>
      </c>
      <c r="I58" s="17"/>
      <c r="J58" s="18">
        <v>62.99</v>
      </c>
      <c r="K58" s="18">
        <v>72.959999999999994</v>
      </c>
      <c r="L58" s="18">
        <v>89.1</v>
      </c>
      <c r="M58" s="18"/>
      <c r="N58" s="18">
        <v>62.916591443999998</v>
      </c>
      <c r="O58" s="18">
        <v>670.21399289999999</v>
      </c>
      <c r="P58" s="19" t="s">
        <v>19</v>
      </c>
      <c r="Q58" s="14" t="s">
        <v>597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3">
      <c r="B59" s="3"/>
      <c r="C59" s="9" t="s">
        <v>96</v>
      </c>
      <c r="D59" s="19" t="s">
        <v>97</v>
      </c>
      <c r="E59" s="16"/>
      <c r="F59" s="18">
        <v>18.27</v>
      </c>
      <c r="G59" s="18">
        <v>16.84</v>
      </c>
      <c r="H59" s="18">
        <v>15.42</v>
      </c>
      <c r="I59" s="17"/>
      <c r="J59" s="18">
        <v>18.649999999999999</v>
      </c>
      <c r="K59" s="18">
        <v>21.49</v>
      </c>
      <c r="L59" s="18">
        <v>26.1</v>
      </c>
      <c r="M59" s="18"/>
      <c r="N59" s="18">
        <v>65.874596195999999</v>
      </c>
      <c r="O59" s="18">
        <v>71.714708150000007</v>
      </c>
      <c r="P59" s="19" t="s">
        <v>19</v>
      </c>
      <c r="Q59" s="14" t="s">
        <v>598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3">
      <c r="B60" s="3"/>
      <c r="C60" s="22" t="s">
        <v>98</v>
      </c>
      <c r="D60" s="20" t="s">
        <v>99</v>
      </c>
      <c r="E60" s="16"/>
      <c r="F60" s="17">
        <v>6.76</v>
      </c>
      <c r="G60" s="17">
        <v>6.15</v>
      </c>
      <c r="H60" s="17">
        <v>5.54</v>
      </c>
      <c r="I60" s="17"/>
      <c r="J60" s="17">
        <v>7.1</v>
      </c>
      <c r="K60" s="17">
        <v>8.31</v>
      </c>
      <c r="L60" s="17">
        <v>10.27</v>
      </c>
      <c r="M60" s="17"/>
      <c r="N60" s="17">
        <v>60.054798448</v>
      </c>
      <c r="O60" s="36">
        <v>8.98082885</v>
      </c>
      <c r="P60" s="20" t="s">
        <v>19</v>
      </c>
      <c r="Q60" s="15" t="s">
        <v>599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3">
      <c r="B61" s="3"/>
      <c r="C61" s="9" t="s">
        <v>100</v>
      </c>
      <c r="D61" s="19" t="s">
        <v>101</v>
      </c>
      <c r="E61" s="16"/>
      <c r="F61" s="18">
        <v>2.88</v>
      </c>
      <c r="G61" s="18">
        <v>2.4300000000000002</v>
      </c>
      <c r="H61" s="18">
        <v>1.99</v>
      </c>
      <c r="I61" s="17"/>
      <c r="J61" s="18">
        <v>3.01</v>
      </c>
      <c r="K61" s="18">
        <v>3.89</v>
      </c>
      <c r="L61" s="18">
        <v>5.32</v>
      </c>
      <c r="M61" s="18"/>
      <c r="N61" s="18">
        <v>51.697346570999997</v>
      </c>
      <c r="O61" s="18">
        <v>13.160904850000001</v>
      </c>
      <c r="P61" s="19" t="s">
        <v>16</v>
      </c>
      <c r="Q61" s="14" t="s">
        <v>600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3">
      <c r="B62" s="3"/>
      <c r="C62" s="22" t="s">
        <v>102</v>
      </c>
      <c r="D62" s="20" t="s">
        <v>103</v>
      </c>
      <c r="E62" s="16"/>
      <c r="F62" s="17">
        <v>10.18</v>
      </c>
      <c r="G62" s="17">
        <v>8.34</v>
      </c>
      <c r="H62" s="17">
        <v>6.5</v>
      </c>
      <c r="I62" s="17"/>
      <c r="J62" s="17">
        <v>10.23</v>
      </c>
      <c r="K62" s="17">
        <v>13.9</v>
      </c>
      <c r="L62" s="17">
        <v>19.850000000000001</v>
      </c>
      <c r="M62" s="17"/>
      <c r="N62" s="17">
        <v>66.197553275000004</v>
      </c>
      <c r="O62" s="36">
        <v>107.10894664999999</v>
      </c>
      <c r="P62" s="20" t="s">
        <v>16</v>
      </c>
      <c r="Q62" s="15" t="s">
        <v>601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3">
      <c r="B63" s="3"/>
      <c r="C63" s="9" t="s">
        <v>104</v>
      </c>
      <c r="D63" s="19" t="s">
        <v>105</v>
      </c>
      <c r="E63" s="16"/>
      <c r="F63" s="18">
        <v>12.87</v>
      </c>
      <c r="G63" s="18">
        <v>10.220000000000001</v>
      </c>
      <c r="H63" s="18">
        <v>7.58</v>
      </c>
      <c r="I63" s="17"/>
      <c r="J63" s="18">
        <v>17.989999999999998</v>
      </c>
      <c r="K63" s="18">
        <v>23.27</v>
      </c>
      <c r="L63" s="18">
        <v>31.83</v>
      </c>
      <c r="M63" s="18"/>
      <c r="N63" s="18">
        <v>63.927587144999997</v>
      </c>
      <c r="O63" s="18">
        <v>141.98895869999998</v>
      </c>
      <c r="P63" s="19" t="s">
        <v>19</v>
      </c>
      <c r="Q63" s="14" t="s">
        <v>602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3">
      <c r="B64" s="3"/>
      <c r="C64" s="22" t="s">
        <v>106</v>
      </c>
      <c r="D64" s="20" t="s">
        <v>107</v>
      </c>
      <c r="E64" s="16"/>
      <c r="F64" s="17">
        <v>12.15</v>
      </c>
      <c r="G64" s="17">
        <v>11.48</v>
      </c>
      <c r="H64" s="17">
        <v>10.82</v>
      </c>
      <c r="I64" s="17"/>
      <c r="J64" s="17">
        <v>12.44</v>
      </c>
      <c r="K64" s="17">
        <v>13.76</v>
      </c>
      <c r="L64" s="17">
        <v>15.9</v>
      </c>
      <c r="M64" s="17"/>
      <c r="N64" s="17">
        <v>69.057897410999999</v>
      </c>
      <c r="O64" s="36">
        <v>146.22241954999998</v>
      </c>
      <c r="P64" s="20" t="s">
        <v>19</v>
      </c>
      <c r="Q64" s="15" t="s">
        <v>603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3">
      <c r="B65" s="3"/>
      <c r="C65" s="9" t="s">
        <v>108</v>
      </c>
      <c r="D65" s="19" t="s">
        <v>109</v>
      </c>
      <c r="E65" s="16"/>
      <c r="F65" s="18">
        <v>3.53</v>
      </c>
      <c r="G65" s="18">
        <v>2.97</v>
      </c>
      <c r="H65" s="18">
        <v>2.42</v>
      </c>
      <c r="I65" s="17"/>
      <c r="J65" s="18">
        <v>3.63</v>
      </c>
      <c r="K65" s="18">
        <v>4.7300000000000004</v>
      </c>
      <c r="L65" s="18">
        <v>6.52</v>
      </c>
      <c r="M65" s="18"/>
      <c r="N65" s="18">
        <v>36.423861219000003</v>
      </c>
      <c r="O65" s="18">
        <v>151.32081500000001</v>
      </c>
      <c r="P65" s="19" t="s">
        <v>16</v>
      </c>
      <c r="Q65" s="14" t="s">
        <v>604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3">
      <c r="B66" s="3"/>
      <c r="C66" s="22" t="s">
        <v>496</v>
      </c>
      <c r="D66" s="20" t="s">
        <v>497</v>
      </c>
      <c r="E66" s="16"/>
      <c r="F66" s="17">
        <v>36.5</v>
      </c>
      <c r="G66" s="17">
        <v>20.7</v>
      </c>
      <c r="H66" s="17">
        <v>4.9000000000000004</v>
      </c>
      <c r="I66" s="17"/>
      <c r="J66" s="17">
        <v>80.150000000000006</v>
      </c>
      <c r="K66" s="17">
        <v>111.74</v>
      </c>
      <c r="L66" s="17">
        <v>162.86000000000001</v>
      </c>
      <c r="M66" s="17"/>
      <c r="N66" s="17">
        <v>52.487379334000003</v>
      </c>
      <c r="O66" s="36">
        <v>6.0447512244999997</v>
      </c>
      <c r="P66" s="20" t="s">
        <v>19</v>
      </c>
      <c r="Q66" s="15" t="s">
        <v>605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3">
      <c r="B67" s="3"/>
      <c r="C67" s="9" t="s">
        <v>110</v>
      </c>
      <c r="D67" s="19" t="s">
        <v>111</v>
      </c>
      <c r="E67" s="16"/>
      <c r="F67" s="18">
        <v>54.32</v>
      </c>
      <c r="G67" s="18">
        <v>47.05</v>
      </c>
      <c r="H67" s="18">
        <v>39.78</v>
      </c>
      <c r="I67" s="17"/>
      <c r="J67" s="18">
        <v>59.33</v>
      </c>
      <c r="K67" s="18">
        <v>73.86</v>
      </c>
      <c r="L67" s="18">
        <v>97.38</v>
      </c>
      <c r="M67" s="18"/>
      <c r="N67" s="18">
        <v>51.465558426000001</v>
      </c>
      <c r="O67" s="18">
        <v>167.31567660000002</v>
      </c>
      <c r="P67" s="19" t="s">
        <v>19</v>
      </c>
      <c r="Q67" s="14" t="s">
        <v>606</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3">
      <c r="B68" s="3"/>
      <c r="C68" s="22" t="s">
        <v>112</v>
      </c>
      <c r="D68" s="20" t="s">
        <v>113</v>
      </c>
      <c r="E68" s="16"/>
      <c r="F68" s="17">
        <v>14.81</v>
      </c>
      <c r="G68" s="17">
        <v>13.79</v>
      </c>
      <c r="H68" s="17">
        <v>12.78</v>
      </c>
      <c r="I68" s="17"/>
      <c r="J68" s="17">
        <v>15.08</v>
      </c>
      <c r="K68" s="17">
        <v>17.100000000000001</v>
      </c>
      <c r="L68" s="17">
        <v>20.37</v>
      </c>
      <c r="M68" s="17"/>
      <c r="N68" s="17">
        <v>78.971764979</v>
      </c>
      <c r="O68" s="36">
        <v>301.3376351</v>
      </c>
      <c r="P68" s="20" t="s">
        <v>19</v>
      </c>
      <c r="Q68" s="15" t="s">
        <v>607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3">
      <c r="B69" s="3"/>
      <c r="C69" s="9" t="s">
        <v>114</v>
      </c>
      <c r="D69" s="19" t="s">
        <v>115</v>
      </c>
      <c r="E69" s="16"/>
      <c r="F69" s="18">
        <v>6.46</v>
      </c>
      <c r="G69" s="18">
        <v>5.84</v>
      </c>
      <c r="H69" s="18">
        <v>5.23</v>
      </c>
      <c r="I69" s="17"/>
      <c r="J69" s="18">
        <v>6.9</v>
      </c>
      <c r="K69" s="18">
        <v>8.1199999999999992</v>
      </c>
      <c r="L69" s="18">
        <v>10.1</v>
      </c>
      <c r="M69" s="18"/>
      <c r="N69" s="18">
        <v>65.149794120999999</v>
      </c>
      <c r="O69" s="18">
        <v>233.96575339999998</v>
      </c>
      <c r="P69" s="19" t="s">
        <v>19</v>
      </c>
      <c r="Q69" s="14" t="s">
        <v>608</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3">
      <c r="B70" s="3"/>
      <c r="C70" s="22" t="s">
        <v>116</v>
      </c>
      <c r="D70" s="20" t="s">
        <v>117</v>
      </c>
      <c r="E70" s="16"/>
      <c r="F70" s="17">
        <v>50.7</v>
      </c>
      <c r="G70" s="17">
        <v>45.82</v>
      </c>
      <c r="H70" s="17">
        <v>40.94</v>
      </c>
      <c r="I70" s="17"/>
      <c r="J70" s="17">
        <v>56.35</v>
      </c>
      <c r="K70" s="17">
        <v>66.099999999999994</v>
      </c>
      <c r="L70" s="17">
        <v>81.89</v>
      </c>
      <c r="M70" s="17"/>
      <c r="N70" s="17">
        <v>59.300005259000002</v>
      </c>
      <c r="O70" s="36">
        <v>107.4179955</v>
      </c>
      <c r="P70" s="20" t="s">
        <v>19</v>
      </c>
      <c r="Q70" s="15" t="s">
        <v>609</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3">
      <c r="B71" s="3"/>
      <c r="C71" s="9" t="s">
        <v>118</v>
      </c>
      <c r="D71" s="19" t="s">
        <v>119</v>
      </c>
      <c r="E71" s="16"/>
      <c r="F71" s="18">
        <v>6.79</v>
      </c>
      <c r="G71" s="18">
        <v>6.15</v>
      </c>
      <c r="H71" s="18">
        <v>5.51</v>
      </c>
      <c r="I71" s="17"/>
      <c r="J71" s="18">
        <v>7.31</v>
      </c>
      <c r="K71" s="18">
        <v>8.58</v>
      </c>
      <c r="L71" s="18">
        <v>10.64</v>
      </c>
      <c r="M71" s="18"/>
      <c r="N71" s="18">
        <v>53.107847006999997</v>
      </c>
      <c r="O71" s="18">
        <v>3.2441583999999999</v>
      </c>
      <c r="P71" s="19" t="s">
        <v>19</v>
      </c>
      <c r="Q71" s="14" t="s">
        <v>610</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3">
      <c r="B72" s="3"/>
      <c r="C72" s="22" t="s">
        <v>120</v>
      </c>
      <c r="D72" s="20" t="s">
        <v>121</v>
      </c>
      <c r="E72" s="16"/>
      <c r="F72" s="17">
        <v>5.42</v>
      </c>
      <c r="G72" s="17">
        <v>4.95</v>
      </c>
      <c r="H72" s="17">
        <v>4.49</v>
      </c>
      <c r="I72" s="17"/>
      <c r="J72" s="17">
        <v>5.56</v>
      </c>
      <c r="K72" s="17">
        <v>6.48</v>
      </c>
      <c r="L72" s="17">
        <v>7.97</v>
      </c>
      <c r="M72" s="17"/>
      <c r="N72" s="17">
        <v>44.904200555999999</v>
      </c>
      <c r="O72" s="36">
        <v>49.91629305</v>
      </c>
      <c r="P72" s="20" t="s">
        <v>16</v>
      </c>
      <c r="Q72" s="15" t="s">
        <v>611</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3">
      <c r="B73" s="3"/>
      <c r="C73" s="9" t="s">
        <v>122</v>
      </c>
      <c r="D73" s="19" t="s">
        <v>123</v>
      </c>
      <c r="E73" s="16"/>
      <c r="F73" s="18">
        <v>38.97</v>
      </c>
      <c r="G73" s="18">
        <v>35.36</v>
      </c>
      <c r="H73" s="18">
        <v>31.76</v>
      </c>
      <c r="I73" s="17"/>
      <c r="J73" s="18">
        <v>41.76</v>
      </c>
      <c r="K73" s="18">
        <v>48.96</v>
      </c>
      <c r="L73" s="18">
        <v>60.61</v>
      </c>
      <c r="M73" s="18"/>
      <c r="N73" s="18">
        <v>57.676885575999997</v>
      </c>
      <c r="O73" s="18">
        <v>117.69246004999999</v>
      </c>
      <c r="P73" s="19" t="s">
        <v>19</v>
      </c>
      <c r="Q73" s="14" t="s">
        <v>612</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3">
      <c r="B74" s="3"/>
      <c r="C74" s="22" t="s">
        <v>124</v>
      </c>
      <c r="D74" s="20" t="s">
        <v>125</v>
      </c>
      <c r="E74" s="16"/>
      <c r="F74" s="17">
        <v>2.25</v>
      </c>
      <c r="G74" s="17">
        <v>1.91</v>
      </c>
      <c r="H74" s="17">
        <v>1.58</v>
      </c>
      <c r="I74" s="17"/>
      <c r="J74" s="17">
        <v>2.31</v>
      </c>
      <c r="K74" s="17">
        <v>2.97</v>
      </c>
      <c r="L74" s="17">
        <v>4.05</v>
      </c>
      <c r="M74" s="17"/>
      <c r="N74" s="17">
        <v>41.22341918</v>
      </c>
      <c r="O74" s="36">
        <v>80.53902325</v>
      </c>
      <c r="P74" s="20" t="s">
        <v>16</v>
      </c>
      <c r="Q74" s="15" t="s">
        <v>613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3">
      <c r="B75" s="3"/>
      <c r="C75" s="9" t="s">
        <v>126</v>
      </c>
      <c r="D75" s="19" t="s">
        <v>127</v>
      </c>
      <c r="E75" s="16"/>
      <c r="F75" s="18">
        <v>31.2</v>
      </c>
      <c r="G75" s="18">
        <v>28.3</v>
      </c>
      <c r="H75" s="18">
        <v>25.41</v>
      </c>
      <c r="I75" s="17"/>
      <c r="J75" s="18">
        <v>32.17</v>
      </c>
      <c r="K75" s="18">
        <v>37.950000000000003</v>
      </c>
      <c r="L75" s="18">
        <v>47.31</v>
      </c>
      <c r="M75" s="18"/>
      <c r="N75" s="18">
        <v>62.418808781999999</v>
      </c>
      <c r="O75" s="18">
        <v>164.52739095000001</v>
      </c>
      <c r="P75" s="19" t="s">
        <v>19</v>
      </c>
      <c r="Q75" s="14" t="s">
        <v>614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3">
      <c r="B76" s="3"/>
      <c r="C76" s="22" t="s">
        <v>126</v>
      </c>
      <c r="D76" s="20" t="s">
        <v>128</v>
      </c>
      <c r="E76" s="16"/>
      <c r="F76" s="17">
        <v>29.75</v>
      </c>
      <c r="G76" s="17">
        <v>27.21</v>
      </c>
      <c r="H76" s="17">
        <v>24.68</v>
      </c>
      <c r="I76" s="17"/>
      <c r="J76" s="17">
        <v>30.9</v>
      </c>
      <c r="K76" s="17">
        <v>35.96</v>
      </c>
      <c r="L76" s="17">
        <v>44.15</v>
      </c>
      <c r="M76" s="17"/>
      <c r="N76" s="17">
        <v>57.175909302999997</v>
      </c>
      <c r="O76" s="36">
        <v>16.611872850000001</v>
      </c>
      <c r="P76" s="20" t="s">
        <v>19</v>
      </c>
      <c r="Q76" s="15" t="s">
        <v>615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3">
      <c r="B77" s="3"/>
      <c r="C77" s="9" t="s">
        <v>129</v>
      </c>
      <c r="D77" s="19" t="s">
        <v>130</v>
      </c>
      <c r="E77" s="16"/>
      <c r="F77" s="18">
        <v>4.01</v>
      </c>
      <c r="G77" s="18">
        <v>2.96</v>
      </c>
      <c r="H77" s="18">
        <v>1.92</v>
      </c>
      <c r="I77" s="17"/>
      <c r="J77" s="18">
        <v>4.17</v>
      </c>
      <c r="K77" s="18">
        <v>6.25</v>
      </c>
      <c r="L77" s="18">
        <v>9.6300000000000008</v>
      </c>
      <c r="M77" s="18"/>
      <c r="N77" s="18">
        <v>41.330064802999999</v>
      </c>
      <c r="O77" s="18">
        <v>5.6643366999999998</v>
      </c>
      <c r="P77" s="19" t="s">
        <v>16</v>
      </c>
      <c r="Q77" s="14" t="s">
        <v>616</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3">
      <c r="B78" s="3"/>
      <c r="C78" s="22" t="s">
        <v>131</v>
      </c>
      <c r="D78" s="20" t="s">
        <v>132</v>
      </c>
      <c r="E78" s="16"/>
      <c r="F78" s="17">
        <v>13.14</v>
      </c>
      <c r="G78" s="17">
        <v>11.17</v>
      </c>
      <c r="H78" s="17">
        <v>9.1999999999999993</v>
      </c>
      <c r="I78" s="17"/>
      <c r="J78" s="17">
        <v>13.61</v>
      </c>
      <c r="K78" s="17">
        <v>17.54</v>
      </c>
      <c r="L78" s="17">
        <v>23.91</v>
      </c>
      <c r="M78" s="17"/>
      <c r="N78" s="17">
        <v>33.600796961</v>
      </c>
      <c r="O78" s="36">
        <v>29.855733449999999</v>
      </c>
      <c r="P78" s="20" t="s">
        <v>16</v>
      </c>
      <c r="Q78" s="15" t="s">
        <v>617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3">
      <c r="B79" s="3"/>
      <c r="C79" s="9" t="s">
        <v>133</v>
      </c>
      <c r="D79" s="19" t="s">
        <v>134</v>
      </c>
      <c r="E79" s="16"/>
      <c r="F79" s="18">
        <v>5.54</v>
      </c>
      <c r="G79" s="18">
        <v>5.01</v>
      </c>
      <c r="H79" s="18">
        <v>4.4800000000000004</v>
      </c>
      <c r="I79" s="17"/>
      <c r="J79" s="18">
        <v>5.68</v>
      </c>
      <c r="K79" s="18">
        <v>6.73</v>
      </c>
      <c r="L79" s="18">
        <v>8.44</v>
      </c>
      <c r="M79" s="18"/>
      <c r="N79" s="18">
        <v>47.227535115999999</v>
      </c>
      <c r="O79" s="18">
        <v>13.3979046</v>
      </c>
      <c r="P79" s="19" t="s">
        <v>16</v>
      </c>
      <c r="Q79" s="14" t="s">
        <v>618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3">
      <c r="B80" s="3"/>
      <c r="C80" s="22" t="s">
        <v>516</v>
      </c>
      <c r="D80" s="20" t="s">
        <v>517</v>
      </c>
      <c r="E80" s="16"/>
      <c r="F80" s="17">
        <v>7.52</v>
      </c>
      <c r="G80" s="17">
        <v>7.02</v>
      </c>
      <c r="H80" s="17">
        <v>6.53</v>
      </c>
      <c r="I80" s="17"/>
      <c r="J80" s="17">
        <v>8.09</v>
      </c>
      <c r="K80" s="17">
        <v>9.07</v>
      </c>
      <c r="L80" s="17">
        <v>10.65</v>
      </c>
      <c r="M80" s="17"/>
      <c r="N80" s="17">
        <v>52.053416917</v>
      </c>
      <c r="O80" s="36">
        <v>1.1587346000000001</v>
      </c>
      <c r="P80" s="20" t="s">
        <v>19</v>
      </c>
      <c r="Q80" s="15" t="s">
        <v>619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3">
      <c r="B81" s="3"/>
      <c r="C81" s="9" t="s">
        <v>135</v>
      </c>
      <c r="D81" s="19" t="s">
        <v>136</v>
      </c>
      <c r="E81" s="16"/>
      <c r="F81" s="18">
        <v>15.77</v>
      </c>
      <c r="G81" s="18">
        <v>13.4</v>
      </c>
      <c r="H81" s="18">
        <v>11.03</v>
      </c>
      <c r="I81" s="17"/>
      <c r="J81" s="18">
        <v>16.57</v>
      </c>
      <c r="K81" s="18">
        <v>21.3</v>
      </c>
      <c r="L81" s="18">
        <v>28.97</v>
      </c>
      <c r="M81" s="18"/>
      <c r="N81" s="18">
        <v>74.323813418</v>
      </c>
      <c r="O81" s="18">
        <v>22.4584169</v>
      </c>
      <c r="P81" s="19" t="s">
        <v>19</v>
      </c>
      <c r="Q81" s="14" t="s">
        <v>620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3">
      <c r="B82" s="3"/>
      <c r="C82" s="22" t="s">
        <v>137</v>
      </c>
      <c r="D82" s="20" t="s">
        <v>138</v>
      </c>
      <c r="E82" s="16"/>
      <c r="F82" s="17">
        <v>16.149999999999999</v>
      </c>
      <c r="G82" s="17">
        <v>14.68</v>
      </c>
      <c r="H82" s="17">
        <v>13.22</v>
      </c>
      <c r="I82" s="17"/>
      <c r="J82" s="17">
        <v>17.25</v>
      </c>
      <c r="K82" s="17">
        <v>20.170000000000002</v>
      </c>
      <c r="L82" s="17">
        <v>24.91</v>
      </c>
      <c r="M82" s="17"/>
      <c r="N82" s="17">
        <v>66.611314915999998</v>
      </c>
      <c r="O82" s="36">
        <v>113.80121629999999</v>
      </c>
      <c r="P82" s="20" t="s">
        <v>19</v>
      </c>
      <c r="Q82" s="15" t="s">
        <v>621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3">
      <c r="B83" s="3"/>
      <c r="C83" s="9" t="s">
        <v>139</v>
      </c>
      <c r="D83" s="19" t="s">
        <v>140</v>
      </c>
      <c r="E83" s="16"/>
      <c r="F83" s="18">
        <v>10.55</v>
      </c>
      <c r="G83" s="18">
        <v>9.11</v>
      </c>
      <c r="H83" s="18">
        <v>7.67</v>
      </c>
      <c r="I83" s="17"/>
      <c r="J83" s="18">
        <v>10.81</v>
      </c>
      <c r="K83" s="18">
        <v>13.68</v>
      </c>
      <c r="L83" s="18">
        <v>18.34</v>
      </c>
      <c r="M83" s="18"/>
      <c r="N83" s="18">
        <v>48.229170971999999</v>
      </c>
      <c r="O83" s="18">
        <v>83.213421400000001</v>
      </c>
      <c r="P83" s="19" t="s">
        <v>16</v>
      </c>
      <c r="Q83" s="14" t="s">
        <v>622</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3">
      <c r="B84" s="3"/>
      <c r="C84" s="22" t="s">
        <v>506</v>
      </c>
      <c r="D84" s="20" t="s">
        <v>507</v>
      </c>
      <c r="E84" s="16"/>
      <c r="F84" s="17">
        <v>173.21</v>
      </c>
      <c r="G84" s="17">
        <v>153.54</v>
      </c>
      <c r="H84" s="17">
        <v>133.87</v>
      </c>
      <c r="I84" s="17"/>
      <c r="J84" s="17">
        <v>177.28</v>
      </c>
      <c r="K84" s="17">
        <v>216.61</v>
      </c>
      <c r="L84" s="17">
        <v>280.25</v>
      </c>
      <c r="M84" s="17"/>
      <c r="N84" s="17">
        <v>42.307066828000004</v>
      </c>
      <c r="O84" s="36">
        <v>3.9915191329999997</v>
      </c>
      <c r="P84" s="20" t="s">
        <v>16</v>
      </c>
      <c r="Q84" s="15" t="s">
        <v>623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3">
      <c r="B85" s="3"/>
      <c r="C85" s="9" t="s">
        <v>141</v>
      </c>
      <c r="D85" s="19" t="s">
        <v>142</v>
      </c>
      <c r="E85" s="16"/>
      <c r="F85" s="18" t="s">
        <v>38</v>
      </c>
      <c r="G85" s="18" t="s">
        <v>38</v>
      </c>
      <c r="H85" s="18" t="s">
        <v>38</v>
      </c>
      <c r="I85" s="17"/>
      <c r="J85" s="18" t="s">
        <v>38</v>
      </c>
      <c r="K85" s="18" t="s">
        <v>38</v>
      </c>
      <c r="L85" s="18" t="s">
        <v>38</v>
      </c>
      <c r="M85" s="18"/>
      <c r="N85" s="18">
        <v>94.064508982000007</v>
      </c>
      <c r="O85" s="18">
        <v>1.0764285713999999</v>
      </c>
      <c r="P85" s="19" t="s">
        <v>19</v>
      </c>
      <c r="Q85" s="14" t="s">
        <v>38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3">
      <c r="B86" s="3"/>
      <c r="C86" s="22" t="s">
        <v>143</v>
      </c>
      <c r="D86" s="20" t="s">
        <v>144</v>
      </c>
      <c r="E86" s="16"/>
      <c r="F86" s="17">
        <v>91.28</v>
      </c>
      <c r="G86" s="17">
        <v>83.44</v>
      </c>
      <c r="H86" s="17">
        <v>75.599999999999994</v>
      </c>
      <c r="I86" s="17"/>
      <c r="J86" s="17">
        <v>94.36</v>
      </c>
      <c r="K86" s="17">
        <v>110.03</v>
      </c>
      <c r="L86" s="17">
        <v>135.38999999999999</v>
      </c>
      <c r="M86" s="17"/>
      <c r="N86" s="17">
        <v>49.624709049000003</v>
      </c>
      <c r="O86" s="36">
        <v>386.09244765</v>
      </c>
      <c r="P86" s="20" t="s">
        <v>16</v>
      </c>
      <c r="Q86" s="15" t="s">
        <v>624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3">
      <c r="B87" s="3"/>
      <c r="C87" s="9" t="s">
        <v>145</v>
      </c>
      <c r="D87" s="19" t="s">
        <v>146</v>
      </c>
      <c r="E87" s="16"/>
      <c r="F87" s="18">
        <v>54.18</v>
      </c>
      <c r="G87" s="18">
        <v>50.9</v>
      </c>
      <c r="H87" s="18">
        <v>47.63</v>
      </c>
      <c r="I87" s="17"/>
      <c r="J87" s="18">
        <v>55.46</v>
      </c>
      <c r="K87" s="18">
        <v>62</v>
      </c>
      <c r="L87" s="18">
        <v>72.59</v>
      </c>
      <c r="M87" s="18"/>
      <c r="N87" s="18">
        <v>78.528434525999998</v>
      </c>
      <c r="O87" s="18">
        <v>148.06158439999999</v>
      </c>
      <c r="P87" s="19" t="s">
        <v>19</v>
      </c>
      <c r="Q87" s="14" t="s">
        <v>625</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3">
      <c r="B88" s="3"/>
      <c r="C88" s="22" t="s">
        <v>147</v>
      </c>
      <c r="D88" s="20" t="s">
        <v>148</v>
      </c>
      <c r="E88" s="16"/>
      <c r="F88" s="17">
        <v>21.12</v>
      </c>
      <c r="G88" s="17">
        <v>19.329999999999998</v>
      </c>
      <c r="H88" s="17">
        <v>17.54</v>
      </c>
      <c r="I88" s="17"/>
      <c r="J88" s="17">
        <v>22.79</v>
      </c>
      <c r="K88" s="17">
        <v>26.36</v>
      </c>
      <c r="L88" s="17">
        <v>32.15</v>
      </c>
      <c r="M88" s="17"/>
      <c r="N88" s="17">
        <v>52.459006221000003</v>
      </c>
      <c r="O88" s="36">
        <v>487.43316264999999</v>
      </c>
      <c r="P88" s="20" t="s">
        <v>19</v>
      </c>
      <c r="Q88" s="15" t="s">
        <v>626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3">
      <c r="B89" s="3"/>
      <c r="C89" s="9" t="s">
        <v>149</v>
      </c>
      <c r="D89" s="19" t="s">
        <v>150</v>
      </c>
      <c r="E89" s="16"/>
      <c r="F89" s="18">
        <v>32.700000000000003</v>
      </c>
      <c r="G89" s="18">
        <v>30.39</v>
      </c>
      <c r="H89" s="18">
        <v>28.08</v>
      </c>
      <c r="I89" s="17"/>
      <c r="J89" s="18">
        <v>35.19</v>
      </c>
      <c r="K89" s="18">
        <v>39.799999999999997</v>
      </c>
      <c r="L89" s="18">
        <v>47.27</v>
      </c>
      <c r="M89" s="18"/>
      <c r="N89" s="18">
        <v>54.077808900000001</v>
      </c>
      <c r="O89" s="18">
        <v>60.581372199999997</v>
      </c>
      <c r="P89" s="19" t="s">
        <v>19</v>
      </c>
      <c r="Q89" s="14" t="s">
        <v>627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3">
      <c r="B90" s="3"/>
      <c r="C90" s="22" t="s">
        <v>151</v>
      </c>
      <c r="D90" s="20" t="s">
        <v>152</v>
      </c>
      <c r="E90" s="16"/>
      <c r="F90" s="17">
        <v>41.97</v>
      </c>
      <c r="G90" s="17">
        <v>39.18</v>
      </c>
      <c r="H90" s="17">
        <v>36.4</v>
      </c>
      <c r="I90" s="17"/>
      <c r="J90" s="17">
        <v>42.9</v>
      </c>
      <c r="K90" s="17">
        <v>48.46</v>
      </c>
      <c r="L90" s="17">
        <v>57.47</v>
      </c>
      <c r="M90" s="17"/>
      <c r="N90" s="17">
        <v>71.126366597000001</v>
      </c>
      <c r="O90" s="36">
        <v>303.66404664999999</v>
      </c>
      <c r="P90" s="20" t="s">
        <v>19</v>
      </c>
      <c r="Q90" s="15" t="s">
        <v>628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3">
      <c r="B91" s="3"/>
      <c r="C91" s="9" t="s">
        <v>153</v>
      </c>
      <c r="D91" s="19" t="s">
        <v>154</v>
      </c>
      <c r="E91" s="16"/>
      <c r="F91" s="18">
        <v>8.33</v>
      </c>
      <c r="G91" s="18">
        <v>7.68</v>
      </c>
      <c r="H91" s="18">
        <v>7.03</v>
      </c>
      <c r="I91" s="17"/>
      <c r="J91" s="18">
        <v>8.76</v>
      </c>
      <c r="K91" s="18">
        <v>10.050000000000001</v>
      </c>
      <c r="L91" s="18">
        <v>12.16</v>
      </c>
      <c r="M91" s="18"/>
      <c r="N91" s="18">
        <v>63.426017260999998</v>
      </c>
      <c r="O91" s="18">
        <v>5.2778353999999998</v>
      </c>
      <c r="P91" s="19" t="s">
        <v>19</v>
      </c>
      <c r="Q91" s="14" t="s">
        <v>629</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3">
      <c r="B92" s="3"/>
      <c r="C92" s="22" t="s">
        <v>155</v>
      </c>
      <c r="D92" s="20" t="s">
        <v>156</v>
      </c>
      <c r="E92" s="16"/>
      <c r="F92" s="17">
        <v>15.65</v>
      </c>
      <c r="G92" s="17">
        <v>14.32</v>
      </c>
      <c r="H92" s="17">
        <v>13</v>
      </c>
      <c r="I92" s="17"/>
      <c r="J92" s="17">
        <v>16.71</v>
      </c>
      <c r="K92" s="17">
        <v>19.350000000000001</v>
      </c>
      <c r="L92" s="17">
        <v>23.64</v>
      </c>
      <c r="M92" s="17"/>
      <c r="N92" s="17">
        <v>55.735667841000001</v>
      </c>
      <c r="O92" s="36">
        <v>29.290811049999999</v>
      </c>
      <c r="P92" s="20" t="s">
        <v>19</v>
      </c>
      <c r="Q92" s="15" t="s">
        <v>630</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3">
      <c r="B93" s="3"/>
      <c r="C93" s="9" t="s">
        <v>157</v>
      </c>
      <c r="D93" s="19" t="s">
        <v>158</v>
      </c>
      <c r="E93" s="16"/>
      <c r="F93" s="18">
        <v>8.24</v>
      </c>
      <c r="G93" s="18">
        <v>7.37</v>
      </c>
      <c r="H93" s="18">
        <v>6.5</v>
      </c>
      <c r="I93" s="17"/>
      <c r="J93" s="18">
        <v>8.9</v>
      </c>
      <c r="K93" s="18">
        <v>10.63</v>
      </c>
      <c r="L93" s="18">
        <v>13.45</v>
      </c>
      <c r="M93" s="18"/>
      <c r="N93" s="18">
        <v>62.216973346000003</v>
      </c>
      <c r="O93" s="18">
        <v>7.70758615</v>
      </c>
      <c r="P93" s="19" t="s">
        <v>19</v>
      </c>
      <c r="Q93" s="14" t="s">
        <v>631</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3">
      <c r="B94" s="3"/>
      <c r="C94" s="22" t="s">
        <v>159</v>
      </c>
      <c r="D94" s="20" t="s">
        <v>160</v>
      </c>
      <c r="E94" s="16"/>
      <c r="F94" s="17">
        <v>17.13</v>
      </c>
      <c r="G94" s="17">
        <v>15.66</v>
      </c>
      <c r="H94" s="17">
        <v>14.2</v>
      </c>
      <c r="I94" s="17"/>
      <c r="J94" s="17">
        <v>18.100000000000001</v>
      </c>
      <c r="K94" s="17">
        <v>21.02</v>
      </c>
      <c r="L94" s="17">
        <v>25.75</v>
      </c>
      <c r="M94" s="17"/>
      <c r="N94" s="17">
        <v>49.751607434</v>
      </c>
      <c r="O94" s="36">
        <v>51.368698900000005</v>
      </c>
      <c r="P94" s="20" t="s">
        <v>19</v>
      </c>
      <c r="Q94" s="15" t="s">
        <v>632</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3">
      <c r="B95" s="3"/>
      <c r="C95" s="9" t="s">
        <v>161</v>
      </c>
      <c r="D95" s="19" t="s">
        <v>162</v>
      </c>
      <c r="E95" s="16"/>
      <c r="F95" s="18">
        <v>24.5</v>
      </c>
      <c r="G95" s="18">
        <v>23.28</v>
      </c>
      <c r="H95" s="18">
        <v>22.07</v>
      </c>
      <c r="I95" s="17"/>
      <c r="J95" s="18">
        <v>25.43</v>
      </c>
      <c r="K95" s="18">
        <v>27.85</v>
      </c>
      <c r="L95" s="18">
        <v>31.79</v>
      </c>
      <c r="M95" s="18"/>
      <c r="N95" s="18">
        <v>59.410550295</v>
      </c>
      <c r="O95" s="18">
        <v>6.6304904499999999</v>
      </c>
      <c r="P95" s="19" t="s">
        <v>19</v>
      </c>
      <c r="Q95" s="14" t="s">
        <v>633</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3">
      <c r="B96" s="3"/>
      <c r="C96" s="22" t="s">
        <v>163</v>
      </c>
      <c r="D96" s="20" t="s">
        <v>164</v>
      </c>
      <c r="E96" s="16"/>
      <c r="F96" s="17">
        <v>113.5</v>
      </c>
      <c r="G96" s="17">
        <v>97.67</v>
      </c>
      <c r="H96" s="17">
        <v>81.84</v>
      </c>
      <c r="I96" s="17"/>
      <c r="J96" s="17">
        <v>120</v>
      </c>
      <c r="K96" s="17">
        <v>151.65</v>
      </c>
      <c r="L96" s="17">
        <v>202.87</v>
      </c>
      <c r="M96" s="17"/>
      <c r="N96" s="17">
        <v>71.883206532000003</v>
      </c>
      <c r="O96" s="36">
        <v>3.724220726</v>
      </c>
      <c r="P96" s="20" t="s">
        <v>19</v>
      </c>
      <c r="Q96" s="15" t="s">
        <v>634</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3">
      <c r="B97" s="3"/>
      <c r="C97" s="9" t="s">
        <v>165</v>
      </c>
      <c r="D97" s="19" t="s">
        <v>166</v>
      </c>
      <c r="E97" s="16"/>
      <c r="F97" s="18">
        <v>2.19</v>
      </c>
      <c r="G97" s="18">
        <v>0.53</v>
      </c>
      <c r="H97" s="18">
        <v>-1.1100000000000001</v>
      </c>
      <c r="I97" s="17"/>
      <c r="J97" s="18">
        <v>2.54</v>
      </c>
      <c r="K97" s="18">
        <v>5.84</v>
      </c>
      <c r="L97" s="18">
        <v>11.18</v>
      </c>
      <c r="M97" s="18"/>
      <c r="N97" s="18">
        <v>27.859710193000002</v>
      </c>
      <c r="O97" s="18">
        <v>3.2010592999999998</v>
      </c>
      <c r="P97" s="19" t="s">
        <v>16</v>
      </c>
      <c r="Q97" s="14" t="s">
        <v>635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3">
      <c r="B98" s="3"/>
      <c r="C98" s="22" t="s">
        <v>167</v>
      </c>
      <c r="D98" s="20" t="s">
        <v>168</v>
      </c>
      <c r="E98" s="16"/>
      <c r="F98" s="17">
        <v>20.97</v>
      </c>
      <c r="G98" s="17">
        <v>19.02</v>
      </c>
      <c r="H98" s="17">
        <v>17.07</v>
      </c>
      <c r="I98" s="17"/>
      <c r="J98" s="17">
        <v>21.5</v>
      </c>
      <c r="K98" s="17">
        <v>25.39</v>
      </c>
      <c r="L98" s="17">
        <v>31.68</v>
      </c>
      <c r="M98" s="17"/>
      <c r="N98" s="17">
        <v>34.985371170000001</v>
      </c>
      <c r="O98" s="36">
        <v>326.44866519999999</v>
      </c>
      <c r="P98" s="20" t="s">
        <v>16</v>
      </c>
      <c r="Q98" s="15" t="s">
        <v>636</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3">
      <c r="B99" s="3"/>
      <c r="C99" s="9" t="s">
        <v>169</v>
      </c>
      <c r="D99" s="19" t="s">
        <v>170</v>
      </c>
      <c r="E99" s="16"/>
      <c r="F99" s="18">
        <v>9.4</v>
      </c>
      <c r="G99" s="18">
        <v>8.4499999999999993</v>
      </c>
      <c r="H99" s="18">
        <v>7.51</v>
      </c>
      <c r="I99" s="17"/>
      <c r="J99" s="18">
        <v>9.64</v>
      </c>
      <c r="K99" s="18">
        <v>11.52</v>
      </c>
      <c r="L99" s="18">
        <v>14.56</v>
      </c>
      <c r="M99" s="18"/>
      <c r="N99" s="18">
        <v>36.109775632999998</v>
      </c>
      <c r="O99" s="18">
        <v>122.17217340000001</v>
      </c>
      <c r="P99" s="19" t="s">
        <v>16</v>
      </c>
      <c r="Q99" s="14" t="s">
        <v>637</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3">
      <c r="B100" s="3"/>
      <c r="C100" s="22" t="s">
        <v>171</v>
      </c>
      <c r="D100" s="20" t="s">
        <v>172</v>
      </c>
      <c r="E100" s="16"/>
      <c r="F100" s="17">
        <v>18.61</v>
      </c>
      <c r="G100" s="17">
        <v>17.3</v>
      </c>
      <c r="H100" s="17">
        <v>16</v>
      </c>
      <c r="I100" s="17"/>
      <c r="J100" s="17">
        <v>19.649999999999999</v>
      </c>
      <c r="K100" s="17">
        <v>22.25</v>
      </c>
      <c r="L100" s="17">
        <v>26.46</v>
      </c>
      <c r="M100" s="17"/>
      <c r="N100" s="17">
        <v>51.645183537000001</v>
      </c>
      <c r="O100" s="36">
        <v>54.1813681</v>
      </c>
      <c r="P100" s="20" t="s">
        <v>19</v>
      </c>
      <c r="Q100" s="15" t="s">
        <v>638</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3">
      <c r="B101" s="3"/>
      <c r="C101" s="9" t="s">
        <v>173</v>
      </c>
      <c r="D101" s="19" t="s">
        <v>174</v>
      </c>
      <c r="E101" s="16"/>
      <c r="F101" s="18">
        <v>4.97</v>
      </c>
      <c r="G101" s="18">
        <v>4.4800000000000004</v>
      </c>
      <c r="H101" s="18">
        <v>4</v>
      </c>
      <c r="I101" s="17"/>
      <c r="J101" s="18">
        <v>5.0999999999999996</v>
      </c>
      <c r="K101" s="18">
        <v>6.06</v>
      </c>
      <c r="L101" s="18">
        <v>7.63</v>
      </c>
      <c r="M101" s="18"/>
      <c r="N101" s="18">
        <v>73.592065711999993</v>
      </c>
      <c r="O101" s="18">
        <v>18.557661749999998</v>
      </c>
      <c r="P101" s="19" t="s">
        <v>19</v>
      </c>
      <c r="Q101" s="14" t="s">
        <v>639</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3">
      <c r="B102" s="3"/>
      <c r="C102" s="22" t="s">
        <v>175</v>
      </c>
      <c r="D102" s="20" t="s">
        <v>176</v>
      </c>
      <c r="E102" s="16"/>
      <c r="F102" s="17">
        <v>5.77</v>
      </c>
      <c r="G102" s="17">
        <v>5.05</v>
      </c>
      <c r="H102" s="17">
        <v>4.33</v>
      </c>
      <c r="I102" s="17"/>
      <c r="J102" s="17">
        <v>6.57</v>
      </c>
      <c r="K102" s="17">
        <v>8</v>
      </c>
      <c r="L102" s="17">
        <v>10.33</v>
      </c>
      <c r="M102" s="17"/>
      <c r="N102" s="17">
        <v>81.224622413999995</v>
      </c>
      <c r="O102" s="36">
        <v>47.614147799999998</v>
      </c>
      <c r="P102" s="20" t="s">
        <v>19</v>
      </c>
      <c r="Q102" s="15" t="s">
        <v>640</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3">
      <c r="B103" s="3"/>
      <c r="C103" s="22" t="s">
        <v>177</v>
      </c>
      <c r="D103" s="20" t="s">
        <v>178</v>
      </c>
      <c r="E103" s="16"/>
      <c r="F103" s="17">
        <v>12.96</v>
      </c>
      <c r="G103" s="17">
        <v>11.65</v>
      </c>
      <c r="H103" s="17">
        <v>10.35</v>
      </c>
      <c r="I103" s="17"/>
      <c r="J103" s="17">
        <v>13.42</v>
      </c>
      <c r="K103" s="17">
        <v>16.02</v>
      </c>
      <c r="L103" s="17">
        <v>20.23</v>
      </c>
      <c r="M103" s="17"/>
      <c r="N103" s="17">
        <v>49.598971167999998</v>
      </c>
      <c r="O103" s="36">
        <v>34.188103699999999</v>
      </c>
      <c r="P103" s="20" t="s">
        <v>16</v>
      </c>
      <c r="Q103" s="15" t="s">
        <v>641</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3">
      <c r="B104" s="3"/>
      <c r="C104" s="9" t="s">
        <v>179</v>
      </c>
      <c r="D104" s="19" t="s">
        <v>180</v>
      </c>
      <c r="E104" s="16"/>
      <c r="F104" s="18">
        <v>10.3</v>
      </c>
      <c r="G104" s="18">
        <v>3.18</v>
      </c>
      <c r="H104" s="18">
        <v>-3.93</v>
      </c>
      <c r="I104" s="17"/>
      <c r="J104" s="18">
        <v>11.18</v>
      </c>
      <c r="K104" s="18">
        <v>25.41</v>
      </c>
      <c r="L104" s="18">
        <v>48.44</v>
      </c>
      <c r="M104" s="18"/>
      <c r="N104" s="18">
        <v>42.607003208999998</v>
      </c>
      <c r="O104" s="18">
        <v>124.97687070000001</v>
      </c>
      <c r="P104" s="19" t="s">
        <v>16</v>
      </c>
      <c r="Q104" s="14" t="s">
        <v>642</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3">
      <c r="B105" s="3"/>
      <c r="C105" s="22" t="s">
        <v>181</v>
      </c>
      <c r="D105" s="20" t="s">
        <v>182</v>
      </c>
      <c r="E105" s="16"/>
      <c r="F105" s="17">
        <v>3.35</v>
      </c>
      <c r="G105" s="17">
        <v>3.02</v>
      </c>
      <c r="H105" s="17">
        <v>2.69</v>
      </c>
      <c r="I105" s="17"/>
      <c r="J105" s="17">
        <v>3.49</v>
      </c>
      <c r="K105" s="17">
        <v>4.1399999999999997</v>
      </c>
      <c r="L105" s="17">
        <v>5.19</v>
      </c>
      <c r="M105" s="17"/>
      <c r="N105" s="17">
        <v>38.721659021999997</v>
      </c>
      <c r="O105" s="36">
        <v>3.20979985</v>
      </c>
      <c r="P105" s="20" t="s">
        <v>16</v>
      </c>
      <c r="Q105" s="15" t="s">
        <v>643</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3">
      <c r="B106" s="3"/>
      <c r="C106" s="9" t="s">
        <v>183</v>
      </c>
      <c r="D106" s="19" t="s">
        <v>184</v>
      </c>
      <c r="E106" s="16"/>
      <c r="F106" s="18">
        <v>3.11</v>
      </c>
      <c r="G106" s="18">
        <v>2.54</v>
      </c>
      <c r="H106" s="18">
        <v>1.98</v>
      </c>
      <c r="I106" s="17"/>
      <c r="J106" s="18">
        <v>4.05</v>
      </c>
      <c r="K106" s="18">
        <v>5.17</v>
      </c>
      <c r="L106" s="18">
        <v>7</v>
      </c>
      <c r="M106" s="18"/>
      <c r="N106" s="18">
        <v>60.408841756999998</v>
      </c>
      <c r="O106" s="18">
        <v>3.6450458499999998</v>
      </c>
      <c r="P106" s="19" t="s">
        <v>19</v>
      </c>
      <c r="Q106" s="14" t="s">
        <v>644</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3">
      <c r="B107" s="3"/>
      <c r="C107" s="22" t="s">
        <v>185</v>
      </c>
      <c r="D107" s="20" t="s">
        <v>186</v>
      </c>
      <c r="E107" s="16"/>
      <c r="F107" s="17">
        <v>4.05</v>
      </c>
      <c r="G107" s="17">
        <v>3.82</v>
      </c>
      <c r="H107" s="17">
        <v>3.59</v>
      </c>
      <c r="I107" s="17"/>
      <c r="J107" s="17">
        <v>4.24</v>
      </c>
      <c r="K107" s="17">
        <v>4.6900000000000004</v>
      </c>
      <c r="L107" s="17">
        <v>5.42</v>
      </c>
      <c r="M107" s="17"/>
      <c r="N107" s="17">
        <v>65.022054759</v>
      </c>
      <c r="O107" s="36">
        <v>8.5076782500000014</v>
      </c>
      <c r="P107" s="20" t="s">
        <v>19</v>
      </c>
      <c r="Q107" s="15" t="s">
        <v>645</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3">
      <c r="B108" s="3"/>
      <c r="C108" s="9" t="s">
        <v>187</v>
      </c>
      <c r="D108" s="19" t="s">
        <v>188</v>
      </c>
      <c r="E108" s="16"/>
      <c r="F108" s="18">
        <v>23.56</v>
      </c>
      <c r="G108" s="18">
        <v>21.81</v>
      </c>
      <c r="H108" s="18">
        <v>20.07</v>
      </c>
      <c r="I108" s="17"/>
      <c r="J108" s="18">
        <v>24.31</v>
      </c>
      <c r="K108" s="18">
        <v>27.79</v>
      </c>
      <c r="L108" s="18">
        <v>33.43</v>
      </c>
      <c r="M108" s="18"/>
      <c r="N108" s="18">
        <v>48.269685795000001</v>
      </c>
      <c r="O108" s="18">
        <v>70.764814349999995</v>
      </c>
      <c r="P108" s="19" t="s">
        <v>16</v>
      </c>
      <c r="Q108" s="14" t="s">
        <v>646</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3">
      <c r="B109" s="3"/>
      <c r="C109" s="22" t="s">
        <v>189</v>
      </c>
      <c r="D109" s="20" t="s">
        <v>190</v>
      </c>
      <c r="E109" s="16"/>
      <c r="F109" s="17">
        <v>29.32</v>
      </c>
      <c r="G109" s="17">
        <v>27.4</v>
      </c>
      <c r="H109" s="17">
        <v>25.49</v>
      </c>
      <c r="I109" s="17"/>
      <c r="J109" s="17">
        <v>30.13</v>
      </c>
      <c r="K109" s="17">
        <v>33.950000000000003</v>
      </c>
      <c r="L109" s="17">
        <v>40.14</v>
      </c>
      <c r="M109" s="17"/>
      <c r="N109" s="17">
        <v>73.687624243000002</v>
      </c>
      <c r="O109" s="36">
        <v>73.758235849999991</v>
      </c>
      <c r="P109" s="20" t="s">
        <v>19</v>
      </c>
      <c r="Q109" s="15" t="s">
        <v>647</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3">
      <c r="B110" s="3"/>
      <c r="C110" s="9" t="s">
        <v>191</v>
      </c>
      <c r="D110" s="19" t="s">
        <v>192</v>
      </c>
      <c r="E110" s="16"/>
      <c r="F110" s="18">
        <v>38.200000000000003</v>
      </c>
      <c r="G110" s="18">
        <v>32.39</v>
      </c>
      <c r="H110" s="18">
        <v>26.58</v>
      </c>
      <c r="I110" s="17"/>
      <c r="J110" s="18">
        <v>40.25</v>
      </c>
      <c r="K110" s="18">
        <v>51.86</v>
      </c>
      <c r="L110" s="18">
        <v>70.66</v>
      </c>
      <c r="M110" s="18"/>
      <c r="N110" s="18">
        <v>43.806880767999999</v>
      </c>
      <c r="O110" s="18">
        <v>10.562818756</v>
      </c>
      <c r="P110" s="19" t="s">
        <v>16</v>
      </c>
      <c r="Q110" s="14" t="s">
        <v>648</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3">
      <c r="B111" s="3"/>
      <c r="C111" s="22" t="s">
        <v>193</v>
      </c>
      <c r="D111" s="20" t="s">
        <v>194</v>
      </c>
      <c r="E111" s="16"/>
      <c r="F111" s="17">
        <v>13.11</v>
      </c>
      <c r="G111" s="17">
        <v>12.03</v>
      </c>
      <c r="H111" s="17">
        <v>10.95</v>
      </c>
      <c r="I111" s="17"/>
      <c r="J111" s="17">
        <v>13.98</v>
      </c>
      <c r="K111" s="17">
        <v>16.13</v>
      </c>
      <c r="L111" s="17">
        <v>19.62</v>
      </c>
      <c r="M111" s="17"/>
      <c r="N111" s="17">
        <v>74.667418264999995</v>
      </c>
      <c r="O111" s="36">
        <v>20.33548</v>
      </c>
      <c r="P111" s="20" t="s">
        <v>19</v>
      </c>
      <c r="Q111" s="15" t="s">
        <v>649</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3">
      <c r="B112" s="3"/>
      <c r="C112" s="9" t="s">
        <v>195</v>
      </c>
      <c r="D112" s="19" t="s">
        <v>196</v>
      </c>
      <c r="E112" s="16"/>
      <c r="F112" s="18">
        <v>44.79</v>
      </c>
      <c r="G112" s="18">
        <v>41.45</v>
      </c>
      <c r="H112" s="18">
        <v>38.11</v>
      </c>
      <c r="I112" s="17"/>
      <c r="J112" s="18">
        <v>46.97</v>
      </c>
      <c r="K112" s="18">
        <v>53.64</v>
      </c>
      <c r="L112" s="18">
        <v>64.430000000000007</v>
      </c>
      <c r="M112" s="18"/>
      <c r="N112" s="18">
        <v>47.013633063</v>
      </c>
      <c r="O112" s="18">
        <v>97.014080654000011</v>
      </c>
      <c r="P112" s="19" t="s">
        <v>16</v>
      </c>
      <c r="Q112" s="14" t="s">
        <v>650</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3">
      <c r="B113" s="3"/>
      <c r="C113" s="22" t="s">
        <v>197</v>
      </c>
      <c r="D113" s="20" t="s">
        <v>198</v>
      </c>
      <c r="E113" s="16"/>
      <c r="F113" s="17">
        <v>10.17</v>
      </c>
      <c r="G113" s="17">
        <v>9.66</v>
      </c>
      <c r="H113" s="17">
        <v>9.16</v>
      </c>
      <c r="I113" s="17"/>
      <c r="J113" s="17">
        <v>10.83</v>
      </c>
      <c r="K113" s="17">
        <v>11.83</v>
      </c>
      <c r="L113" s="17">
        <v>13.45</v>
      </c>
      <c r="M113" s="17"/>
      <c r="N113" s="17">
        <v>47.898604304999999</v>
      </c>
      <c r="O113" s="36">
        <v>12.221973949999999</v>
      </c>
      <c r="P113" s="20" t="s">
        <v>16</v>
      </c>
      <c r="Q113" s="15" t="s">
        <v>651</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3">
      <c r="B114" s="3"/>
      <c r="C114" s="9" t="s">
        <v>199</v>
      </c>
      <c r="D114" s="19" t="s">
        <v>200</v>
      </c>
      <c r="E114" s="16"/>
      <c r="F114" s="18">
        <v>9.59</v>
      </c>
      <c r="G114" s="18">
        <v>9.1199999999999992</v>
      </c>
      <c r="H114" s="18">
        <v>8.65</v>
      </c>
      <c r="I114" s="17"/>
      <c r="J114" s="18">
        <v>9.86</v>
      </c>
      <c r="K114" s="18">
        <v>10.79</v>
      </c>
      <c r="L114" s="18">
        <v>12.3</v>
      </c>
      <c r="M114" s="18"/>
      <c r="N114" s="18">
        <v>67.117954019999999</v>
      </c>
      <c r="O114" s="18">
        <v>6.3019269000000007</v>
      </c>
      <c r="P114" s="19" t="s">
        <v>19</v>
      </c>
      <c r="Q114" s="14" t="s">
        <v>652</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3">
      <c r="B115" s="3"/>
      <c r="C115" s="22" t="s">
        <v>201</v>
      </c>
      <c r="D115" s="20" t="s">
        <v>202</v>
      </c>
      <c r="E115" s="16"/>
      <c r="F115" s="17">
        <v>62.48</v>
      </c>
      <c r="G115" s="17">
        <v>56.43</v>
      </c>
      <c r="H115" s="17">
        <v>50.39</v>
      </c>
      <c r="I115" s="17"/>
      <c r="J115" s="17">
        <v>66.650000000000006</v>
      </c>
      <c r="K115" s="17">
        <v>78.73</v>
      </c>
      <c r="L115" s="17">
        <v>98.29</v>
      </c>
      <c r="M115" s="17"/>
      <c r="N115" s="17">
        <v>68.957267547000001</v>
      </c>
      <c r="O115" s="36">
        <v>59.355664850000004</v>
      </c>
      <c r="P115" s="20" t="s">
        <v>19</v>
      </c>
      <c r="Q115" s="15" t="s">
        <v>653</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3">
      <c r="B116" s="3"/>
      <c r="C116" s="9" t="s">
        <v>203</v>
      </c>
      <c r="D116" s="19" t="s">
        <v>204</v>
      </c>
      <c r="E116" s="16"/>
      <c r="F116" s="18">
        <v>28.47</v>
      </c>
      <c r="G116" s="18">
        <v>26.29</v>
      </c>
      <c r="H116" s="18">
        <v>24.12</v>
      </c>
      <c r="I116" s="17"/>
      <c r="J116" s="18">
        <v>29.29</v>
      </c>
      <c r="K116" s="18">
        <v>33.630000000000003</v>
      </c>
      <c r="L116" s="18">
        <v>40.67</v>
      </c>
      <c r="M116" s="18"/>
      <c r="N116" s="18">
        <v>49.711050720999999</v>
      </c>
      <c r="O116" s="18">
        <v>77.823499500000011</v>
      </c>
      <c r="P116" s="19" t="s">
        <v>16</v>
      </c>
      <c r="Q116" s="14" t="s">
        <v>654</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3">
      <c r="B117" s="3"/>
      <c r="C117" s="22" t="s">
        <v>205</v>
      </c>
      <c r="D117" s="20" t="s">
        <v>206</v>
      </c>
      <c r="E117" s="16"/>
      <c r="F117" s="17">
        <v>14.49</v>
      </c>
      <c r="G117" s="17">
        <v>13.03</v>
      </c>
      <c r="H117" s="17">
        <v>11.57</v>
      </c>
      <c r="I117" s="17"/>
      <c r="J117" s="17">
        <v>15.03</v>
      </c>
      <c r="K117" s="17">
        <v>17.940000000000001</v>
      </c>
      <c r="L117" s="17">
        <v>22.65</v>
      </c>
      <c r="M117" s="17"/>
      <c r="N117" s="17">
        <v>59.043324200999997</v>
      </c>
      <c r="O117" s="36">
        <v>2.1347985</v>
      </c>
      <c r="P117" s="20" t="s">
        <v>19</v>
      </c>
      <c r="Q117" s="15" t="s">
        <v>655</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3">
      <c r="B118" s="3"/>
      <c r="C118" s="9" t="s">
        <v>205</v>
      </c>
      <c r="D118" s="19" t="s">
        <v>207</v>
      </c>
      <c r="E118" s="16"/>
      <c r="F118" s="18">
        <v>14.49</v>
      </c>
      <c r="G118" s="18">
        <v>13</v>
      </c>
      <c r="H118" s="18">
        <v>11.51</v>
      </c>
      <c r="I118" s="17"/>
      <c r="J118" s="18">
        <v>15.12</v>
      </c>
      <c r="K118" s="18">
        <v>18.09</v>
      </c>
      <c r="L118" s="18">
        <v>22.91</v>
      </c>
      <c r="M118" s="18"/>
      <c r="N118" s="18">
        <v>57.381856362999997</v>
      </c>
      <c r="O118" s="18">
        <v>505.25447970000005</v>
      </c>
      <c r="P118" s="19" t="s">
        <v>19</v>
      </c>
      <c r="Q118" s="14" t="s">
        <v>656</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3">
      <c r="B119" s="3"/>
      <c r="C119" s="22" t="s">
        <v>208</v>
      </c>
      <c r="D119" s="20" t="s">
        <v>209</v>
      </c>
      <c r="E119" s="16"/>
      <c r="F119" s="17">
        <v>44.1</v>
      </c>
      <c r="G119" s="17">
        <v>39.380000000000003</v>
      </c>
      <c r="H119" s="17">
        <v>34.67</v>
      </c>
      <c r="I119" s="17"/>
      <c r="J119" s="17">
        <v>46.12</v>
      </c>
      <c r="K119" s="17">
        <v>55.54</v>
      </c>
      <c r="L119" s="17">
        <v>70.790000000000006</v>
      </c>
      <c r="M119" s="17"/>
      <c r="N119" s="17">
        <v>55.860479718999997</v>
      </c>
      <c r="O119" s="36">
        <v>49.40575175</v>
      </c>
      <c r="P119" s="20" t="s">
        <v>19</v>
      </c>
      <c r="Q119" s="15" t="s">
        <v>657</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3">
      <c r="B120" s="3"/>
      <c r="C120" s="9" t="s">
        <v>208</v>
      </c>
      <c r="D120" s="19" t="s">
        <v>210</v>
      </c>
      <c r="E120" s="16"/>
      <c r="F120" s="18">
        <v>47.16</v>
      </c>
      <c r="G120" s="18">
        <v>42.57</v>
      </c>
      <c r="H120" s="18">
        <v>37.979999999999997</v>
      </c>
      <c r="I120" s="17"/>
      <c r="J120" s="18">
        <v>49.67</v>
      </c>
      <c r="K120" s="18">
        <v>58.84</v>
      </c>
      <c r="L120" s="18">
        <v>73.69</v>
      </c>
      <c r="M120" s="18"/>
      <c r="N120" s="18">
        <v>54.741762583000003</v>
      </c>
      <c r="O120" s="18">
        <v>1753.6669024</v>
      </c>
      <c r="P120" s="19" t="s">
        <v>19</v>
      </c>
      <c r="Q120" s="14" t="s">
        <v>658</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3">
      <c r="B121" s="3"/>
      <c r="C121" s="22" t="s">
        <v>211</v>
      </c>
      <c r="D121" s="20" t="s">
        <v>212</v>
      </c>
      <c r="E121" s="16"/>
      <c r="F121" s="17">
        <v>3.05</v>
      </c>
      <c r="G121" s="17">
        <v>2.81</v>
      </c>
      <c r="H121" s="17">
        <v>2.58</v>
      </c>
      <c r="I121" s="17"/>
      <c r="J121" s="17">
        <v>3.36</v>
      </c>
      <c r="K121" s="17">
        <v>3.82</v>
      </c>
      <c r="L121" s="17">
        <v>4.58</v>
      </c>
      <c r="M121" s="17"/>
      <c r="N121" s="17">
        <v>53.791035051000001</v>
      </c>
      <c r="O121" s="36">
        <v>4.3498473500000001</v>
      </c>
      <c r="P121" s="20" t="s">
        <v>19</v>
      </c>
      <c r="Q121" s="15" t="s">
        <v>659</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3">
      <c r="B122" s="3"/>
      <c r="C122" s="9" t="s">
        <v>213</v>
      </c>
      <c r="D122" s="19" t="s">
        <v>214</v>
      </c>
      <c r="E122" s="16"/>
      <c r="F122" s="18">
        <v>83.41</v>
      </c>
      <c r="G122" s="18">
        <v>78.11</v>
      </c>
      <c r="H122" s="18">
        <v>72.81</v>
      </c>
      <c r="I122" s="17"/>
      <c r="J122" s="18">
        <v>85.44</v>
      </c>
      <c r="K122" s="18">
        <v>96.03</v>
      </c>
      <c r="L122" s="18">
        <v>113.18</v>
      </c>
      <c r="M122" s="18"/>
      <c r="N122" s="18">
        <v>60.823401459999999</v>
      </c>
      <c r="O122" s="18">
        <v>68.520743365999991</v>
      </c>
      <c r="P122" s="19" t="s">
        <v>19</v>
      </c>
      <c r="Q122" s="14" t="s">
        <v>660</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3">
      <c r="B123" s="3"/>
      <c r="C123" s="22" t="s">
        <v>215</v>
      </c>
      <c r="D123" s="20" t="s">
        <v>216</v>
      </c>
      <c r="E123" s="16"/>
      <c r="F123" s="17">
        <v>10.01</v>
      </c>
      <c r="G123" s="17">
        <v>8.67</v>
      </c>
      <c r="H123" s="17">
        <v>7.34</v>
      </c>
      <c r="I123" s="17"/>
      <c r="J123" s="17">
        <v>10.28</v>
      </c>
      <c r="K123" s="17">
        <v>12.94</v>
      </c>
      <c r="L123" s="17">
        <v>17.239999999999998</v>
      </c>
      <c r="M123" s="17"/>
      <c r="N123" s="17">
        <v>66.943887695000001</v>
      </c>
      <c r="O123" s="36">
        <v>36.379936950000001</v>
      </c>
      <c r="P123" s="20" t="s">
        <v>19</v>
      </c>
      <c r="Q123" s="15" t="s">
        <v>661</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3">
      <c r="B124" s="3"/>
      <c r="C124" s="9" t="s">
        <v>217</v>
      </c>
      <c r="D124" s="19" t="s">
        <v>218</v>
      </c>
      <c r="E124" s="16"/>
      <c r="F124" s="18">
        <v>155.11000000000001</v>
      </c>
      <c r="G124" s="18">
        <v>145.34</v>
      </c>
      <c r="H124" s="18">
        <v>135.58000000000001</v>
      </c>
      <c r="I124" s="17"/>
      <c r="J124" s="18">
        <v>158.54</v>
      </c>
      <c r="K124" s="18">
        <v>178.06</v>
      </c>
      <c r="L124" s="18">
        <v>209.66</v>
      </c>
      <c r="M124" s="18"/>
      <c r="N124" s="18">
        <v>43.427740759000002</v>
      </c>
      <c r="O124" s="18">
        <v>17.905375557999999</v>
      </c>
      <c r="P124" s="19" t="s">
        <v>16</v>
      </c>
      <c r="Q124" s="14" t="s">
        <v>662</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3">
      <c r="B125" s="3"/>
      <c r="C125" s="22" t="s">
        <v>219</v>
      </c>
      <c r="D125" s="20" t="s">
        <v>220</v>
      </c>
      <c r="E125" s="16"/>
      <c r="F125" s="17">
        <v>7.88</v>
      </c>
      <c r="G125" s="17">
        <v>6.38</v>
      </c>
      <c r="H125" s="17">
        <v>4.8899999999999997</v>
      </c>
      <c r="I125" s="17"/>
      <c r="J125" s="17">
        <v>8.75</v>
      </c>
      <c r="K125" s="17">
        <v>11.73</v>
      </c>
      <c r="L125" s="17">
        <v>16.57</v>
      </c>
      <c r="M125" s="17"/>
      <c r="N125" s="17">
        <v>52.248860411999999</v>
      </c>
      <c r="O125" s="36">
        <v>11.335643249999999</v>
      </c>
      <c r="P125" s="20" t="s">
        <v>19</v>
      </c>
      <c r="Q125" s="15" t="s">
        <v>663</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3">
      <c r="B126" s="3"/>
      <c r="C126" s="9" t="s">
        <v>221</v>
      </c>
      <c r="D126" s="19" t="s">
        <v>222</v>
      </c>
      <c r="E126" s="16"/>
      <c r="F126" s="18">
        <v>9.5399999999999991</v>
      </c>
      <c r="G126" s="18">
        <v>8.51</v>
      </c>
      <c r="H126" s="18">
        <v>7.48</v>
      </c>
      <c r="I126" s="17"/>
      <c r="J126" s="18">
        <v>9.81</v>
      </c>
      <c r="K126" s="18">
        <v>11.86</v>
      </c>
      <c r="L126" s="18">
        <v>15.18</v>
      </c>
      <c r="M126" s="18"/>
      <c r="N126" s="18">
        <v>45.869728289000001</v>
      </c>
      <c r="O126" s="18">
        <v>33.998201299999998</v>
      </c>
      <c r="P126" s="19" t="s">
        <v>16</v>
      </c>
      <c r="Q126" s="14" t="s">
        <v>664</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3">
      <c r="B127" s="3"/>
      <c r="C127" s="22" t="s">
        <v>223</v>
      </c>
      <c r="D127" s="20" t="s">
        <v>224</v>
      </c>
      <c r="E127" s="16"/>
      <c r="F127" s="17">
        <v>4.12</v>
      </c>
      <c r="G127" s="17">
        <v>3.82</v>
      </c>
      <c r="H127" s="17">
        <v>3.52</v>
      </c>
      <c r="I127" s="17"/>
      <c r="J127" s="17">
        <v>4.24</v>
      </c>
      <c r="K127" s="17">
        <v>4.83</v>
      </c>
      <c r="L127" s="17">
        <v>5.78</v>
      </c>
      <c r="M127" s="17"/>
      <c r="N127" s="17">
        <v>67.034567898000006</v>
      </c>
      <c r="O127" s="36">
        <v>3.1938202000000002</v>
      </c>
      <c r="P127" s="20" t="s">
        <v>19</v>
      </c>
      <c r="Q127" s="15" t="s">
        <v>665</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3">
      <c r="B128" s="3"/>
      <c r="C128" s="9" t="s">
        <v>223</v>
      </c>
      <c r="D128" s="19" t="s">
        <v>225</v>
      </c>
      <c r="E128" s="16"/>
      <c r="F128" s="18">
        <v>4.09</v>
      </c>
      <c r="G128" s="18">
        <v>3.8</v>
      </c>
      <c r="H128" s="18">
        <v>3.51</v>
      </c>
      <c r="I128" s="17"/>
      <c r="J128" s="18">
        <v>4.21</v>
      </c>
      <c r="K128" s="18">
        <v>4.78</v>
      </c>
      <c r="L128" s="18">
        <v>5.72</v>
      </c>
      <c r="M128" s="18"/>
      <c r="N128" s="18">
        <v>67.631134427999996</v>
      </c>
      <c r="O128" s="18">
        <v>13.34548395</v>
      </c>
      <c r="P128" s="19" t="s">
        <v>19</v>
      </c>
      <c r="Q128" s="14" t="s">
        <v>666</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3">
      <c r="B129" s="3"/>
      <c r="C129" s="22" t="s">
        <v>223</v>
      </c>
      <c r="D129" s="20" t="s">
        <v>226</v>
      </c>
      <c r="E129" s="16"/>
      <c r="F129" s="17">
        <v>20.6</v>
      </c>
      <c r="G129" s="17">
        <v>19.079999999999998</v>
      </c>
      <c r="H129" s="17">
        <v>17.559999999999999</v>
      </c>
      <c r="I129" s="17"/>
      <c r="J129" s="17">
        <v>21.25</v>
      </c>
      <c r="K129" s="17">
        <v>24.28</v>
      </c>
      <c r="L129" s="17">
        <v>29.2</v>
      </c>
      <c r="M129" s="17"/>
      <c r="N129" s="17">
        <v>69.565142679999994</v>
      </c>
      <c r="O129" s="36">
        <v>138.68436124999999</v>
      </c>
      <c r="P129" s="20" t="s">
        <v>19</v>
      </c>
      <c r="Q129" s="15" t="s">
        <v>667</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3">
      <c r="B130" s="3"/>
      <c r="C130" s="9" t="s">
        <v>668</v>
      </c>
      <c r="D130" s="19" t="s">
        <v>669</v>
      </c>
      <c r="E130" s="16"/>
      <c r="F130" s="18">
        <v>27.15</v>
      </c>
      <c r="G130" s="18">
        <v>22.04</v>
      </c>
      <c r="H130" s="18">
        <v>16.940000000000001</v>
      </c>
      <c r="I130" s="17"/>
      <c r="J130" s="18">
        <v>33.33</v>
      </c>
      <c r="K130" s="18">
        <v>43.53</v>
      </c>
      <c r="L130" s="18">
        <v>60.04</v>
      </c>
      <c r="M130" s="18"/>
      <c r="N130" s="18">
        <v>54.305840125000003</v>
      </c>
      <c r="O130" s="18">
        <v>1.2258712075</v>
      </c>
      <c r="P130" s="19" t="s">
        <v>19</v>
      </c>
      <c r="Q130" s="14" t="s">
        <v>670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3">
      <c r="B131" s="3"/>
      <c r="C131" s="22" t="s">
        <v>227</v>
      </c>
      <c r="D131" s="20" t="s">
        <v>228</v>
      </c>
      <c r="E131" s="16"/>
      <c r="F131" s="17">
        <v>18.399999999999999</v>
      </c>
      <c r="G131" s="17">
        <v>16.23</v>
      </c>
      <c r="H131" s="17">
        <v>14.07</v>
      </c>
      <c r="I131" s="17"/>
      <c r="J131" s="17">
        <v>18.98</v>
      </c>
      <c r="K131" s="17">
        <v>23.3</v>
      </c>
      <c r="L131" s="17">
        <v>30.3</v>
      </c>
      <c r="M131" s="17"/>
      <c r="N131" s="17">
        <v>70.403615696000003</v>
      </c>
      <c r="O131" s="36">
        <v>12.039061649999999</v>
      </c>
      <c r="P131" s="20" t="s">
        <v>19</v>
      </c>
      <c r="Q131" s="15" t="s">
        <v>671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3">
      <c r="B132" s="3"/>
      <c r="C132" s="9" t="s">
        <v>229</v>
      </c>
      <c r="D132" s="19" t="s">
        <v>230</v>
      </c>
      <c r="E132" s="16"/>
      <c r="F132" s="18">
        <v>4.6399999999999997</v>
      </c>
      <c r="G132" s="18">
        <v>3.92</v>
      </c>
      <c r="H132" s="18">
        <v>3.21</v>
      </c>
      <c r="I132" s="17"/>
      <c r="J132" s="18">
        <v>5.08</v>
      </c>
      <c r="K132" s="18">
        <v>6.5</v>
      </c>
      <c r="L132" s="18">
        <v>8.8000000000000007</v>
      </c>
      <c r="M132" s="18"/>
      <c r="N132" s="18">
        <v>44.594595073999997</v>
      </c>
      <c r="O132" s="18">
        <v>7.8060484500000005</v>
      </c>
      <c r="P132" s="19" t="s">
        <v>16</v>
      </c>
      <c r="Q132" s="14" t="s">
        <v>672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3">
      <c r="B133" s="3"/>
      <c r="C133" s="22" t="s">
        <v>231</v>
      </c>
      <c r="D133" s="20" t="s">
        <v>232</v>
      </c>
      <c r="E133" s="16"/>
      <c r="F133" s="17">
        <v>50.44</v>
      </c>
      <c r="G133" s="17">
        <v>45.31</v>
      </c>
      <c r="H133" s="17">
        <v>40.18</v>
      </c>
      <c r="I133" s="17"/>
      <c r="J133" s="17">
        <v>51.75</v>
      </c>
      <c r="K133" s="17">
        <v>62</v>
      </c>
      <c r="L133" s="17">
        <v>78.59</v>
      </c>
      <c r="M133" s="17"/>
      <c r="N133" s="17">
        <v>50.550775430999998</v>
      </c>
      <c r="O133" s="36">
        <v>414.65469684999999</v>
      </c>
      <c r="P133" s="20" t="s">
        <v>16</v>
      </c>
      <c r="Q133" s="15" t="s">
        <v>673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3">
      <c r="B134" s="3"/>
      <c r="C134" s="9" t="s">
        <v>231</v>
      </c>
      <c r="D134" s="19" t="s">
        <v>233</v>
      </c>
      <c r="E134" s="16"/>
      <c r="F134" s="18">
        <v>48.8</v>
      </c>
      <c r="G134" s="18">
        <v>45.04</v>
      </c>
      <c r="H134" s="18">
        <v>41.28</v>
      </c>
      <c r="I134" s="17"/>
      <c r="J134" s="18">
        <v>49.99</v>
      </c>
      <c r="K134" s="18">
        <v>57.5</v>
      </c>
      <c r="L134" s="18">
        <v>69.66</v>
      </c>
      <c r="M134" s="18"/>
      <c r="N134" s="18">
        <v>51.312832043999997</v>
      </c>
      <c r="O134" s="18">
        <v>11.51008865</v>
      </c>
      <c r="P134" s="19" t="s">
        <v>16</v>
      </c>
      <c r="Q134" s="14" t="s">
        <v>674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3">
      <c r="B135" s="3"/>
      <c r="C135" s="22" t="s">
        <v>234</v>
      </c>
      <c r="D135" s="20" t="s">
        <v>235</v>
      </c>
      <c r="E135" s="16"/>
      <c r="F135" s="17">
        <v>28.35</v>
      </c>
      <c r="G135" s="17">
        <v>25.46</v>
      </c>
      <c r="H135" s="17">
        <v>22.57</v>
      </c>
      <c r="I135" s="17"/>
      <c r="J135" s="17">
        <v>29.23</v>
      </c>
      <c r="K135" s="17">
        <v>35</v>
      </c>
      <c r="L135" s="17">
        <v>44.35</v>
      </c>
      <c r="M135" s="17"/>
      <c r="N135" s="17">
        <v>61.554881432000002</v>
      </c>
      <c r="O135" s="36">
        <v>12.1226795</v>
      </c>
      <c r="P135" s="20" t="s">
        <v>19</v>
      </c>
      <c r="Q135" s="15" t="s">
        <v>675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3">
      <c r="B136" s="3"/>
      <c r="C136" s="9" t="s">
        <v>236</v>
      </c>
      <c r="D136" s="19" t="s">
        <v>237</v>
      </c>
      <c r="E136" s="16"/>
      <c r="F136" s="18">
        <v>15.8</v>
      </c>
      <c r="G136" s="18">
        <v>14.61</v>
      </c>
      <c r="H136" s="18">
        <v>13.43</v>
      </c>
      <c r="I136" s="17"/>
      <c r="J136" s="18">
        <v>16.25</v>
      </c>
      <c r="K136" s="18">
        <v>18.61</v>
      </c>
      <c r="L136" s="18">
        <v>22.43</v>
      </c>
      <c r="M136" s="18"/>
      <c r="N136" s="18">
        <v>69.629060573000004</v>
      </c>
      <c r="O136" s="18">
        <v>212.57358514999999</v>
      </c>
      <c r="P136" s="19" t="s">
        <v>19</v>
      </c>
      <c r="Q136" s="14" t="s">
        <v>676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3">
      <c r="B137" s="3"/>
      <c r="C137" s="22" t="s">
        <v>238</v>
      </c>
      <c r="D137" s="20" t="s">
        <v>239</v>
      </c>
      <c r="E137" s="16"/>
      <c r="F137" s="17">
        <v>3.52</v>
      </c>
      <c r="G137" s="17">
        <v>3.09</v>
      </c>
      <c r="H137" s="17">
        <v>2.67</v>
      </c>
      <c r="I137" s="17"/>
      <c r="J137" s="17">
        <v>3.67</v>
      </c>
      <c r="K137" s="17">
        <v>4.51</v>
      </c>
      <c r="L137" s="17">
        <v>5.89</v>
      </c>
      <c r="M137" s="17"/>
      <c r="N137" s="17">
        <v>36.456890882000003</v>
      </c>
      <c r="O137" s="36">
        <v>28.1775728</v>
      </c>
      <c r="P137" s="20" t="s">
        <v>16</v>
      </c>
      <c r="Q137" s="15" t="s">
        <v>677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3">
      <c r="B138" s="3"/>
      <c r="C138" s="9" t="s">
        <v>240</v>
      </c>
      <c r="D138" s="19" t="s">
        <v>241</v>
      </c>
      <c r="E138" s="16"/>
      <c r="F138" s="18">
        <v>25.9</v>
      </c>
      <c r="G138" s="18">
        <v>24.02</v>
      </c>
      <c r="H138" s="18">
        <v>22.15</v>
      </c>
      <c r="I138" s="17"/>
      <c r="J138" s="18">
        <v>29.06</v>
      </c>
      <c r="K138" s="18">
        <v>32.799999999999997</v>
      </c>
      <c r="L138" s="18">
        <v>38.85</v>
      </c>
      <c r="M138" s="18"/>
      <c r="N138" s="18">
        <v>68.314885249</v>
      </c>
      <c r="O138" s="18">
        <v>12.514741000000001</v>
      </c>
      <c r="P138" s="19" t="s">
        <v>19</v>
      </c>
      <c r="Q138" s="14" t="s">
        <v>678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3">
      <c r="B139" s="3"/>
      <c r="C139" s="9" t="s">
        <v>242</v>
      </c>
      <c r="D139" s="19" t="s">
        <v>243</v>
      </c>
      <c r="E139" s="16"/>
      <c r="F139" s="18">
        <v>9.4700000000000006</v>
      </c>
      <c r="G139" s="18">
        <v>8.2899999999999991</v>
      </c>
      <c r="H139" s="18">
        <v>7.11</v>
      </c>
      <c r="I139" s="17"/>
      <c r="J139" s="18">
        <v>9.69</v>
      </c>
      <c r="K139" s="18">
        <v>12.04</v>
      </c>
      <c r="L139" s="18">
        <v>15.85</v>
      </c>
      <c r="M139" s="18"/>
      <c r="N139" s="18">
        <v>41.092718314000003</v>
      </c>
      <c r="O139" s="18">
        <v>201.59708699999999</v>
      </c>
      <c r="P139" s="19" t="s">
        <v>16</v>
      </c>
      <c r="Q139" s="14" t="s">
        <v>679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3">
      <c r="B140" s="3"/>
      <c r="C140" s="22" t="s">
        <v>244</v>
      </c>
      <c r="D140" s="20" t="s">
        <v>245</v>
      </c>
      <c r="E140" s="16"/>
      <c r="F140" s="17">
        <v>6.37</v>
      </c>
      <c r="G140" s="17">
        <v>5.87</v>
      </c>
      <c r="H140" s="17">
        <v>5.38</v>
      </c>
      <c r="I140" s="17"/>
      <c r="J140" s="17">
        <v>6.65</v>
      </c>
      <c r="K140" s="17">
        <v>7.63</v>
      </c>
      <c r="L140" s="17">
        <v>9.2200000000000006</v>
      </c>
      <c r="M140" s="17"/>
      <c r="N140" s="17">
        <v>68.791025567000005</v>
      </c>
      <c r="O140" s="36">
        <v>4.2906340499999995</v>
      </c>
      <c r="P140" s="20" t="s">
        <v>19</v>
      </c>
      <c r="Q140" s="15" t="s">
        <v>680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3">
      <c r="B141" s="3"/>
      <c r="C141" s="9" t="s">
        <v>244</v>
      </c>
      <c r="D141" s="19" t="s">
        <v>246</v>
      </c>
      <c r="E141" s="16"/>
      <c r="F141" s="18">
        <v>6.77</v>
      </c>
      <c r="G141" s="18">
        <v>6.2</v>
      </c>
      <c r="H141" s="18">
        <v>5.63</v>
      </c>
      <c r="I141" s="17"/>
      <c r="J141" s="18">
        <v>7.29</v>
      </c>
      <c r="K141" s="18">
        <v>8.42</v>
      </c>
      <c r="L141" s="18">
        <v>10.25</v>
      </c>
      <c r="M141" s="18"/>
      <c r="N141" s="18">
        <v>74.841982901999998</v>
      </c>
      <c r="O141" s="18">
        <v>64.970245550000001</v>
      </c>
      <c r="P141" s="19" t="s">
        <v>19</v>
      </c>
      <c r="Q141" s="14" t="s">
        <v>681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3">
      <c r="B142" s="3"/>
      <c r="C142" s="22" t="s">
        <v>247</v>
      </c>
      <c r="D142" s="20" t="s">
        <v>248</v>
      </c>
      <c r="E142" s="16"/>
      <c r="F142" s="17">
        <v>20.010000000000002</v>
      </c>
      <c r="G142" s="17">
        <v>16.22</v>
      </c>
      <c r="H142" s="17">
        <v>12.44</v>
      </c>
      <c r="I142" s="17"/>
      <c r="J142" s="17">
        <v>26.83</v>
      </c>
      <c r="K142" s="17">
        <v>34.39</v>
      </c>
      <c r="L142" s="17">
        <v>46.63</v>
      </c>
      <c r="M142" s="17"/>
      <c r="N142" s="17">
        <v>67.949781967000007</v>
      </c>
      <c r="O142" s="36">
        <v>207.61878529999998</v>
      </c>
      <c r="P142" s="20" t="s">
        <v>19</v>
      </c>
      <c r="Q142" s="15" t="s">
        <v>682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3">
      <c r="B143" s="3"/>
      <c r="C143" s="9" t="s">
        <v>540</v>
      </c>
      <c r="D143" s="19" t="s">
        <v>541</v>
      </c>
      <c r="E143" s="16"/>
      <c r="F143" s="18">
        <v>84.6</v>
      </c>
      <c r="G143" s="18">
        <v>76.489999999999995</v>
      </c>
      <c r="H143" s="18">
        <v>68.39</v>
      </c>
      <c r="I143" s="17"/>
      <c r="J143" s="18">
        <v>86.45</v>
      </c>
      <c r="K143" s="18">
        <v>102.65</v>
      </c>
      <c r="L143" s="18">
        <v>128.88</v>
      </c>
      <c r="M143" s="18"/>
      <c r="N143" s="18">
        <v>37.860709002999997</v>
      </c>
      <c r="O143" s="18">
        <v>2.2826175405</v>
      </c>
      <c r="P143" s="19" t="s">
        <v>16</v>
      </c>
      <c r="Q143" s="14" t="s">
        <v>683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3">
      <c r="B144" s="3"/>
      <c r="C144" s="22" t="s">
        <v>249</v>
      </c>
      <c r="D144" s="20" t="s">
        <v>250</v>
      </c>
      <c r="E144" s="16"/>
      <c r="F144" s="17">
        <v>3.46</v>
      </c>
      <c r="G144" s="17">
        <v>2.89</v>
      </c>
      <c r="H144" s="17">
        <v>2.3199999999999998</v>
      </c>
      <c r="I144" s="17"/>
      <c r="J144" s="17">
        <v>3.69</v>
      </c>
      <c r="K144" s="17">
        <v>4.82</v>
      </c>
      <c r="L144" s="17">
        <v>6.66</v>
      </c>
      <c r="M144" s="17"/>
      <c r="N144" s="17">
        <v>48.842701280999997</v>
      </c>
      <c r="O144" s="36">
        <v>6.53228455</v>
      </c>
      <c r="P144" s="20" t="s">
        <v>16</v>
      </c>
      <c r="Q144" s="15" t="s">
        <v>684</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3">
      <c r="B145" s="3"/>
      <c r="C145" s="9" t="s">
        <v>251</v>
      </c>
      <c r="D145" s="19" t="s">
        <v>252</v>
      </c>
      <c r="E145" s="16"/>
      <c r="F145" s="18">
        <v>4.03</v>
      </c>
      <c r="G145" s="18">
        <v>3.8</v>
      </c>
      <c r="H145" s="18">
        <v>3.58</v>
      </c>
      <c r="I145" s="17"/>
      <c r="J145" s="18">
        <v>4.13</v>
      </c>
      <c r="K145" s="18">
        <v>4.57</v>
      </c>
      <c r="L145" s="18">
        <v>5.29</v>
      </c>
      <c r="M145" s="18"/>
      <c r="N145" s="18">
        <v>57.518972177999999</v>
      </c>
      <c r="O145" s="18">
        <v>2.0994516000000001</v>
      </c>
      <c r="P145" s="19" t="s">
        <v>19</v>
      </c>
      <c r="Q145" s="14" t="s">
        <v>685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3">
      <c r="B146" s="3"/>
      <c r="C146" s="22" t="s">
        <v>253</v>
      </c>
      <c r="D146" s="20" t="s">
        <v>254</v>
      </c>
      <c r="E146" s="16"/>
      <c r="F146" s="17">
        <v>74.39</v>
      </c>
      <c r="G146" s="17">
        <v>62.91</v>
      </c>
      <c r="H146" s="17">
        <v>51.44</v>
      </c>
      <c r="I146" s="17"/>
      <c r="J146" s="17">
        <v>77.03</v>
      </c>
      <c r="K146" s="17">
        <v>99.97</v>
      </c>
      <c r="L146" s="17">
        <v>137.09</v>
      </c>
      <c r="M146" s="17"/>
      <c r="N146" s="17">
        <v>19.336832219000001</v>
      </c>
      <c r="O146" s="36">
        <v>168.92922206</v>
      </c>
      <c r="P146" s="20" t="s">
        <v>16</v>
      </c>
      <c r="Q146" s="15" t="s">
        <v>686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3">
      <c r="B147" s="3"/>
      <c r="C147" s="9" t="s">
        <v>255</v>
      </c>
      <c r="D147" s="19" t="s">
        <v>256</v>
      </c>
      <c r="E147" s="16"/>
      <c r="F147" s="18">
        <v>76.81</v>
      </c>
      <c r="G147" s="18">
        <v>66.040000000000006</v>
      </c>
      <c r="H147" s="18">
        <v>55.28</v>
      </c>
      <c r="I147" s="17"/>
      <c r="J147" s="18">
        <v>81.99</v>
      </c>
      <c r="K147" s="18">
        <v>103.51</v>
      </c>
      <c r="L147" s="18">
        <v>138.35</v>
      </c>
      <c r="M147" s="18"/>
      <c r="N147" s="18">
        <v>69.973489571000002</v>
      </c>
      <c r="O147" s="18">
        <v>2.6714422500000001</v>
      </c>
      <c r="P147" s="19" t="s">
        <v>19</v>
      </c>
      <c r="Q147" s="14" t="s">
        <v>687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3">
      <c r="B148" s="3"/>
      <c r="C148" s="22" t="s">
        <v>257</v>
      </c>
      <c r="D148" s="20" t="s">
        <v>258</v>
      </c>
      <c r="E148" s="16"/>
      <c r="F148" s="17">
        <v>118.89</v>
      </c>
      <c r="G148" s="17">
        <v>108.24</v>
      </c>
      <c r="H148" s="17">
        <v>97.59</v>
      </c>
      <c r="I148" s="17"/>
      <c r="J148" s="17">
        <v>121.55</v>
      </c>
      <c r="K148" s="17">
        <v>142.84</v>
      </c>
      <c r="L148" s="17">
        <v>177.3</v>
      </c>
      <c r="M148" s="17"/>
      <c r="N148" s="17">
        <v>46.666627321</v>
      </c>
      <c r="O148" s="36">
        <v>29.580241311000002</v>
      </c>
      <c r="P148" s="20" t="s">
        <v>16</v>
      </c>
      <c r="Q148" s="15" t="s">
        <v>688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3">
      <c r="B149" s="3"/>
      <c r="C149" s="9" t="s">
        <v>259</v>
      </c>
      <c r="D149" s="19" t="s">
        <v>260</v>
      </c>
      <c r="E149" s="16"/>
      <c r="F149" s="18">
        <v>36.340000000000003</v>
      </c>
      <c r="G149" s="18">
        <v>33.36</v>
      </c>
      <c r="H149" s="18">
        <v>30.38</v>
      </c>
      <c r="I149" s="17"/>
      <c r="J149" s="18">
        <v>36.96</v>
      </c>
      <c r="K149" s="18">
        <v>42.91</v>
      </c>
      <c r="L149" s="18">
        <v>52.55</v>
      </c>
      <c r="M149" s="18"/>
      <c r="N149" s="18">
        <v>68.746863734000002</v>
      </c>
      <c r="O149" s="18">
        <v>11.8309543</v>
      </c>
      <c r="P149" s="19" t="s">
        <v>19</v>
      </c>
      <c r="Q149" s="14" t="s">
        <v>689</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3">
      <c r="B150" s="3"/>
      <c r="C150" s="22" t="s">
        <v>261</v>
      </c>
      <c r="D150" s="20" t="s">
        <v>262</v>
      </c>
      <c r="E150" s="16"/>
      <c r="F150" s="17">
        <v>345.22</v>
      </c>
      <c r="G150" s="17">
        <v>276.14</v>
      </c>
      <c r="H150" s="17">
        <v>207.07</v>
      </c>
      <c r="I150" s="17"/>
      <c r="J150" s="17">
        <v>371.55</v>
      </c>
      <c r="K150" s="17">
        <v>509.69</v>
      </c>
      <c r="L150" s="17">
        <v>733.23</v>
      </c>
      <c r="M150" s="17"/>
      <c r="N150" s="17">
        <v>50.895501879999998</v>
      </c>
      <c r="O150" s="36">
        <v>22.100047788000001</v>
      </c>
      <c r="P150" s="20" t="s">
        <v>16</v>
      </c>
      <c r="Q150" s="15" t="s">
        <v>690</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3">
      <c r="B151" s="3"/>
      <c r="C151" s="9" t="s">
        <v>263</v>
      </c>
      <c r="D151" s="19" t="s">
        <v>264</v>
      </c>
      <c r="E151" s="16"/>
      <c r="F151" s="18">
        <v>85.45</v>
      </c>
      <c r="G151" s="18">
        <v>72.52</v>
      </c>
      <c r="H151" s="18">
        <v>59.6</v>
      </c>
      <c r="I151" s="17"/>
      <c r="J151" s="18">
        <v>87.47</v>
      </c>
      <c r="K151" s="18">
        <v>113.31</v>
      </c>
      <c r="L151" s="18">
        <v>155.12</v>
      </c>
      <c r="M151" s="18"/>
      <c r="N151" s="18">
        <v>38.825219417</v>
      </c>
      <c r="O151" s="18">
        <v>55.600627906</v>
      </c>
      <c r="P151" s="19" t="s">
        <v>16</v>
      </c>
      <c r="Q151" s="14" t="s">
        <v>691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3">
      <c r="B152" s="3"/>
      <c r="C152" s="22" t="s">
        <v>265</v>
      </c>
      <c r="D152" s="20" t="s">
        <v>266</v>
      </c>
      <c r="E152" s="16"/>
      <c r="F152" s="17">
        <v>15.01</v>
      </c>
      <c r="G152" s="17">
        <v>13.75</v>
      </c>
      <c r="H152" s="17">
        <v>12.5</v>
      </c>
      <c r="I152" s="17"/>
      <c r="J152" s="17">
        <v>15.39</v>
      </c>
      <c r="K152" s="17">
        <v>17.89</v>
      </c>
      <c r="L152" s="17">
        <v>21.94</v>
      </c>
      <c r="M152" s="17"/>
      <c r="N152" s="17">
        <v>51.341541415000002</v>
      </c>
      <c r="O152" s="36">
        <v>13.487918499999999</v>
      </c>
      <c r="P152" s="20" t="s">
        <v>16</v>
      </c>
      <c r="Q152" s="15" t="s">
        <v>692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3">
      <c r="B153" s="3"/>
      <c r="C153" s="9" t="s">
        <v>267</v>
      </c>
      <c r="D153" s="19" t="s">
        <v>268</v>
      </c>
      <c r="E153" s="16"/>
      <c r="F153" s="18">
        <v>5.19</v>
      </c>
      <c r="G153" s="18">
        <v>4.47</v>
      </c>
      <c r="H153" s="18">
        <v>3.76</v>
      </c>
      <c r="I153" s="17"/>
      <c r="J153" s="18">
        <v>5.29</v>
      </c>
      <c r="K153" s="18">
        <v>6.71</v>
      </c>
      <c r="L153" s="18">
        <v>9.01</v>
      </c>
      <c r="M153" s="18"/>
      <c r="N153" s="18">
        <v>21.812715859000001</v>
      </c>
      <c r="O153" s="18">
        <v>82.304731700000005</v>
      </c>
      <c r="P153" s="19" t="s">
        <v>16</v>
      </c>
      <c r="Q153" s="14" t="s">
        <v>693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3">
      <c r="B154" s="3"/>
      <c r="C154" s="22" t="s">
        <v>269</v>
      </c>
      <c r="D154" s="20" t="s">
        <v>270</v>
      </c>
      <c r="E154" s="16"/>
      <c r="F154" s="17">
        <v>4.0999999999999996</v>
      </c>
      <c r="G154" s="17">
        <v>3.79</v>
      </c>
      <c r="H154" s="17">
        <v>3.48</v>
      </c>
      <c r="I154" s="17"/>
      <c r="J154" s="17">
        <v>4.32</v>
      </c>
      <c r="K154" s="17">
        <v>4.93</v>
      </c>
      <c r="L154" s="17">
        <v>5.93</v>
      </c>
      <c r="M154" s="17"/>
      <c r="N154" s="17">
        <v>53.254186666000003</v>
      </c>
      <c r="O154" s="36">
        <v>2.5529307499999998</v>
      </c>
      <c r="P154" s="20" t="s">
        <v>19</v>
      </c>
      <c r="Q154" s="15" t="s">
        <v>542</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3">
      <c r="B155" s="3"/>
      <c r="C155" s="9" t="s">
        <v>271</v>
      </c>
      <c r="D155" s="19" t="s">
        <v>272</v>
      </c>
      <c r="E155" s="16"/>
      <c r="F155" s="18">
        <v>16.670000000000002</v>
      </c>
      <c r="G155" s="18">
        <v>15.78</v>
      </c>
      <c r="H155" s="18">
        <v>14.89</v>
      </c>
      <c r="I155" s="17"/>
      <c r="J155" s="18">
        <v>17.47</v>
      </c>
      <c r="K155" s="18">
        <v>19.239999999999998</v>
      </c>
      <c r="L155" s="18">
        <v>22.12</v>
      </c>
      <c r="M155" s="18"/>
      <c r="N155" s="18">
        <v>55.251594677</v>
      </c>
      <c r="O155" s="18">
        <v>210.35113125000001</v>
      </c>
      <c r="P155" s="19" t="s">
        <v>19</v>
      </c>
      <c r="Q155" s="14" t="s">
        <v>694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3">
      <c r="B156" s="3"/>
      <c r="C156" s="22" t="s">
        <v>273</v>
      </c>
      <c r="D156" s="20" t="s">
        <v>274</v>
      </c>
      <c r="E156" s="16"/>
      <c r="F156" s="17">
        <v>32.950000000000003</v>
      </c>
      <c r="G156" s="17">
        <v>28.63</v>
      </c>
      <c r="H156" s="17">
        <v>24.31</v>
      </c>
      <c r="I156" s="17"/>
      <c r="J156" s="17">
        <v>34.28</v>
      </c>
      <c r="K156" s="17">
        <v>42.91</v>
      </c>
      <c r="L156" s="17">
        <v>56.89</v>
      </c>
      <c r="M156" s="17"/>
      <c r="N156" s="17">
        <v>74.843636383000003</v>
      </c>
      <c r="O156" s="36">
        <v>48.625237550000001</v>
      </c>
      <c r="P156" s="20" t="s">
        <v>19</v>
      </c>
      <c r="Q156" s="15" t="s">
        <v>695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3">
      <c r="B157" s="3"/>
      <c r="C157" s="9" t="s">
        <v>275</v>
      </c>
      <c r="D157" s="19" t="s">
        <v>276</v>
      </c>
      <c r="E157" s="16"/>
      <c r="F157" s="18">
        <v>14.07</v>
      </c>
      <c r="G157" s="18">
        <v>11.66</v>
      </c>
      <c r="H157" s="18">
        <v>9.26</v>
      </c>
      <c r="I157" s="17"/>
      <c r="J157" s="18">
        <v>14.97</v>
      </c>
      <c r="K157" s="18">
        <v>19.77</v>
      </c>
      <c r="L157" s="18">
        <v>27.54</v>
      </c>
      <c r="M157" s="18"/>
      <c r="N157" s="18">
        <v>65.380442657000003</v>
      </c>
      <c r="O157" s="18">
        <v>56.29072</v>
      </c>
      <c r="P157" s="19" t="s">
        <v>19</v>
      </c>
      <c r="Q157" s="14" t="s">
        <v>696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3">
      <c r="B158" s="3"/>
      <c r="C158" s="22" t="s">
        <v>277</v>
      </c>
      <c r="D158" s="20" t="s">
        <v>278</v>
      </c>
      <c r="E158" s="16"/>
      <c r="F158" s="17">
        <v>10.28</v>
      </c>
      <c r="G158" s="17">
        <v>9.17</v>
      </c>
      <c r="H158" s="17">
        <v>8.07</v>
      </c>
      <c r="I158" s="17"/>
      <c r="J158" s="17">
        <v>10.53</v>
      </c>
      <c r="K158" s="17">
        <v>12.73</v>
      </c>
      <c r="L158" s="17">
        <v>16.3</v>
      </c>
      <c r="M158" s="17"/>
      <c r="N158" s="17">
        <v>81.547809580999996</v>
      </c>
      <c r="O158" s="36">
        <v>78.994197049999997</v>
      </c>
      <c r="P158" s="20" t="s">
        <v>19</v>
      </c>
      <c r="Q158" s="15" t="s">
        <v>697</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3">
      <c r="B159" s="3"/>
      <c r="C159" s="9" t="s">
        <v>279</v>
      </c>
      <c r="D159" s="19" t="s">
        <v>280</v>
      </c>
      <c r="E159" s="16"/>
      <c r="F159" s="18">
        <v>34.96</v>
      </c>
      <c r="G159" s="18">
        <v>31.96</v>
      </c>
      <c r="H159" s="18">
        <v>28.96</v>
      </c>
      <c r="I159" s="17"/>
      <c r="J159" s="18">
        <v>35.96</v>
      </c>
      <c r="K159" s="18">
        <v>41.95</v>
      </c>
      <c r="L159" s="18">
        <v>51.65</v>
      </c>
      <c r="M159" s="18"/>
      <c r="N159" s="18">
        <v>83.677805871000004</v>
      </c>
      <c r="O159" s="18">
        <v>160.2730798</v>
      </c>
      <c r="P159" s="19" t="s">
        <v>19</v>
      </c>
      <c r="Q159" s="14" t="s">
        <v>698</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3">
      <c r="B160" s="3"/>
      <c r="C160" s="22" t="s">
        <v>281</v>
      </c>
      <c r="D160" s="20" t="s">
        <v>282</v>
      </c>
      <c r="E160" s="16"/>
      <c r="F160" s="17">
        <v>9.5399999999999991</v>
      </c>
      <c r="G160" s="17">
        <v>8.64</v>
      </c>
      <c r="H160" s="17">
        <v>7.74</v>
      </c>
      <c r="I160" s="17"/>
      <c r="J160" s="17">
        <v>10.039999999999999</v>
      </c>
      <c r="K160" s="17">
        <v>11.83</v>
      </c>
      <c r="L160" s="17">
        <v>14.74</v>
      </c>
      <c r="M160" s="17"/>
      <c r="N160" s="17">
        <v>61.383506650000001</v>
      </c>
      <c r="O160" s="36">
        <v>74.185931650000001</v>
      </c>
      <c r="P160" s="20" t="s">
        <v>19</v>
      </c>
      <c r="Q160" s="15" t="s">
        <v>699</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3">
      <c r="B161" s="3"/>
      <c r="C161" s="9" t="s">
        <v>283</v>
      </c>
      <c r="D161" s="19" t="s">
        <v>284</v>
      </c>
      <c r="E161" s="16"/>
      <c r="F161" s="18">
        <v>32.799999999999997</v>
      </c>
      <c r="G161" s="18">
        <v>30.62</v>
      </c>
      <c r="H161" s="18">
        <v>28.44</v>
      </c>
      <c r="I161" s="17"/>
      <c r="J161" s="18">
        <v>32.9</v>
      </c>
      <c r="K161" s="18">
        <v>37.25</v>
      </c>
      <c r="L161" s="18">
        <v>44.31</v>
      </c>
      <c r="M161" s="18"/>
      <c r="N161" s="18">
        <v>93.690233065000001</v>
      </c>
      <c r="O161" s="18">
        <v>54.630377549999999</v>
      </c>
      <c r="P161" s="19" t="s">
        <v>19</v>
      </c>
      <c r="Q161" s="14" t="s">
        <v>700</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3">
      <c r="B162" s="3"/>
      <c r="C162" s="22" t="s">
        <v>285</v>
      </c>
      <c r="D162" s="20" t="s">
        <v>286</v>
      </c>
      <c r="E162" s="16"/>
      <c r="F162" s="17">
        <v>8.51</v>
      </c>
      <c r="G162" s="17">
        <v>7.08</v>
      </c>
      <c r="H162" s="17">
        <v>5.65</v>
      </c>
      <c r="I162" s="17"/>
      <c r="J162" s="17">
        <v>12.33</v>
      </c>
      <c r="K162" s="17">
        <v>15.18</v>
      </c>
      <c r="L162" s="17">
        <v>19.79</v>
      </c>
      <c r="M162" s="17"/>
      <c r="N162" s="17">
        <v>60.934224401000002</v>
      </c>
      <c r="O162" s="36">
        <v>21.097251601</v>
      </c>
      <c r="P162" s="20" t="s">
        <v>19</v>
      </c>
      <c r="Q162" s="15" t="s">
        <v>701</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3">
      <c r="B163" s="3"/>
      <c r="C163" s="9" t="s">
        <v>702</v>
      </c>
      <c r="D163" s="19" t="s">
        <v>703</v>
      </c>
      <c r="E163" s="16"/>
      <c r="F163" s="18">
        <v>632</v>
      </c>
      <c r="G163" s="18">
        <v>542.82000000000005</v>
      </c>
      <c r="H163" s="18">
        <v>453.64</v>
      </c>
      <c r="I163" s="17"/>
      <c r="J163" s="18">
        <v>696.9</v>
      </c>
      <c r="K163" s="18">
        <v>875.25</v>
      </c>
      <c r="L163" s="18">
        <v>1163.8499999999999</v>
      </c>
      <c r="M163" s="18"/>
      <c r="N163" s="18">
        <v>56.560157177000001</v>
      </c>
      <c r="O163" s="18">
        <v>1.0872153280000001</v>
      </c>
      <c r="P163" s="19" t="s">
        <v>19</v>
      </c>
      <c r="Q163" s="14" t="s">
        <v>704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3">
      <c r="B164" s="3"/>
      <c r="C164" s="22" t="s">
        <v>508</v>
      </c>
      <c r="D164" s="20" t="s">
        <v>509</v>
      </c>
      <c r="E164" s="16"/>
      <c r="F164" s="17">
        <v>24.04</v>
      </c>
      <c r="G164" s="17">
        <v>18.350000000000001</v>
      </c>
      <c r="H164" s="17">
        <v>12.67</v>
      </c>
      <c r="I164" s="17"/>
      <c r="J164" s="17">
        <v>24.72</v>
      </c>
      <c r="K164" s="17">
        <v>36.08</v>
      </c>
      <c r="L164" s="17">
        <v>54.47</v>
      </c>
      <c r="M164" s="17"/>
      <c r="N164" s="17">
        <v>17.811948571999999</v>
      </c>
      <c r="O164" s="36">
        <v>3.0685440429999997</v>
      </c>
      <c r="P164" s="20" t="s">
        <v>16</v>
      </c>
      <c r="Q164" s="15" t="s">
        <v>705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3">
      <c r="B165" s="3"/>
      <c r="C165" s="9" t="s">
        <v>287</v>
      </c>
      <c r="D165" s="19" t="s">
        <v>288</v>
      </c>
      <c r="E165" s="16"/>
      <c r="F165" s="18">
        <v>12.98</v>
      </c>
      <c r="G165" s="18">
        <v>11.87</v>
      </c>
      <c r="H165" s="18">
        <v>10.76</v>
      </c>
      <c r="I165" s="17"/>
      <c r="J165" s="18">
        <v>13.73</v>
      </c>
      <c r="K165" s="18">
        <v>15.94</v>
      </c>
      <c r="L165" s="18">
        <v>19.53</v>
      </c>
      <c r="M165" s="18"/>
      <c r="N165" s="18">
        <v>21.291689953999999</v>
      </c>
      <c r="O165" s="18">
        <v>111.97021562</v>
      </c>
      <c r="P165" s="19" t="s">
        <v>16</v>
      </c>
      <c r="Q165" s="14" t="s">
        <v>706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3">
      <c r="B166" s="3"/>
      <c r="C166" s="22" t="s">
        <v>289</v>
      </c>
      <c r="D166" s="20" t="s">
        <v>290</v>
      </c>
      <c r="E166" s="16"/>
      <c r="F166" s="17">
        <v>19.71</v>
      </c>
      <c r="G166" s="17">
        <v>18.22</v>
      </c>
      <c r="H166" s="17">
        <v>16.73</v>
      </c>
      <c r="I166" s="17"/>
      <c r="J166" s="17">
        <v>21.19</v>
      </c>
      <c r="K166" s="17">
        <v>24.16</v>
      </c>
      <c r="L166" s="17">
        <v>28.98</v>
      </c>
      <c r="M166" s="17"/>
      <c r="N166" s="17">
        <v>40.236524987000003</v>
      </c>
      <c r="O166" s="36">
        <v>104.96638456999999</v>
      </c>
      <c r="P166" s="20" t="s">
        <v>16</v>
      </c>
      <c r="Q166" s="15" t="s">
        <v>707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3">
      <c r="B167" s="3"/>
      <c r="C167" s="9" t="s">
        <v>291</v>
      </c>
      <c r="D167" s="19" t="s">
        <v>292</v>
      </c>
      <c r="E167" s="16"/>
      <c r="F167" s="18">
        <v>9.2799999999999994</v>
      </c>
      <c r="G167" s="18">
        <v>8.57</v>
      </c>
      <c r="H167" s="18">
        <v>7.87</v>
      </c>
      <c r="I167" s="17"/>
      <c r="J167" s="18">
        <v>9.6999999999999993</v>
      </c>
      <c r="K167" s="18">
        <v>11.1</v>
      </c>
      <c r="L167" s="18">
        <v>13.38</v>
      </c>
      <c r="M167" s="18"/>
      <c r="N167" s="18">
        <v>57.821128274000003</v>
      </c>
      <c r="O167" s="18">
        <v>4.4847929500000001</v>
      </c>
      <c r="P167" s="19" t="s">
        <v>19</v>
      </c>
      <c r="Q167" s="14" t="s">
        <v>708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3">
      <c r="B168" s="3"/>
      <c r="C168" s="22" t="s">
        <v>293</v>
      </c>
      <c r="D168" s="20" t="s">
        <v>294</v>
      </c>
      <c r="E168" s="16"/>
      <c r="F168" s="17">
        <v>12.47</v>
      </c>
      <c r="G168" s="17">
        <v>11.56</v>
      </c>
      <c r="H168" s="17">
        <v>10.65</v>
      </c>
      <c r="I168" s="17"/>
      <c r="J168" s="17">
        <v>13.33</v>
      </c>
      <c r="K168" s="17">
        <v>15.14</v>
      </c>
      <c r="L168" s="17">
        <v>18.079999999999998</v>
      </c>
      <c r="M168" s="17"/>
      <c r="N168" s="17">
        <v>77.234603328999995</v>
      </c>
      <c r="O168" s="36">
        <v>19.7714158</v>
      </c>
      <c r="P168" s="20" t="s">
        <v>19</v>
      </c>
      <c r="Q168" s="15" t="s">
        <v>709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3">
      <c r="B169" s="3"/>
      <c r="C169" s="9" t="s">
        <v>295</v>
      </c>
      <c r="D169" s="19" t="s">
        <v>296</v>
      </c>
      <c r="E169" s="16"/>
      <c r="F169" s="18" t="s">
        <v>38</v>
      </c>
      <c r="G169" s="18" t="s">
        <v>38</v>
      </c>
      <c r="H169" s="18" t="s">
        <v>38</v>
      </c>
      <c r="I169" s="17"/>
      <c r="J169" s="18" t="s">
        <v>38</v>
      </c>
      <c r="K169" s="18" t="s">
        <v>38</v>
      </c>
      <c r="L169" s="18" t="s">
        <v>38</v>
      </c>
      <c r="M169" s="18"/>
      <c r="N169" s="18" t="s">
        <v>38</v>
      </c>
      <c r="O169" s="18" t="s">
        <v>38</v>
      </c>
      <c r="P169" s="19" t="s">
        <v>38</v>
      </c>
      <c r="Q169" s="14" t="s">
        <v>39</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3">
      <c r="B170" s="3"/>
      <c r="C170" s="22" t="s">
        <v>297</v>
      </c>
      <c r="D170" s="20" t="s">
        <v>298</v>
      </c>
      <c r="E170" s="16"/>
      <c r="F170" s="17">
        <v>125</v>
      </c>
      <c r="G170" s="17">
        <v>82.19</v>
      </c>
      <c r="H170" s="17">
        <v>39.39</v>
      </c>
      <c r="I170" s="17"/>
      <c r="J170" s="17">
        <v>130.4</v>
      </c>
      <c r="K170" s="17">
        <v>216</v>
      </c>
      <c r="L170" s="17">
        <v>354.51</v>
      </c>
      <c r="M170" s="17"/>
      <c r="N170" s="17">
        <v>41.744065829</v>
      </c>
      <c r="O170" s="36">
        <v>12.882601258000001</v>
      </c>
      <c r="P170" s="20" t="s">
        <v>16</v>
      </c>
      <c r="Q170" s="15" t="s">
        <v>710</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3">
      <c r="B171" s="3"/>
      <c r="C171" s="9" t="s">
        <v>299</v>
      </c>
      <c r="D171" s="19" t="s">
        <v>300</v>
      </c>
      <c r="E171" s="16"/>
      <c r="F171" s="18">
        <v>7.03</v>
      </c>
      <c r="G171" s="18">
        <v>4.29</v>
      </c>
      <c r="H171" s="18">
        <v>1.55</v>
      </c>
      <c r="I171" s="17"/>
      <c r="J171" s="18">
        <v>14.92</v>
      </c>
      <c r="K171" s="18">
        <v>20.39</v>
      </c>
      <c r="L171" s="18">
        <v>29.25</v>
      </c>
      <c r="M171" s="18"/>
      <c r="N171" s="18">
        <v>53.570840937</v>
      </c>
      <c r="O171" s="18">
        <v>5.7969269000000008</v>
      </c>
      <c r="P171" s="19" t="s">
        <v>19</v>
      </c>
      <c r="Q171" s="14" t="s">
        <v>711</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3">
      <c r="B172" s="3"/>
      <c r="C172" s="22" t="s">
        <v>301</v>
      </c>
      <c r="D172" s="20" t="s">
        <v>302</v>
      </c>
      <c r="E172" s="16"/>
      <c r="F172" s="17">
        <v>72.709999999999994</v>
      </c>
      <c r="G172" s="17">
        <v>65.73</v>
      </c>
      <c r="H172" s="17">
        <v>58.76</v>
      </c>
      <c r="I172" s="17"/>
      <c r="J172" s="17">
        <v>77.069999999999993</v>
      </c>
      <c r="K172" s="17">
        <v>91.01</v>
      </c>
      <c r="L172" s="17">
        <v>113.58</v>
      </c>
      <c r="M172" s="17"/>
      <c r="N172" s="17">
        <v>67.932556621000003</v>
      </c>
      <c r="O172" s="36">
        <v>45.542927550000002</v>
      </c>
      <c r="P172" s="20" t="s">
        <v>19</v>
      </c>
      <c r="Q172" s="15" t="s">
        <v>712</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3">
      <c r="B173" s="3"/>
      <c r="C173" s="9" t="s">
        <v>303</v>
      </c>
      <c r="D173" s="19" t="s">
        <v>304</v>
      </c>
      <c r="E173" s="16"/>
      <c r="F173" s="18">
        <v>3.03</v>
      </c>
      <c r="G173" s="18">
        <v>2.6</v>
      </c>
      <c r="H173" s="18">
        <v>2.1800000000000002</v>
      </c>
      <c r="I173" s="17"/>
      <c r="J173" s="18">
        <v>3.22</v>
      </c>
      <c r="K173" s="18">
        <v>4.0599999999999996</v>
      </c>
      <c r="L173" s="18">
        <v>5.42</v>
      </c>
      <c r="M173" s="18"/>
      <c r="N173" s="18">
        <v>38.010550725999998</v>
      </c>
      <c r="O173" s="18">
        <v>42.776389700000003</v>
      </c>
      <c r="P173" s="19" t="s">
        <v>16</v>
      </c>
      <c r="Q173" s="14" t="s">
        <v>713</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3">
      <c r="B174" s="3"/>
      <c r="C174" s="22" t="s">
        <v>305</v>
      </c>
      <c r="D174" s="20" t="s">
        <v>306</v>
      </c>
      <c r="E174" s="16"/>
      <c r="F174" s="17">
        <v>7.16</v>
      </c>
      <c r="G174" s="17">
        <v>5.9</v>
      </c>
      <c r="H174" s="17">
        <v>4.6399999999999997</v>
      </c>
      <c r="I174" s="17"/>
      <c r="J174" s="17">
        <v>7.62</v>
      </c>
      <c r="K174" s="17">
        <v>10.130000000000001</v>
      </c>
      <c r="L174" s="17">
        <v>14.19</v>
      </c>
      <c r="M174" s="17"/>
      <c r="N174" s="17">
        <v>57.921010891999998</v>
      </c>
      <c r="O174" s="36">
        <v>37.877443650000004</v>
      </c>
      <c r="P174" s="20" t="s">
        <v>19</v>
      </c>
      <c r="Q174" s="15" t="s">
        <v>714</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3">
      <c r="B175" s="3"/>
      <c r="C175" s="9" t="s">
        <v>307</v>
      </c>
      <c r="D175" s="19" t="s">
        <v>308</v>
      </c>
      <c r="E175" s="16"/>
      <c r="F175" s="18">
        <v>228.32</v>
      </c>
      <c r="G175" s="18">
        <v>180.14</v>
      </c>
      <c r="H175" s="18">
        <v>131.97</v>
      </c>
      <c r="I175" s="17"/>
      <c r="J175" s="18">
        <v>235.67</v>
      </c>
      <c r="K175" s="18">
        <v>332.01</v>
      </c>
      <c r="L175" s="18">
        <v>487.91</v>
      </c>
      <c r="M175" s="18"/>
      <c r="N175" s="18">
        <v>41.535788113999999</v>
      </c>
      <c r="O175" s="18">
        <v>8.7983228459999996</v>
      </c>
      <c r="P175" s="19" t="s">
        <v>16</v>
      </c>
      <c r="Q175" s="14" t="s">
        <v>715</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3">
      <c r="B176" s="3"/>
      <c r="C176" s="22" t="s">
        <v>716</v>
      </c>
      <c r="D176" s="20" t="s">
        <v>717</v>
      </c>
      <c r="E176" s="16"/>
      <c r="F176" s="17">
        <v>11.48</v>
      </c>
      <c r="G176" s="17">
        <v>8.01</v>
      </c>
      <c r="H176" s="17">
        <v>4.54</v>
      </c>
      <c r="I176" s="17"/>
      <c r="J176" s="17">
        <v>21.23</v>
      </c>
      <c r="K176" s="17">
        <v>28.16</v>
      </c>
      <c r="L176" s="17">
        <v>39.39</v>
      </c>
      <c r="M176" s="17"/>
      <c r="N176" s="17">
        <v>48.914447606000003</v>
      </c>
      <c r="O176" s="36">
        <v>2.175132085</v>
      </c>
      <c r="P176" s="20" t="s">
        <v>19</v>
      </c>
      <c r="Q176" s="15" t="s">
        <v>718</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3">
      <c r="B177" s="3"/>
      <c r="C177" s="9" t="s">
        <v>309</v>
      </c>
      <c r="D177" s="19" t="s">
        <v>310</v>
      </c>
      <c r="E177" s="16"/>
      <c r="F177" s="18">
        <v>42.14</v>
      </c>
      <c r="G177" s="18">
        <v>38.200000000000003</v>
      </c>
      <c r="H177" s="18">
        <v>34.26</v>
      </c>
      <c r="I177" s="17"/>
      <c r="J177" s="18">
        <v>43.11</v>
      </c>
      <c r="K177" s="18">
        <v>50.98</v>
      </c>
      <c r="L177" s="18">
        <v>63.73</v>
      </c>
      <c r="M177" s="18"/>
      <c r="N177" s="18">
        <v>75.486206714000005</v>
      </c>
      <c r="O177" s="18">
        <v>497.15278389999997</v>
      </c>
      <c r="P177" s="19" t="s">
        <v>19</v>
      </c>
      <c r="Q177" s="14" t="s">
        <v>719</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3">
      <c r="B178" s="3"/>
      <c r="C178" s="22" t="s">
        <v>309</v>
      </c>
      <c r="D178" s="20" t="s">
        <v>312</v>
      </c>
      <c r="E178" s="16"/>
      <c r="F178" s="17">
        <v>38.97</v>
      </c>
      <c r="G178" s="17">
        <v>35.47</v>
      </c>
      <c r="H178" s="17">
        <v>31.97</v>
      </c>
      <c r="I178" s="17"/>
      <c r="J178" s="17">
        <v>39.97</v>
      </c>
      <c r="K178" s="17">
        <v>46.96</v>
      </c>
      <c r="L178" s="17">
        <v>58.27</v>
      </c>
      <c r="M178" s="17"/>
      <c r="N178" s="17">
        <v>78.694356596000006</v>
      </c>
      <c r="O178" s="36">
        <v>1555.5994826000001</v>
      </c>
      <c r="P178" s="20" t="s">
        <v>19</v>
      </c>
      <c r="Q178" s="15" t="s">
        <v>720</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3">
      <c r="B179" s="3"/>
      <c r="C179" s="9" t="s">
        <v>313</v>
      </c>
      <c r="D179" s="19" t="s">
        <v>314</v>
      </c>
      <c r="E179" s="16"/>
      <c r="F179" s="18">
        <v>11.84</v>
      </c>
      <c r="G179" s="18">
        <v>10.95</v>
      </c>
      <c r="H179" s="18">
        <v>10.06</v>
      </c>
      <c r="I179" s="17"/>
      <c r="J179" s="18">
        <v>12.3</v>
      </c>
      <c r="K179" s="18">
        <v>14.07</v>
      </c>
      <c r="L179" s="18">
        <v>16.93</v>
      </c>
      <c r="M179" s="18"/>
      <c r="N179" s="18">
        <v>76.160051193000001</v>
      </c>
      <c r="O179" s="18">
        <v>42.046113149999996</v>
      </c>
      <c r="P179" s="19" t="s">
        <v>19</v>
      </c>
      <c r="Q179" s="14" t="s">
        <v>721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3">
      <c r="B180" s="3"/>
      <c r="C180" s="22" t="s">
        <v>315</v>
      </c>
      <c r="D180" s="20" t="s">
        <v>316</v>
      </c>
      <c r="E180" s="16"/>
      <c r="F180" s="17">
        <v>52.34</v>
      </c>
      <c r="G180" s="17">
        <v>46.01</v>
      </c>
      <c r="H180" s="17">
        <v>39.68</v>
      </c>
      <c r="I180" s="17"/>
      <c r="J180" s="17">
        <v>56.05</v>
      </c>
      <c r="K180" s="17">
        <v>68.7</v>
      </c>
      <c r="L180" s="17">
        <v>89.18</v>
      </c>
      <c r="M180" s="17"/>
      <c r="N180" s="17">
        <v>50.795545466999997</v>
      </c>
      <c r="O180" s="36">
        <v>576.75472450000007</v>
      </c>
      <c r="P180" s="20" t="s">
        <v>19</v>
      </c>
      <c r="Q180" s="15" t="s">
        <v>722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3">
      <c r="B181" s="3"/>
      <c r="C181" s="9" t="s">
        <v>543</v>
      </c>
      <c r="D181" s="19" t="s">
        <v>317</v>
      </c>
      <c r="E181" s="16"/>
      <c r="F181" s="18">
        <v>3.01</v>
      </c>
      <c r="G181" s="18">
        <v>2.63</v>
      </c>
      <c r="H181" s="18">
        <v>2.25</v>
      </c>
      <c r="I181" s="17"/>
      <c r="J181" s="18">
        <v>3.1</v>
      </c>
      <c r="K181" s="18">
        <v>3.85</v>
      </c>
      <c r="L181" s="18">
        <v>5.07</v>
      </c>
      <c r="M181" s="18"/>
      <c r="N181" s="18">
        <v>44.742330664999997</v>
      </c>
      <c r="O181" s="18">
        <v>15.454304649999999</v>
      </c>
      <c r="P181" s="19" t="s">
        <v>16</v>
      </c>
      <c r="Q181" s="14" t="s">
        <v>723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3">
      <c r="B182" s="3"/>
      <c r="C182" s="22" t="s">
        <v>318</v>
      </c>
      <c r="D182" s="20" t="s">
        <v>319</v>
      </c>
      <c r="E182" s="16"/>
      <c r="F182" s="17">
        <v>13.57</v>
      </c>
      <c r="G182" s="17">
        <v>11.62</v>
      </c>
      <c r="H182" s="17">
        <v>9.67</v>
      </c>
      <c r="I182" s="17"/>
      <c r="J182" s="17">
        <v>14.99</v>
      </c>
      <c r="K182" s="17">
        <v>18.88</v>
      </c>
      <c r="L182" s="17">
        <v>25.17</v>
      </c>
      <c r="M182" s="17"/>
      <c r="N182" s="17">
        <v>56.368863419</v>
      </c>
      <c r="O182" s="36">
        <v>8.7227786500000004</v>
      </c>
      <c r="P182" s="20" t="s">
        <v>19</v>
      </c>
      <c r="Q182" s="15" t="s">
        <v>724</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3">
      <c r="B183" s="3"/>
      <c r="C183" s="9" t="s">
        <v>526</v>
      </c>
      <c r="D183" s="19" t="s">
        <v>320</v>
      </c>
      <c r="E183" s="16"/>
      <c r="F183" s="18">
        <v>15.61</v>
      </c>
      <c r="G183" s="18">
        <v>14.55</v>
      </c>
      <c r="H183" s="18">
        <v>13.49</v>
      </c>
      <c r="I183" s="17"/>
      <c r="J183" s="18">
        <v>16.32</v>
      </c>
      <c r="K183" s="18">
        <v>18.43</v>
      </c>
      <c r="L183" s="18">
        <v>21.86</v>
      </c>
      <c r="M183" s="18"/>
      <c r="N183" s="18">
        <v>58.362634002</v>
      </c>
      <c r="O183" s="18">
        <v>30.041226099999999</v>
      </c>
      <c r="P183" s="19" t="s">
        <v>19</v>
      </c>
      <c r="Q183" s="14" t="s">
        <v>725</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3">
      <c r="B184" s="3"/>
      <c r="C184" s="22" t="s">
        <v>726</v>
      </c>
      <c r="D184" s="20" t="s">
        <v>321</v>
      </c>
      <c r="E184" s="16"/>
      <c r="F184" s="17">
        <v>52.29</v>
      </c>
      <c r="G184" s="17">
        <v>49.43</v>
      </c>
      <c r="H184" s="17">
        <v>46.58</v>
      </c>
      <c r="I184" s="17"/>
      <c r="J184" s="17">
        <v>53.81</v>
      </c>
      <c r="K184" s="17">
        <v>59.51</v>
      </c>
      <c r="L184" s="17">
        <v>68.73</v>
      </c>
      <c r="M184" s="17"/>
      <c r="N184" s="17">
        <v>64.689930453000002</v>
      </c>
      <c r="O184" s="36">
        <v>123.34074725000001</v>
      </c>
      <c r="P184" s="20" t="s">
        <v>19</v>
      </c>
      <c r="Q184" s="15" t="s">
        <v>727</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3">
      <c r="B185" s="3"/>
      <c r="C185" s="9" t="s">
        <v>484</v>
      </c>
      <c r="D185" s="19" t="s">
        <v>322</v>
      </c>
      <c r="E185" s="16"/>
      <c r="F185" s="18">
        <v>4.1100000000000003</v>
      </c>
      <c r="G185" s="18">
        <v>3.82</v>
      </c>
      <c r="H185" s="18">
        <v>3.54</v>
      </c>
      <c r="I185" s="17"/>
      <c r="J185" s="18">
        <v>4.24</v>
      </c>
      <c r="K185" s="18">
        <v>4.8</v>
      </c>
      <c r="L185" s="18">
        <v>5.72</v>
      </c>
      <c r="M185" s="18"/>
      <c r="N185" s="18">
        <v>42.285753003000004</v>
      </c>
      <c r="O185" s="18">
        <v>6.2355364</v>
      </c>
      <c r="P185" s="19" t="s">
        <v>16</v>
      </c>
      <c r="Q185" s="14" t="s">
        <v>728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3">
      <c r="B186" s="3"/>
      <c r="C186" s="22" t="s">
        <v>487</v>
      </c>
      <c r="D186" s="20" t="s">
        <v>323</v>
      </c>
      <c r="E186" s="16"/>
      <c r="F186" s="17">
        <v>21.66</v>
      </c>
      <c r="G186" s="17">
        <v>19.39</v>
      </c>
      <c r="H186" s="17">
        <v>17.12</v>
      </c>
      <c r="I186" s="17"/>
      <c r="J186" s="17">
        <v>22.09</v>
      </c>
      <c r="K186" s="17">
        <v>26.62</v>
      </c>
      <c r="L186" s="17">
        <v>33.96</v>
      </c>
      <c r="M186" s="17"/>
      <c r="N186" s="17">
        <v>88.040687054000003</v>
      </c>
      <c r="O186" s="36">
        <v>12.63592585</v>
      </c>
      <c r="P186" s="20" t="s">
        <v>19</v>
      </c>
      <c r="Q186" s="15" t="s">
        <v>729</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3">
      <c r="B187" s="3"/>
      <c r="C187" s="9" t="s">
        <v>730</v>
      </c>
      <c r="D187" s="19" t="s">
        <v>731</v>
      </c>
      <c r="E187" s="16"/>
      <c r="F187" s="18">
        <v>9.08</v>
      </c>
      <c r="G187" s="18">
        <v>8.06</v>
      </c>
      <c r="H187" s="18">
        <v>7.05</v>
      </c>
      <c r="I187" s="17"/>
      <c r="J187" s="18">
        <v>9.6999999999999993</v>
      </c>
      <c r="K187" s="18">
        <v>11.72</v>
      </c>
      <c r="L187" s="18">
        <v>15</v>
      </c>
      <c r="M187" s="18"/>
      <c r="N187" s="18">
        <v>60.875052244999999</v>
      </c>
      <c r="O187" s="18">
        <v>2.3048545499999999</v>
      </c>
      <c r="P187" s="19" t="s">
        <v>19</v>
      </c>
      <c r="Q187" s="14" t="s">
        <v>732</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3">
      <c r="B188" s="3"/>
      <c r="C188" s="22" t="s">
        <v>324</v>
      </c>
      <c r="D188" s="20" t="s">
        <v>325</v>
      </c>
      <c r="E188" s="16"/>
      <c r="F188" s="17">
        <v>2.4500000000000002</v>
      </c>
      <c r="G188" s="17">
        <v>2.21</v>
      </c>
      <c r="H188" s="17">
        <v>1.97</v>
      </c>
      <c r="I188" s="17"/>
      <c r="J188" s="17">
        <v>2.82</v>
      </c>
      <c r="K188" s="17">
        <v>3.29</v>
      </c>
      <c r="L188" s="17">
        <v>4.0599999999999996</v>
      </c>
      <c r="M188" s="17"/>
      <c r="N188" s="17">
        <v>52.872001191999999</v>
      </c>
      <c r="O188" s="36">
        <v>8.3244767</v>
      </c>
      <c r="P188" s="20" t="s">
        <v>19</v>
      </c>
      <c r="Q188" s="15" t="s">
        <v>733</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3">
      <c r="B189" s="3"/>
      <c r="C189" s="9" t="s">
        <v>498</v>
      </c>
      <c r="D189" s="19" t="s">
        <v>326</v>
      </c>
      <c r="E189" s="16"/>
      <c r="F189" s="18">
        <v>2.19</v>
      </c>
      <c r="G189" s="18">
        <v>1.95</v>
      </c>
      <c r="H189" s="18">
        <v>1.71</v>
      </c>
      <c r="I189" s="17"/>
      <c r="J189" s="18">
        <v>2.2599999999999998</v>
      </c>
      <c r="K189" s="18">
        <v>2.73</v>
      </c>
      <c r="L189" s="18">
        <v>3.5</v>
      </c>
      <c r="M189" s="18"/>
      <c r="N189" s="18">
        <v>39.463525678000003</v>
      </c>
      <c r="O189" s="18">
        <v>7.7664539999999995</v>
      </c>
      <c r="P189" s="19" t="s">
        <v>16</v>
      </c>
      <c r="Q189" s="14" t="s">
        <v>734</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3">
      <c r="B190" s="3"/>
      <c r="C190" s="22" t="s">
        <v>311</v>
      </c>
      <c r="D190" s="20" t="s">
        <v>327</v>
      </c>
      <c r="E190" s="16"/>
      <c r="F190" s="17">
        <v>25.26</v>
      </c>
      <c r="G190" s="17">
        <v>22.31</v>
      </c>
      <c r="H190" s="17">
        <v>19.36</v>
      </c>
      <c r="I190" s="17"/>
      <c r="J190" s="17">
        <v>25.88</v>
      </c>
      <c r="K190" s="17">
        <v>31.77</v>
      </c>
      <c r="L190" s="17">
        <v>41.32</v>
      </c>
      <c r="M190" s="17"/>
      <c r="N190" s="17">
        <v>46.281864331000001</v>
      </c>
      <c r="O190" s="36">
        <v>255.20122620000001</v>
      </c>
      <c r="P190" s="20" t="s">
        <v>16</v>
      </c>
      <c r="Q190" s="15" t="s">
        <v>735</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3">
      <c r="B191" s="3"/>
      <c r="C191" s="9" t="s">
        <v>328</v>
      </c>
      <c r="D191" s="19" t="s">
        <v>329</v>
      </c>
      <c r="E191" s="16"/>
      <c r="F191" s="18">
        <v>0.63</v>
      </c>
      <c r="G191" s="18">
        <v>0.46</v>
      </c>
      <c r="H191" s="18">
        <v>0.28999999999999998</v>
      </c>
      <c r="I191" s="17"/>
      <c r="J191" s="18">
        <v>0.66</v>
      </c>
      <c r="K191" s="18">
        <v>0.99</v>
      </c>
      <c r="L191" s="18">
        <v>1.54</v>
      </c>
      <c r="M191" s="18"/>
      <c r="N191" s="18">
        <v>36.900389017000002</v>
      </c>
      <c r="O191" s="18">
        <v>49.437852499999998</v>
      </c>
      <c r="P191" s="19" t="s">
        <v>16</v>
      </c>
      <c r="Q191" s="14" t="s">
        <v>544</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3">
      <c r="B192" s="3"/>
      <c r="C192" s="22" t="s">
        <v>330</v>
      </c>
      <c r="D192" s="20" t="s">
        <v>331</v>
      </c>
      <c r="E192" s="16"/>
      <c r="F192" s="17">
        <v>6.73</v>
      </c>
      <c r="G192" s="17">
        <v>6.2</v>
      </c>
      <c r="H192" s="17">
        <v>5.67</v>
      </c>
      <c r="I192" s="17"/>
      <c r="J192" s="17">
        <v>7.02</v>
      </c>
      <c r="K192" s="17">
        <v>8.07</v>
      </c>
      <c r="L192" s="17">
        <v>9.77</v>
      </c>
      <c r="M192" s="17"/>
      <c r="N192" s="17">
        <v>69.002392674000006</v>
      </c>
      <c r="O192" s="36">
        <v>32.587321700000004</v>
      </c>
      <c r="P192" s="20" t="s">
        <v>19</v>
      </c>
      <c r="Q192" s="15" t="s">
        <v>736</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3">
      <c r="B193" s="3"/>
      <c r="C193" s="9" t="s">
        <v>332</v>
      </c>
      <c r="D193" s="19" t="s">
        <v>333</v>
      </c>
      <c r="E193" s="16"/>
      <c r="F193" s="18">
        <v>5.42</v>
      </c>
      <c r="G193" s="18">
        <v>2.4700000000000002</v>
      </c>
      <c r="H193" s="18">
        <v>-0.46</v>
      </c>
      <c r="I193" s="17"/>
      <c r="J193" s="18">
        <v>6.18</v>
      </c>
      <c r="K193" s="18">
        <v>12.06</v>
      </c>
      <c r="L193" s="18">
        <v>21.59</v>
      </c>
      <c r="M193" s="18"/>
      <c r="N193" s="18">
        <v>35.450410077999997</v>
      </c>
      <c r="O193" s="18">
        <v>35.511789649999997</v>
      </c>
      <c r="P193" s="19" t="s">
        <v>16</v>
      </c>
      <c r="Q193" s="14" t="s">
        <v>737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3">
      <c r="B194" s="3"/>
      <c r="C194" s="22" t="s">
        <v>334</v>
      </c>
      <c r="D194" s="20" t="s">
        <v>335</v>
      </c>
      <c r="E194" s="16"/>
      <c r="F194" s="17">
        <v>40.049999999999997</v>
      </c>
      <c r="G194" s="17">
        <v>37.979999999999997</v>
      </c>
      <c r="H194" s="17">
        <v>35.92</v>
      </c>
      <c r="I194" s="17"/>
      <c r="J194" s="17">
        <v>42.12</v>
      </c>
      <c r="K194" s="17">
        <v>46.24</v>
      </c>
      <c r="L194" s="17">
        <v>52.92</v>
      </c>
      <c r="M194" s="17"/>
      <c r="N194" s="17">
        <v>39.304522501999998</v>
      </c>
      <c r="O194" s="36">
        <v>260.61044670000001</v>
      </c>
      <c r="P194" s="20" t="s">
        <v>16</v>
      </c>
      <c r="Q194" s="15" t="s">
        <v>738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3">
      <c r="B195" s="3"/>
      <c r="C195" s="9" t="s">
        <v>336</v>
      </c>
      <c r="D195" s="19" t="s">
        <v>337</v>
      </c>
      <c r="E195" s="16"/>
      <c r="F195" s="18">
        <v>10.039999999999999</v>
      </c>
      <c r="G195" s="18">
        <v>8.83</v>
      </c>
      <c r="H195" s="18">
        <v>7.63</v>
      </c>
      <c r="I195" s="17"/>
      <c r="J195" s="18">
        <v>10.91</v>
      </c>
      <c r="K195" s="18">
        <v>13.31</v>
      </c>
      <c r="L195" s="18">
        <v>17.2</v>
      </c>
      <c r="M195" s="18"/>
      <c r="N195" s="18">
        <v>56.287196299000001</v>
      </c>
      <c r="O195" s="18">
        <v>21.41484865</v>
      </c>
      <c r="P195" s="19" t="s">
        <v>19</v>
      </c>
      <c r="Q195" s="14" t="s">
        <v>739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3">
      <c r="B196" s="3"/>
      <c r="C196" s="22" t="s">
        <v>338</v>
      </c>
      <c r="D196" s="20" t="s">
        <v>339</v>
      </c>
      <c r="E196" s="16"/>
      <c r="F196" s="17">
        <v>8.18</v>
      </c>
      <c r="G196" s="17">
        <v>7.81</v>
      </c>
      <c r="H196" s="17">
        <v>7.45</v>
      </c>
      <c r="I196" s="17"/>
      <c r="J196" s="17">
        <v>8.26</v>
      </c>
      <c r="K196" s="17">
        <v>8.98</v>
      </c>
      <c r="L196" s="17">
        <v>10.14</v>
      </c>
      <c r="M196" s="17"/>
      <c r="N196" s="17">
        <v>46.270058460999998</v>
      </c>
      <c r="O196" s="36">
        <v>2.2547758500000001</v>
      </c>
      <c r="P196" s="20" t="s">
        <v>16</v>
      </c>
      <c r="Q196" s="15" t="s">
        <v>740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3">
      <c r="B197" s="3"/>
      <c r="C197" s="9" t="s">
        <v>340</v>
      </c>
      <c r="D197" s="19" t="s">
        <v>341</v>
      </c>
      <c r="E197" s="16"/>
      <c r="F197" s="18">
        <v>16.37</v>
      </c>
      <c r="G197" s="18">
        <v>15.09</v>
      </c>
      <c r="H197" s="18">
        <v>13.81</v>
      </c>
      <c r="I197" s="17"/>
      <c r="J197" s="18">
        <v>17.45</v>
      </c>
      <c r="K197" s="18">
        <v>20</v>
      </c>
      <c r="L197" s="18">
        <v>24.14</v>
      </c>
      <c r="M197" s="18"/>
      <c r="N197" s="18">
        <v>64.249503266999994</v>
      </c>
      <c r="O197" s="18">
        <v>197.07964394999999</v>
      </c>
      <c r="P197" s="19" t="s">
        <v>19</v>
      </c>
      <c r="Q197" s="14" t="s">
        <v>741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3">
      <c r="B198" s="3"/>
      <c r="C198" s="22" t="s">
        <v>342</v>
      </c>
      <c r="D198" s="20" t="s">
        <v>343</v>
      </c>
      <c r="E198" s="16"/>
      <c r="F198" s="17">
        <v>153.91999999999999</v>
      </c>
      <c r="G198" s="17">
        <v>142.34</v>
      </c>
      <c r="H198" s="17">
        <v>130.76</v>
      </c>
      <c r="I198" s="17"/>
      <c r="J198" s="17">
        <v>158.75</v>
      </c>
      <c r="K198" s="17">
        <v>181.9</v>
      </c>
      <c r="L198" s="17">
        <v>219.37</v>
      </c>
      <c r="M198" s="17"/>
      <c r="N198" s="17">
        <v>71.867319412000001</v>
      </c>
      <c r="O198" s="36">
        <v>441.06650069999995</v>
      </c>
      <c r="P198" s="20" t="s">
        <v>19</v>
      </c>
      <c r="Q198" s="15" t="s">
        <v>742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3">
      <c r="B199" s="3"/>
      <c r="C199" s="9" t="s">
        <v>545</v>
      </c>
      <c r="D199" s="19" t="s">
        <v>546</v>
      </c>
      <c r="E199" s="16"/>
      <c r="F199" s="18">
        <v>43.49</v>
      </c>
      <c r="G199" s="18">
        <v>35.130000000000003</v>
      </c>
      <c r="H199" s="18">
        <v>26.77</v>
      </c>
      <c r="I199" s="17"/>
      <c r="J199" s="18">
        <v>47</v>
      </c>
      <c r="K199" s="18">
        <v>63.71</v>
      </c>
      <c r="L199" s="18">
        <v>90.76</v>
      </c>
      <c r="M199" s="18"/>
      <c r="N199" s="18">
        <v>49.715237649000002</v>
      </c>
      <c r="O199" s="18">
        <v>2.0176278415</v>
      </c>
      <c r="P199" s="19" t="s">
        <v>16</v>
      </c>
      <c r="Q199" s="14" t="s">
        <v>743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3">
      <c r="B200" s="3"/>
      <c r="C200" s="22" t="s">
        <v>344</v>
      </c>
      <c r="D200" s="20" t="s">
        <v>345</v>
      </c>
      <c r="E200" s="16"/>
      <c r="F200" s="17">
        <v>10.83</v>
      </c>
      <c r="G200" s="17">
        <v>9.27</v>
      </c>
      <c r="H200" s="17">
        <v>7.72</v>
      </c>
      <c r="I200" s="17"/>
      <c r="J200" s="17">
        <v>11.39</v>
      </c>
      <c r="K200" s="17">
        <v>14.49</v>
      </c>
      <c r="L200" s="17">
        <v>19.52</v>
      </c>
      <c r="M200" s="17"/>
      <c r="N200" s="17">
        <v>49.070182893999998</v>
      </c>
      <c r="O200" s="36">
        <v>2.4553917000000003</v>
      </c>
      <c r="P200" s="20" t="s">
        <v>16</v>
      </c>
      <c r="Q200" s="15" t="s">
        <v>744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3">
      <c r="B201" s="3"/>
      <c r="C201" s="22" t="s">
        <v>344</v>
      </c>
      <c r="D201" s="20" t="s">
        <v>346</v>
      </c>
      <c r="E201" s="16"/>
      <c r="F201" s="17">
        <v>8.61</v>
      </c>
      <c r="G201" s="17">
        <v>7.77</v>
      </c>
      <c r="H201" s="17">
        <v>6.93</v>
      </c>
      <c r="I201" s="17"/>
      <c r="J201" s="17">
        <v>9.0299999999999994</v>
      </c>
      <c r="K201" s="17">
        <v>10.7</v>
      </c>
      <c r="L201" s="17">
        <v>13.4</v>
      </c>
      <c r="M201" s="17"/>
      <c r="N201" s="17">
        <v>48.821621772</v>
      </c>
      <c r="O201" s="36">
        <v>10.66346085</v>
      </c>
      <c r="P201" s="20" t="s">
        <v>16</v>
      </c>
      <c r="Q201" s="15" t="s">
        <v>745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3">
      <c r="B202" s="3"/>
      <c r="C202" s="9" t="s">
        <v>344</v>
      </c>
      <c r="D202" s="19" t="s">
        <v>347</v>
      </c>
      <c r="E202" s="16"/>
      <c r="F202" s="18">
        <v>45.32</v>
      </c>
      <c r="G202" s="18">
        <v>40.46</v>
      </c>
      <c r="H202" s="18">
        <v>35.61</v>
      </c>
      <c r="I202" s="17"/>
      <c r="J202" s="18">
        <v>47.59</v>
      </c>
      <c r="K202" s="18">
        <v>57.29</v>
      </c>
      <c r="L202" s="18">
        <v>72.989999999999995</v>
      </c>
      <c r="M202" s="18"/>
      <c r="N202" s="18">
        <v>48.232211929999998</v>
      </c>
      <c r="O202" s="18">
        <v>59.027852150000001</v>
      </c>
      <c r="P202" s="19" t="s">
        <v>16</v>
      </c>
      <c r="Q202" s="14" t="s">
        <v>746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3">
      <c r="B203" s="3"/>
      <c r="C203" s="22" t="s">
        <v>348</v>
      </c>
      <c r="D203" s="20" t="s">
        <v>499</v>
      </c>
      <c r="E203" s="16"/>
      <c r="F203" s="17">
        <v>16.829999999999998</v>
      </c>
      <c r="G203" s="17">
        <v>15.17</v>
      </c>
      <c r="H203" s="17">
        <v>13.52</v>
      </c>
      <c r="I203" s="17"/>
      <c r="J203" s="17">
        <v>17.48</v>
      </c>
      <c r="K203" s="17">
        <v>20.78</v>
      </c>
      <c r="L203" s="17">
        <v>26.12</v>
      </c>
      <c r="M203" s="17"/>
      <c r="N203" s="17">
        <v>42.882422570999999</v>
      </c>
      <c r="O203" s="36">
        <v>1.4869935999999999</v>
      </c>
      <c r="P203" s="20" t="s">
        <v>16</v>
      </c>
      <c r="Q203" s="15" t="s">
        <v>747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3">
      <c r="B204" s="3"/>
      <c r="C204" s="9" t="s">
        <v>348</v>
      </c>
      <c r="D204" s="19" t="s">
        <v>500</v>
      </c>
      <c r="E204" s="16"/>
      <c r="F204" s="18">
        <v>17.07</v>
      </c>
      <c r="G204" s="18">
        <v>15.66</v>
      </c>
      <c r="H204" s="18">
        <v>14.26</v>
      </c>
      <c r="I204" s="17"/>
      <c r="J204" s="18">
        <v>17.420000000000002</v>
      </c>
      <c r="K204" s="18">
        <v>20.22</v>
      </c>
      <c r="L204" s="18">
        <v>24.76</v>
      </c>
      <c r="M204" s="18"/>
      <c r="N204" s="18">
        <v>45.345653783000003</v>
      </c>
      <c r="O204" s="18">
        <v>1.99436345</v>
      </c>
      <c r="P204" s="19" t="s">
        <v>16</v>
      </c>
      <c r="Q204" s="14" t="s">
        <v>748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3">
      <c r="B205" s="3"/>
      <c r="C205" s="22" t="s">
        <v>348</v>
      </c>
      <c r="D205" s="20" t="s">
        <v>349</v>
      </c>
      <c r="E205" s="16"/>
      <c r="F205" s="17">
        <v>34.090000000000003</v>
      </c>
      <c r="G205" s="17">
        <v>31.07</v>
      </c>
      <c r="H205" s="17">
        <v>28.06</v>
      </c>
      <c r="I205" s="17"/>
      <c r="J205" s="17">
        <v>34.94</v>
      </c>
      <c r="K205" s="17">
        <v>40.96</v>
      </c>
      <c r="L205" s="17">
        <v>50.71</v>
      </c>
      <c r="M205" s="17"/>
      <c r="N205" s="17">
        <v>44.709521105999997</v>
      </c>
      <c r="O205" s="36">
        <v>189.43563035</v>
      </c>
      <c r="P205" s="20" t="s">
        <v>16</v>
      </c>
      <c r="Q205" s="15" t="s">
        <v>749</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3">
      <c r="B206" s="3"/>
      <c r="C206" s="9" t="s">
        <v>350</v>
      </c>
      <c r="D206" s="19" t="s">
        <v>351</v>
      </c>
      <c r="E206" s="16"/>
      <c r="F206" s="18">
        <v>17.399999999999999</v>
      </c>
      <c r="G206" s="18">
        <v>15.83</v>
      </c>
      <c r="H206" s="18">
        <v>14.26</v>
      </c>
      <c r="I206" s="17"/>
      <c r="J206" s="18">
        <v>17.989999999999998</v>
      </c>
      <c r="K206" s="18">
        <v>21.12</v>
      </c>
      <c r="L206" s="18">
        <v>26.2</v>
      </c>
      <c r="M206" s="18"/>
      <c r="N206" s="18">
        <v>73.207541887999994</v>
      </c>
      <c r="O206" s="18">
        <v>49.882454799999998</v>
      </c>
      <c r="P206" s="19" t="s">
        <v>19</v>
      </c>
      <c r="Q206" s="14" t="s">
        <v>750</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3">
      <c r="B207" s="3"/>
      <c r="C207" s="22" t="s">
        <v>352</v>
      </c>
      <c r="D207" s="20" t="s">
        <v>353</v>
      </c>
      <c r="E207" s="16"/>
      <c r="F207" s="17">
        <v>5.62</v>
      </c>
      <c r="G207" s="17">
        <v>5.15</v>
      </c>
      <c r="H207" s="17">
        <v>4.68</v>
      </c>
      <c r="I207" s="17"/>
      <c r="J207" s="17">
        <v>5.74</v>
      </c>
      <c r="K207" s="17">
        <v>6.67</v>
      </c>
      <c r="L207" s="17">
        <v>8.19</v>
      </c>
      <c r="M207" s="17"/>
      <c r="N207" s="17">
        <v>69.296650872000001</v>
      </c>
      <c r="O207" s="36">
        <v>2.1199942999999997</v>
      </c>
      <c r="P207" s="20" t="s">
        <v>19</v>
      </c>
      <c r="Q207" s="15" t="s">
        <v>751</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3">
      <c r="B208" s="3"/>
      <c r="C208" s="9" t="s">
        <v>527</v>
      </c>
      <c r="D208" s="19" t="s">
        <v>528</v>
      </c>
      <c r="E208" s="16"/>
      <c r="F208" s="18">
        <v>2030</v>
      </c>
      <c r="G208" s="18">
        <v>1650.31</v>
      </c>
      <c r="H208" s="18">
        <v>1270.6300000000001</v>
      </c>
      <c r="I208" s="17"/>
      <c r="J208" s="18">
        <v>2186.35</v>
      </c>
      <c r="K208" s="18">
        <v>2945.71</v>
      </c>
      <c r="L208" s="18">
        <v>4174.47</v>
      </c>
      <c r="M208" s="18"/>
      <c r="N208" s="18">
        <v>48.671416979</v>
      </c>
      <c r="O208" s="18">
        <v>2.2740711905</v>
      </c>
      <c r="P208" s="19" t="s">
        <v>16</v>
      </c>
      <c r="Q208" s="14" t="s">
        <v>752</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3">
      <c r="B209" s="3"/>
      <c r="C209" s="22" t="s">
        <v>354</v>
      </c>
      <c r="D209" s="20" t="s">
        <v>355</v>
      </c>
      <c r="E209" s="16"/>
      <c r="F209" s="17">
        <v>12.28</v>
      </c>
      <c r="G209" s="17">
        <v>10.78</v>
      </c>
      <c r="H209" s="17">
        <v>9.2799999999999994</v>
      </c>
      <c r="I209" s="17"/>
      <c r="J209" s="17">
        <v>13.2</v>
      </c>
      <c r="K209" s="17">
        <v>16.190000000000001</v>
      </c>
      <c r="L209" s="17">
        <v>21.04</v>
      </c>
      <c r="M209" s="17"/>
      <c r="N209" s="17">
        <v>58.917414538000003</v>
      </c>
      <c r="O209" s="36">
        <v>13.214491499999999</v>
      </c>
      <c r="P209" s="20" t="s">
        <v>19</v>
      </c>
      <c r="Q209" s="15" t="s">
        <v>753</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3">
      <c r="B210" s="3"/>
      <c r="C210" s="9" t="s">
        <v>356</v>
      </c>
      <c r="D210" s="19" t="s">
        <v>357</v>
      </c>
      <c r="E210" s="16"/>
      <c r="F210" s="18" t="s">
        <v>38</v>
      </c>
      <c r="G210" s="18" t="s">
        <v>38</v>
      </c>
      <c r="H210" s="18" t="s">
        <v>38</v>
      </c>
      <c r="I210" s="17"/>
      <c r="J210" s="18" t="s">
        <v>38</v>
      </c>
      <c r="K210" s="18" t="s">
        <v>38</v>
      </c>
      <c r="L210" s="18" t="s">
        <v>38</v>
      </c>
      <c r="M210" s="18"/>
      <c r="N210" s="18" t="s">
        <v>38</v>
      </c>
      <c r="O210" s="18" t="s">
        <v>38</v>
      </c>
      <c r="P210" s="19" t="s">
        <v>38</v>
      </c>
      <c r="Q210" s="14" t="s">
        <v>39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3">
      <c r="B211" s="3"/>
      <c r="C211" s="22" t="s">
        <v>358</v>
      </c>
      <c r="D211" s="20" t="s">
        <v>359</v>
      </c>
      <c r="E211" s="16"/>
      <c r="F211" s="17">
        <v>8.42</v>
      </c>
      <c r="G211" s="17">
        <v>7.38</v>
      </c>
      <c r="H211" s="17">
        <v>6.34</v>
      </c>
      <c r="I211" s="17"/>
      <c r="J211" s="17">
        <v>8.73</v>
      </c>
      <c r="K211" s="17">
        <v>10.8</v>
      </c>
      <c r="L211" s="17">
        <v>14.15</v>
      </c>
      <c r="M211" s="17"/>
      <c r="N211" s="17">
        <v>35.731312039999999</v>
      </c>
      <c r="O211" s="36">
        <v>135.1163277</v>
      </c>
      <c r="P211" s="20" t="s">
        <v>16</v>
      </c>
      <c r="Q211" s="15" t="s">
        <v>754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3">
      <c r="B212" s="3"/>
      <c r="C212" s="9" t="s">
        <v>547</v>
      </c>
      <c r="D212" s="19" t="s">
        <v>548</v>
      </c>
      <c r="E212" s="16"/>
      <c r="F212" s="18">
        <v>24.16</v>
      </c>
      <c r="G212" s="18">
        <v>17.32</v>
      </c>
      <c r="H212" s="18">
        <v>10.49</v>
      </c>
      <c r="I212" s="17"/>
      <c r="J212" s="18">
        <v>30.42</v>
      </c>
      <c r="K212" s="18">
        <v>44.08</v>
      </c>
      <c r="L212" s="18">
        <v>66.19</v>
      </c>
      <c r="M212" s="18"/>
      <c r="N212" s="18">
        <v>67.619489576999996</v>
      </c>
      <c r="O212" s="18">
        <v>2.5066035120000003</v>
      </c>
      <c r="P212" s="19" t="s">
        <v>19</v>
      </c>
      <c r="Q212" s="14" t="s">
        <v>755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3">
      <c r="B213" s="3"/>
      <c r="C213" s="22" t="s">
        <v>360</v>
      </c>
      <c r="D213" s="20" t="s">
        <v>361</v>
      </c>
      <c r="E213" s="16"/>
      <c r="F213" s="17">
        <v>12.81</v>
      </c>
      <c r="G213" s="17">
        <v>10.93</v>
      </c>
      <c r="H213" s="17">
        <v>9.0500000000000007</v>
      </c>
      <c r="I213" s="17"/>
      <c r="J213" s="17">
        <v>13.34</v>
      </c>
      <c r="K213" s="17">
        <v>17.09</v>
      </c>
      <c r="L213" s="17">
        <v>23.17</v>
      </c>
      <c r="M213" s="17"/>
      <c r="N213" s="17">
        <v>45.732075201000001</v>
      </c>
      <c r="O213" s="36">
        <v>44.7809691</v>
      </c>
      <c r="P213" s="20" t="s">
        <v>16</v>
      </c>
      <c r="Q213" s="15" t="s">
        <v>756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3">
      <c r="B214" s="3"/>
      <c r="C214" s="22" t="s">
        <v>362</v>
      </c>
      <c r="D214" s="20" t="s">
        <v>363</v>
      </c>
      <c r="E214" s="16"/>
      <c r="F214" s="17">
        <v>16.45</v>
      </c>
      <c r="G214" s="17">
        <v>15.32</v>
      </c>
      <c r="H214" s="17">
        <v>14.19</v>
      </c>
      <c r="I214" s="17"/>
      <c r="J214" s="17">
        <v>16.940000000000001</v>
      </c>
      <c r="K214" s="17">
        <v>19.190000000000001</v>
      </c>
      <c r="L214" s="17">
        <v>22.84</v>
      </c>
      <c r="M214" s="17"/>
      <c r="N214" s="17">
        <v>70.099042073999996</v>
      </c>
      <c r="O214" s="36">
        <v>34.325917249999996</v>
      </c>
      <c r="P214" s="20" t="s">
        <v>19</v>
      </c>
      <c r="Q214" s="15" t="s">
        <v>757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3">
      <c r="B215" s="3"/>
      <c r="C215" s="9" t="s">
        <v>364</v>
      </c>
      <c r="D215" s="19" t="s">
        <v>365</v>
      </c>
      <c r="E215" s="16"/>
      <c r="F215" s="18">
        <v>20.39</v>
      </c>
      <c r="G215" s="18">
        <v>18.47</v>
      </c>
      <c r="H215" s="18">
        <v>16.55</v>
      </c>
      <c r="I215" s="17"/>
      <c r="J215" s="18">
        <v>20.87</v>
      </c>
      <c r="K215" s="18">
        <v>24.7</v>
      </c>
      <c r="L215" s="18">
        <v>30.91</v>
      </c>
      <c r="M215" s="18"/>
      <c r="N215" s="18">
        <v>40.161369895999997</v>
      </c>
      <c r="O215" s="18">
        <v>200.09454620000002</v>
      </c>
      <c r="P215" s="19" t="s">
        <v>16</v>
      </c>
      <c r="Q215" s="14" t="s">
        <v>758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3">
      <c r="B216" s="3"/>
      <c r="C216" s="9" t="s">
        <v>366</v>
      </c>
      <c r="D216" s="19" t="s">
        <v>367</v>
      </c>
      <c r="E216" s="16"/>
      <c r="F216" s="18">
        <v>84.08</v>
      </c>
      <c r="G216" s="18">
        <v>74.349999999999994</v>
      </c>
      <c r="H216" s="18">
        <v>64.63</v>
      </c>
      <c r="I216" s="17"/>
      <c r="J216" s="18">
        <v>87.34</v>
      </c>
      <c r="K216" s="18">
        <v>106.78</v>
      </c>
      <c r="L216" s="18">
        <v>138.24</v>
      </c>
      <c r="M216" s="18"/>
      <c r="N216" s="18">
        <v>45.875529962999998</v>
      </c>
      <c r="O216" s="18">
        <v>9.9843333019999996</v>
      </c>
      <c r="P216" s="19" t="s">
        <v>16</v>
      </c>
      <c r="Q216" s="14" t="s">
        <v>759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3">
      <c r="B217" s="3"/>
      <c r="C217" s="22" t="s">
        <v>368</v>
      </c>
      <c r="D217" s="20" t="s">
        <v>369</v>
      </c>
      <c r="E217" s="16"/>
      <c r="F217" s="17">
        <v>9.49</v>
      </c>
      <c r="G217" s="17">
        <v>4.76</v>
      </c>
      <c r="H217" s="17">
        <v>0.03</v>
      </c>
      <c r="I217" s="17"/>
      <c r="J217" s="17">
        <v>9.9700000000000006</v>
      </c>
      <c r="K217" s="17">
        <v>19.420000000000002</v>
      </c>
      <c r="L217" s="17">
        <v>34.72</v>
      </c>
      <c r="M217" s="17"/>
      <c r="N217" s="17">
        <v>48.517153999999998</v>
      </c>
      <c r="O217" s="36">
        <v>88.130042841000005</v>
      </c>
      <c r="P217" s="20" t="s">
        <v>16</v>
      </c>
      <c r="Q217" s="15" t="s">
        <v>760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3">
      <c r="B218" s="3"/>
      <c r="C218" s="9" t="s">
        <v>370</v>
      </c>
      <c r="D218" s="19" t="s">
        <v>371</v>
      </c>
      <c r="E218" s="16"/>
      <c r="F218" s="18">
        <v>58.37</v>
      </c>
      <c r="G218" s="18">
        <v>53.99</v>
      </c>
      <c r="H218" s="18">
        <v>49.61</v>
      </c>
      <c r="I218" s="17"/>
      <c r="J218" s="18">
        <v>59.65</v>
      </c>
      <c r="K218" s="18">
        <v>68.400000000000006</v>
      </c>
      <c r="L218" s="18">
        <v>82.56</v>
      </c>
      <c r="M218" s="18"/>
      <c r="N218" s="18">
        <v>77.443387442000002</v>
      </c>
      <c r="O218" s="18">
        <v>459.37758645000002</v>
      </c>
      <c r="P218" s="19" t="s">
        <v>19</v>
      </c>
      <c r="Q218" s="14" t="s">
        <v>761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3">
      <c r="B219" s="3"/>
      <c r="C219" s="22" t="s">
        <v>372</v>
      </c>
      <c r="D219" s="20" t="s">
        <v>501</v>
      </c>
      <c r="E219" s="16"/>
      <c r="F219" s="17">
        <v>14.48</v>
      </c>
      <c r="G219" s="17">
        <v>13.44</v>
      </c>
      <c r="H219" s="17">
        <v>12.41</v>
      </c>
      <c r="I219" s="17"/>
      <c r="J219" s="17">
        <v>15.13</v>
      </c>
      <c r="K219" s="17">
        <v>17.190000000000001</v>
      </c>
      <c r="L219" s="17">
        <v>20.52</v>
      </c>
      <c r="M219" s="17"/>
      <c r="N219" s="17">
        <v>58.41502912</v>
      </c>
      <c r="O219" s="36">
        <v>1.0980953999999998</v>
      </c>
      <c r="P219" s="20" t="s">
        <v>19</v>
      </c>
      <c r="Q219" s="15" t="s">
        <v>762</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3">
      <c r="B220" s="3"/>
      <c r="C220" s="9" t="s">
        <v>372</v>
      </c>
      <c r="D220" s="19" t="s">
        <v>373</v>
      </c>
      <c r="E220" s="16"/>
      <c r="F220" s="18">
        <v>14.66</v>
      </c>
      <c r="G220" s="18">
        <v>13.59</v>
      </c>
      <c r="H220" s="18">
        <v>12.53</v>
      </c>
      <c r="I220" s="17"/>
      <c r="J220" s="18">
        <v>15.44</v>
      </c>
      <c r="K220" s="18">
        <v>17.559999999999999</v>
      </c>
      <c r="L220" s="18">
        <v>21</v>
      </c>
      <c r="M220" s="18"/>
      <c r="N220" s="18">
        <v>56.447345022</v>
      </c>
      <c r="O220" s="18">
        <v>2.0357747499999999</v>
      </c>
      <c r="P220" s="19" t="s">
        <v>19</v>
      </c>
      <c r="Q220" s="14" t="s">
        <v>763</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3">
      <c r="B221" s="3"/>
      <c r="C221" s="22" t="s">
        <v>372</v>
      </c>
      <c r="D221" s="20" t="s">
        <v>374</v>
      </c>
      <c r="E221" s="16"/>
      <c r="F221" s="17">
        <v>43.86</v>
      </c>
      <c r="G221" s="17">
        <v>40.71</v>
      </c>
      <c r="H221" s="17">
        <v>37.57</v>
      </c>
      <c r="I221" s="17"/>
      <c r="J221" s="17">
        <v>46.11</v>
      </c>
      <c r="K221" s="17">
        <v>52.39</v>
      </c>
      <c r="L221" s="17">
        <v>62.57</v>
      </c>
      <c r="M221" s="17"/>
      <c r="N221" s="17">
        <v>61.493907802999999</v>
      </c>
      <c r="O221" s="36">
        <v>91.223895850000005</v>
      </c>
      <c r="P221" s="20" t="s">
        <v>19</v>
      </c>
      <c r="Q221" s="15" t="s">
        <v>764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3">
      <c r="B222" s="3"/>
      <c r="C222" s="9" t="s">
        <v>375</v>
      </c>
      <c r="D222" s="19" t="s">
        <v>376</v>
      </c>
      <c r="E222" s="16"/>
      <c r="F222" s="18">
        <v>238.48</v>
      </c>
      <c r="G222" s="18">
        <v>216.26</v>
      </c>
      <c r="H222" s="18">
        <v>194.05</v>
      </c>
      <c r="I222" s="17"/>
      <c r="J222" s="18">
        <v>252.34</v>
      </c>
      <c r="K222" s="18">
        <v>296.76</v>
      </c>
      <c r="L222" s="18">
        <v>368.65</v>
      </c>
      <c r="M222" s="18"/>
      <c r="N222" s="18">
        <v>59.264326595</v>
      </c>
      <c r="O222" s="18">
        <v>16.983296030000002</v>
      </c>
      <c r="P222" s="19" t="s">
        <v>19</v>
      </c>
      <c r="Q222" s="14" t="s">
        <v>765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3">
      <c r="B223" s="3"/>
      <c r="C223" s="22" t="s">
        <v>377</v>
      </c>
      <c r="D223" s="20" t="s">
        <v>378</v>
      </c>
      <c r="E223" s="16"/>
      <c r="F223" s="17">
        <v>5.72</v>
      </c>
      <c r="G223" s="17">
        <v>5.24</v>
      </c>
      <c r="H223" s="17">
        <v>4.76</v>
      </c>
      <c r="I223" s="17"/>
      <c r="J223" s="17">
        <v>6.05</v>
      </c>
      <c r="K223" s="17">
        <v>7</v>
      </c>
      <c r="L223" s="17">
        <v>8.5500000000000007</v>
      </c>
      <c r="M223" s="17"/>
      <c r="N223" s="17">
        <v>75.343645054999996</v>
      </c>
      <c r="O223" s="36">
        <v>2.58594415</v>
      </c>
      <c r="P223" s="20" t="s">
        <v>19</v>
      </c>
      <c r="Q223" s="15" t="s">
        <v>766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3">
      <c r="B224" s="3"/>
      <c r="C224" s="9" t="s">
        <v>379</v>
      </c>
      <c r="D224" s="19" t="s">
        <v>380</v>
      </c>
      <c r="E224" s="16"/>
      <c r="F224" s="18">
        <v>39.590000000000003</v>
      </c>
      <c r="G224" s="18">
        <v>37.200000000000003</v>
      </c>
      <c r="H224" s="18">
        <v>34.82</v>
      </c>
      <c r="I224" s="17"/>
      <c r="J224" s="18">
        <v>40.200000000000003</v>
      </c>
      <c r="K224" s="18">
        <v>44.96</v>
      </c>
      <c r="L224" s="18">
        <v>52.68</v>
      </c>
      <c r="M224" s="18"/>
      <c r="N224" s="18">
        <v>50.820420832000003</v>
      </c>
      <c r="O224" s="18">
        <v>7.0824332000000005</v>
      </c>
      <c r="P224" s="19" t="s">
        <v>16</v>
      </c>
      <c r="Q224" s="14" t="s">
        <v>767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3">
      <c r="B225" s="3"/>
      <c r="C225" s="22" t="s">
        <v>381</v>
      </c>
      <c r="D225" s="20" t="s">
        <v>382</v>
      </c>
      <c r="E225" s="16"/>
      <c r="F225" s="17">
        <v>42.07</v>
      </c>
      <c r="G225" s="17">
        <v>38.549999999999997</v>
      </c>
      <c r="H225" s="17">
        <v>35.03</v>
      </c>
      <c r="I225" s="17"/>
      <c r="J225" s="17">
        <v>42.89</v>
      </c>
      <c r="K225" s="17">
        <v>49.92</v>
      </c>
      <c r="L225" s="17">
        <v>61.31</v>
      </c>
      <c r="M225" s="17"/>
      <c r="N225" s="17">
        <v>77.249540269999997</v>
      </c>
      <c r="O225" s="36">
        <v>219.09339270000001</v>
      </c>
      <c r="P225" s="20" t="s">
        <v>19</v>
      </c>
      <c r="Q225" s="15" t="s">
        <v>768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3">
      <c r="B226" s="3"/>
      <c r="C226" s="9" t="s">
        <v>383</v>
      </c>
      <c r="D226" s="19" t="s">
        <v>384</v>
      </c>
      <c r="E226" s="16"/>
      <c r="F226" s="18">
        <v>29.77</v>
      </c>
      <c r="G226" s="18">
        <v>25.68</v>
      </c>
      <c r="H226" s="18">
        <v>21.6</v>
      </c>
      <c r="I226" s="17"/>
      <c r="J226" s="18">
        <v>34.130000000000003</v>
      </c>
      <c r="K226" s="18">
        <v>42.29</v>
      </c>
      <c r="L226" s="18">
        <v>55.49</v>
      </c>
      <c r="M226" s="18"/>
      <c r="N226" s="18">
        <v>51.502854393</v>
      </c>
      <c r="O226" s="18">
        <v>73.337425199999998</v>
      </c>
      <c r="P226" s="19" t="s">
        <v>19</v>
      </c>
      <c r="Q226" s="14" t="s">
        <v>769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3">
      <c r="B227" s="3"/>
      <c r="C227" s="22" t="s">
        <v>385</v>
      </c>
      <c r="D227" s="20" t="s">
        <v>386</v>
      </c>
      <c r="E227" s="16"/>
      <c r="F227" s="17">
        <v>65.05</v>
      </c>
      <c r="G227" s="17">
        <v>57.84</v>
      </c>
      <c r="H227" s="17">
        <v>50.64</v>
      </c>
      <c r="I227" s="17"/>
      <c r="J227" s="17">
        <v>66.900000000000006</v>
      </c>
      <c r="K227" s="17">
        <v>81.3</v>
      </c>
      <c r="L227" s="17">
        <v>104.61</v>
      </c>
      <c r="M227" s="17"/>
      <c r="N227" s="17">
        <v>38.171210637999998</v>
      </c>
      <c r="O227" s="36">
        <v>100.01330674</v>
      </c>
      <c r="P227" s="20" t="s">
        <v>16</v>
      </c>
      <c r="Q227" s="15" t="s">
        <v>770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3">
      <c r="B228" s="3"/>
      <c r="C228" s="9" t="s">
        <v>387</v>
      </c>
      <c r="D228" s="19" t="s">
        <v>388</v>
      </c>
      <c r="E228" s="16"/>
      <c r="F228" s="18">
        <v>27.97</v>
      </c>
      <c r="G228" s="18">
        <v>25.65</v>
      </c>
      <c r="H228" s="18">
        <v>23.34</v>
      </c>
      <c r="I228" s="17"/>
      <c r="J228" s="18">
        <v>28.74</v>
      </c>
      <c r="K228" s="18">
        <v>33.36</v>
      </c>
      <c r="L228" s="18">
        <v>40.840000000000003</v>
      </c>
      <c r="M228" s="18"/>
      <c r="N228" s="18">
        <v>69.837072935999998</v>
      </c>
      <c r="O228" s="18">
        <v>179.75667115000002</v>
      </c>
      <c r="P228" s="19" t="s">
        <v>19</v>
      </c>
      <c r="Q228" s="14" t="s">
        <v>771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3">
      <c r="B229" s="3"/>
      <c r="C229" s="22" t="s">
        <v>389</v>
      </c>
      <c r="D229" s="20" t="s">
        <v>390</v>
      </c>
      <c r="E229" s="16"/>
      <c r="F229" s="17">
        <v>37.54</v>
      </c>
      <c r="G229" s="17">
        <v>33.92</v>
      </c>
      <c r="H229" s="17">
        <v>30.3</v>
      </c>
      <c r="I229" s="17"/>
      <c r="J229" s="17">
        <v>38.630000000000003</v>
      </c>
      <c r="K229" s="17">
        <v>45.86</v>
      </c>
      <c r="L229" s="17">
        <v>57.56</v>
      </c>
      <c r="M229" s="17"/>
      <c r="N229" s="17">
        <v>38.085452678000003</v>
      </c>
      <c r="O229" s="36">
        <v>285.95084100000003</v>
      </c>
      <c r="P229" s="20" t="s">
        <v>16</v>
      </c>
      <c r="Q229" s="15" t="s">
        <v>772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3">
      <c r="B230" s="3"/>
      <c r="C230" s="9" t="s">
        <v>391</v>
      </c>
      <c r="D230" s="19" t="s">
        <v>392</v>
      </c>
      <c r="E230" s="16"/>
      <c r="F230" s="18">
        <v>17.260000000000002</v>
      </c>
      <c r="G230" s="18">
        <v>16.010000000000002</v>
      </c>
      <c r="H230" s="18">
        <v>14.76</v>
      </c>
      <c r="I230" s="17"/>
      <c r="J230" s="18">
        <v>18.38</v>
      </c>
      <c r="K230" s="18">
        <v>20.87</v>
      </c>
      <c r="L230" s="18">
        <v>24.91</v>
      </c>
      <c r="M230" s="18"/>
      <c r="N230" s="18">
        <v>76.750215033000003</v>
      </c>
      <c r="O230" s="18">
        <v>11.71518485</v>
      </c>
      <c r="P230" s="19" t="s">
        <v>19</v>
      </c>
      <c r="Q230" s="14" t="s">
        <v>773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3">
      <c r="B231" s="3"/>
      <c r="C231" s="22" t="s">
        <v>393</v>
      </c>
      <c r="D231" s="20" t="s">
        <v>394</v>
      </c>
      <c r="E231" s="16"/>
      <c r="F231" s="17">
        <v>7.43</v>
      </c>
      <c r="G231" s="17">
        <v>6.57</v>
      </c>
      <c r="H231" s="17">
        <v>5.71</v>
      </c>
      <c r="I231" s="17"/>
      <c r="J231" s="17">
        <v>7.64</v>
      </c>
      <c r="K231" s="17">
        <v>9.35</v>
      </c>
      <c r="L231" s="17">
        <v>12.12</v>
      </c>
      <c r="M231" s="17"/>
      <c r="N231" s="17">
        <v>68.217561482999997</v>
      </c>
      <c r="O231" s="36">
        <v>2.6923957000000001</v>
      </c>
      <c r="P231" s="20" t="s">
        <v>19</v>
      </c>
      <c r="Q231" s="15" t="s">
        <v>774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3">
      <c r="B232" s="3"/>
      <c r="C232" s="9" t="s">
        <v>395</v>
      </c>
      <c r="D232" s="19" t="s">
        <v>396</v>
      </c>
      <c r="E232" s="16"/>
      <c r="F232" s="18">
        <v>13.11</v>
      </c>
      <c r="G232" s="18">
        <v>12.3</v>
      </c>
      <c r="H232" s="18">
        <v>11.5</v>
      </c>
      <c r="I232" s="17"/>
      <c r="J232" s="18">
        <v>13.8</v>
      </c>
      <c r="K232" s="18">
        <v>15.4</v>
      </c>
      <c r="L232" s="18">
        <v>18</v>
      </c>
      <c r="M232" s="18"/>
      <c r="N232" s="18">
        <v>74.253490998999993</v>
      </c>
      <c r="O232" s="18">
        <v>15.41115035</v>
      </c>
      <c r="P232" s="19" t="s">
        <v>19</v>
      </c>
      <c r="Q232" s="14" t="s">
        <v>775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3">
      <c r="B233" s="3"/>
      <c r="C233" s="22" t="s">
        <v>776</v>
      </c>
      <c r="D233" s="20" t="s">
        <v>777</v>
      </c>
      <c r="E233" s="16"/>
      <c r="F233" s="17">
        <v>93.31</v>
      </c>
      <c r="G233" s="17">
        <v>79.599999999999994</v>
      </c>
      <c r="H233" s="17">
        <v>65.89</v>
      </c>
      <c r="I233" s="17"/>
      <c r="J233" s="17">
        <v>97.73</v>
      </c>
      <c r="K233" s="17">
        <v>125.14</v>
      </c>
      <c r="L233" s="17">
        <v>169.5</v>
      </c>
      <c r="M233" s="17"/>
      <c r="N233" s="17">
        <v>47.599396396000003</v>
      </c>
      <c r="O233" s="36">
        <v>1.141773352</v>
      </c>
      <c r="P233" s="20" t="s">
        <v>16</v>
      </c>
      <c r="Q233" s="15" t="s">
        <v>778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3">
      <c r="B234" s="3"/>
      <c r="C234" s="9" t="s">
        <v>397</v>
      </c>
      <c r="D234" s="19" t="s">
        <v>398</v>
      </c>
      <c r="E234" s="16"/>
      <c r="F234" s="18">
        <v>26.53</v>
      </c>
      <c r="G234" s="18">
        <v>23.94</v>
      </c>
      <c r="H234" s="18">
        <v>21.35</v>
      </c>
      <c r="I234" s="17"/>
      <c r="J234" s="18">
        <v>28</v>
      </c>
      <c r="K234" s="18">
        <v>33.17</v>
      </c>
      <c r="L234" s="18">
        <v>41.55</v>
      </c>
      <c r="M234" s="18"/>
      <c r="N234" s="18">
        <v>52.586953893999997</v>
      </c>
      <c r="O234" s="18">
        <v>166.22242064999998</v>
      </c>
      <c r="P234" s="19" t="s">
        <v>19</v>
      </c>
      <c r="Q234" s="14" t="s">
        <v>779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3">
      <c r="B235" s="3"/>
      <c r="C235" s="22" t="s">
        <v>399</v>
      </c>
      <c r="D235" s="20" t="s">
        <v>400</v>
      </c>
      <c r="E235" s="16"/>
      <c r="F235" s="17">
        <v>5.16</v>
      </c>
      <c r="G235" s="17">
        <v>4.57</v>
      </c>
      <c r="H235" s="17">
        <v>3.98</v>
      </c>
      <c r="I235" s="17"/>
      <c r="J235" s="17">
        <v>5.59</v>
      </c>
      <c r="K235" s="17">
        <v>6.76</v>
      </c>
      <c r="L235" s="17">
        <v>8.67</v>
      </c>
      <c r="M235" s="17"/>
      <c r="N235" s="17">
        <v>51.866219526000002</v>
      </c>
      <c r="O235" s="36">
        <v>2.9502997500000001</v>
      </c>
      <c r="P235" s="20" t="s">
        <v>19</v>
      </c>
      <c r="Q235" s="15" t="s">
        <v>780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3">
      <c r="B236" s="3"/>
      <c r="C236" s="9" t="s">
        <v>401</v>
      </c>
      <c r="D236" s="19" t="s">
        <v>402</v>
      </c>
      <c r="E236" s="16"/>
      <c r="F236" s="18">
        <v>69.040000000000006</v>
      </c>
      <c r="G236" s="18">
        <v>63.07</v>
      </c>
      <c r="H236" s="18">
        <v>57.11</v>
      </c>
      <c r="I236" s="17"/>
      <c r="J236" s="18">
        <v>72.22</v>
      </c>
      <c r="K236" s="18">
        <v>84.14</v>
      </c>
      <c r="L236" s="18">
        <v>103.44</v>
      </c>
      <c r="M236" s="18"/>
      <c r="N236" s="18">
        <v>72.597083166000004</v>
      </c>
      <c r="O236" s="18">
        <v>16.681378899999999</v>
      </c>
      <c r="P236" s="19" t="s">
        <v>19</v>
      </c>
      <c r="Q236" s="14" t="s">
        <v>781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3">
      <c r="B237" s="3"/>
      <c r="C237" s="22" t="s">
        <v>782</v>
      </c>
      <c r="D237" s="20" t="s">
        <v>783</v>
      </c>
      <c r="E237" s="16"/>
      <c r="F237" s="17">
        <v>20.9</v>
      </c>
      <c r="G237" s="17">
        <v>17.97</v>
      </c>
      <c r="H237" s="17">
        <v>15.04</v>
      </c>
      <c r="I237" s="17"/>
      <c r="J237" s="17">
        <v>21.68</v>
      </c>
      <c r="K237" s="17">
        <v>27.53</v>
      </c>
      <c r="L237" s="17">
        <v>37.01</v>
      </c>
      <c r="M237" s="17"/>
      <c r="N237" s="17">
        <v>43.935002103000002</v>
      </c>
      <c r="O237" s="36">
        <v>1.83780046</v>
      </c>
      <c r="P237" s="20" t="s">
        <v>16</v>
      </c>
      <c r="Q237" s="15" t="s">
        <v>784</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3">
      <c r="B238" s="3"/>
      <c r="C238" s="9" t="s">
        <v>403</v>
      </c>
      <c r="D238" s="19" t="s">
        <v>404</v>
      </c>
      <c r="E238" s="16"/>
      <c r="F238" s="18">
        <v>6.7</v>
      </c>
      <c r="G238" s="18">
        <v>5.9</v>
      </c>
      <c r="H238" s="18">
        <v>5.1100000000000003</v>
      </c>
      <c r="I238" s="17"/>
      <c r="J238" s="18">
        <v>7.1</v>
      </c>
      <c r="K238" s="18">
        <v>8.68</v>
      </c>
      <c r="L238" s="18">
        <v>11.25</v>
      </c>
      <c r="M238" s="18"/>
      <c r="N238" s="18">
        <v>70.827890772999993</v>
      </c>
      <c r="O238" s="18">
        <v>3.5441913</v>
      </c>
      <c r="P238" s="19" t="s">
        <v>19</v>
      </c>
      <c r="Q238" s="14" t="s">
        <v>785</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3">
      <c r="B239" s="3"/>
      <c r="C239" s="22" t="s">
        <v>403</v>
      </c>
      <c r="D239" s="20" t="s">
        <v>405</v>
      </c>
      <c r="E239" s="16"/>
      <c r="F239" s="17">
        <v>6.7</v>
      </c>
      <c r="G239" s="17">
        <v>5.89</v>
      </c>
      <c r="H239" s="17">
        <v>5.09</v>
      </c>
      <c r="I239" s="17"/>
      <c r="J239" s="17">
        <v>7.15</v>
      </c>
      <c r="K239" s="17">
        <v>8.75</v>
      </c>
      <c r="L239" s="17">
        <v>11.34</v>
      </c>
      <c r="M239" s="17"/>
      <c r="N239" s="17">
        <v>69.686931763999993</v>
      </c>
      <c r="O239" s="36">
        <v>102.18230455</v>
      </c>
      <c r="P239" s="20" t="s">
        <v>19</v>
      </c>
      <c r="Q239" s="15" t="s">
        <v>786</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3">
      <c r="B240" s="3"/>
      <c r="C240" s="9" t="s">
        <v>406</v>
      </c>
      <c r="D240" s="19" t="s">
        <v>407</v>
      </c>
      <c r="E240" s="16"/>
      <c r="F240" s="18">
        <v>87.04</v>
      </c>
      <c r="G240" s="18">
        <v>76.73</v>
      </c>
      <c r="H240" s="18">
        <v>66.430000000000007</v>
      </c>
      <c r="I240" s="17"/>
      <c r="J240" s="18">
        <v>91.62</v>
      </c>
      <c r="K240" s="18">
        <v>112.22</v>
      </c>
      <c r="L240" s="18">
        <v>145.56</v>
      </c>
      <c r="M240" s="18"/>
      <c r="N240" s="18">
        <v>60.603160889000002</v>
      </c>
      <c r="O240" s="18">
        <v>2830.4830505</v>
      </c>
      <c r="P240" s="19" t="s">
        <v>19</v>
      </c>
      <c r="Q240" s="14" t="s">
        <v>787</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3">
      <c r="B241" s="3"/>
      <c r="C241" s="22" t="s">
        <v>408</v>
      </c>
      <c r="D241" s="20" t="s">
        <v>409</v>
      </c>
      <c r="E241" s="16"/>
      <c r="F241" s="17">
        <v>22.02</v>
      </c>
      <c r="G241" s="17">
        <v>21</v>
      </c>
      <c r="H241" s="17">
        <v>19.989999999999998</v>
      </c>
      <c r="I241" s="17"/>
      <c r="J241" s="17">
        <v>22.51</v>
      </c>
      <c r="K241" s="17">
        <v>24.53</v>
      </c>
      <c r="L241" s="17">
        <v>27.8</v>
      </c>
      <c r="M241" s="17"/>
      <c r="N241" s="17">
        <v>49.749743963</v>
      </c>
      <c r="O241" s="36">
        <v>5.2745812999999995</v>
      </c>
      <c r="P241" s="20" t="s">
        <v>16</v>
      </c>
      <c r="Q241" s="15" t="s">
        <v>788</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3">
      <c r="B242" s="3"/>
      <c r="C242" s="9" t="s">
        <v>410</v>
      </c>
      <c r="D242" s="19" t="s">
        <v>411</v>
      </c>
      <c r="E242" s="16"/>
      <c r="F242" s="18">
        <v>4.5599999999999996</v>
      </c>
      <c r="G242" s="18">
        <v>3.95</v>
      </c>
      <c r="H242" s="18">
        <v>3.35</v>
      </c>
      <c r="I242" s="17"/>
      <c r="J242" s="18">
        <v>4.9400000000000004</v>
      </c>
      <c r="K242" s="18">
        <v>6.14</v>
      </c>
      <c r="L242" s="18">
        <v>8.08</v>
      </c>
      <c r="M242" s="18"/>
      <c r="N242" s="18">
        <v>55.994648239</v>
      </c>
      <c r="O242" s="18">
        <v>80.068907550000006</v>
      </c>
      <c r="P242" s="19" t="s">
        <v>19</v>
      </c>
      <c r="Q242" s="14" t="s">
        <v>789</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3">
      <c r="B243" s="3"/>
      <c r="C243" s="22" t="s">
        <v>412</v>
      </c>
      <c r="D243" s="20" t="s">
        <v>413</v>
      </c>
      <c r="E243" s="16"/>
      <c r="F243" s="17">
        <v>30.49</v>
      </c>
      <c r="G243" s="17">
        <v>27.03</v>
      </c>
      <c r="H243" s="17">
        <v>23.58</v>
      </c>
      <c r="I243" s="17"/>
      <c r="J243" s="17">
        <v>32.229999999999997</v>
      </c>
      <c r="K243" s="17">
        <v>39.130000000000003</v>
      </c>
      <c r="L243" s="17">
        <v>50.32</v>
      </c>
      <c r="M243" s="17"/>
      <c r="N243" s="17">
        <v>52.805833759999999</v>
      </c>
      <c r="O243" s="36">
        <v>261.87471909999999</v>
      </c>
      <c r="P243" s="20" t="s">
        <v>19</v>
      </c>
      <c r="Q243" s="15" t="s">
        <v>790</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3">
      <c r="B244" s="3"/>
      <c r="C244" s="9" t="s">
        <v>510</v>
      </c>
      <c r="D244" s="19" t="s">
        <v>511</v>
      </c>
      <c r="E244" s="16"/>
      <c r="F244" s="18">
        <v>80.47</v>
      </c>
      <c r="G244" s="18">
        <v>73.94</v>
      </c>
      <c r="H244" s="18">
        <v>67.42</v>
      </c>
      <c r="I244" s="17"/>
      <c r="J244" s="18">
        <v>82.39</v>
      </c>
      <c r="K244" s="18">
        <v>95.43</v>
      </c>
      <c r="L244" s="18">
        <v>116.53</v>
      </c>
      <c r="M244" s="18"/>
      <c r="N244" s="18">
        <v>41.033815941</v>
      </c>
      <c r="O244" s="18">
        <v>2.1014243029999999</v>
      </c>
      <c r="P244" s="19" t="s">
        <v>16</v>
      </c>
      <c r="Q244" s="14" t="s">
        <v>791</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3">
      <c r="B245" s="3"/>
      <c r="C245" s="22" t="s">
        <v>414</v>
      </c>
      <c r="D245" s="20" t="s">
        <v>415</v>
      </c>
      <c r="E245" s="16"/>
      <c r="F245" s="17">
        <v>14.9</v>
      </c>
      <c r="G245" s="17">
        <v>12.82</v>
      </c>
      <c r="H245" s="17">
        <v>10.74</v>
      </c>
      <c r="I245" s="17"/>
      <c r="J245" s="17">
        <v>15.41</v>
      </c>
      <c r="K245" s="17">
        <v>19.559999999999999</v>
      </c>
      <c r="L245" s="17">
        <v>26.29</v>
      </c>
      <c r="M245" s="17"/>
      <c r="N245" s="17">
        <v>44.018734698000003</v>
      </c>
      <c r="O245" s="36">
        <v>9.11129575</v>
      </c>
      <c r="P245" s="20" t="s">
        <v>16</v>
      </c>
      <c r="Q245" s="15" t="s">
        <v>792</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3">
      <c r="B246" s="3"/>
      <c r="C246" s="9" t="s">
        <v>416</v>
      </c>
      <c r="D246" s="19" t="s">
        <v>417</v>
      </c>
      <c r="E246" s="16"/>
      <c r="F246" s="18">
        <v>31.81</v>
      </c>
      <c r="G246" s="18">
        <v>28.85</v>
      </c>
      <c r="H246" s="18">
        <v>25.9</v>
      </c>
      <c r="I246" s="17"/>
      <c r="J246" s="18">
        <v>35.89</v>
      </c>
      <c r="K246" s="18">
        <v>41.79</v>
      </c>
      <c r="L246" s="18">
        <v>51.34</v>
      </c>
      <c r="M246" s="18"/>
      <c r="N246" s="18">
        <v>72.822903929000006</v>
      </c>
      <c r="O246" s="18">
        <v>125.24796395</v>
      </c>
      <c r="P246" s="19" t="s">
        <v>19</v>
      </c>
      <c r="Q246" s="14" t="s">
        <v>793</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3">
      <c r="B247" s="3"/>
      <c r="C247" s="22" t="s">
        <v>494</v>
      </c>
      <c r="D247" s="20" t="s">
        <v>495</v>
      </c>
      <c r="E247" s="16"/>
      <c r="F247" s="17">
        <v>1.68</v>
      </c>
      <c r="G247" s="17">
        <v>1.48</v>
      </c>
      <c r="H247" s="17">
        <v>1.29</v>
      </c>
      <c r="I247" s="17"/>
      <c r="J247" s="17">
        <v>1.82</v>
      </c>
      <c r="K247" s="17">
        <v>2.2000000000000002</v>
      </c>
      <c r="L247" s="17">
        <v>2.83</v>
      </c>
      <c r="M247" s="17"/>
      <c r="N247" s="17">
        <v>66.873365969000005</v>
      </c>
      <c r="O247" s="36">
        <v>2.0356981428999998</v>
      </c>
      <c r="P247" s="20" t="s">
        <v>19</v>
      </c>
      <c r="Q247" s="15" t="s">
        <v>794</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3">
      <c r="B248" s="3"/>
      <c r="C248" s="9" t="s">
        <v>418</v>
      </c>
      <c r="D248" s="19" t="s">
        <v>419</v>
      </c>
      <c r="E248" s="16"/>
      <c r="F248" s="18">
        <v>19.170000000000002</v>
      </c>
      <c r="G248" s="18">
        <v>18.25</v>
      </c>
      <c r="H248" s="18">
        <v>17.34</v>
      </c>
      <c r="I248" s="17"/>
      <c r="J248" s="18">
        <v>20.22</v>
      </c>
      <c r="K248" s="18">
        <v>22.04</v>
      </c>
      <c r="L248" s="18">
        <v>25</v>
      </c>
      <c r="M248" s="18"/>
      <c r="N248" s="18">
        <v>76.103986242000005</v>
      </c>
      <c r="O248" s="18">
        <v>32.913333400000006</v>
      </c>
      <c r="P248" s="19" t="s">
        <v>19</v>
      </c>
      <c r="Q248" s="14" t="s">
        <v>795</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3">
      <c r="B249" s="3"/>
      <c r="C249" s="22" t="s">
        <v>529</v>
      </c>
      <c r="D249" s="20" t="s">
        <v>530</v>
      </c>
      <c r="E249" s="16"/>
      <c r="F249" s="17">
        <v>35.950000000000003</v>
      </c>
      <c r="G249" s="17">
        <v>33.619999999999997</v>
      </c>
      <c r="H249" s="17">
        <v>31.29</v>
      </c>
      <c r="I249" s="17"/>
      <c r="J249" s="17">
        <v>36.630000000000003</v>
      </c>
      <c r="K249" s="17">
        <v>41.28</v>
      </c>
      <c r="L249" s="17">
        <v>48.82</v>
      </c>
      <c r="M249" s="17"/>
      <c r="N249" s="17">
        <v>41.694805524000003</v>
      </c>
      <c r="O249" s="36">
        <v>3.7023719470000001</v>
      </c>
      <c r="P249" s="20" t="s">
        <v>16</v>
      </c>
      <c r="Q249" s="15" t="s">
        <v>796</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3">
      <c r="B250" s="3"/>
      <c r="C250" s="9" t="s">
        <v>420</v>
      </c>
      <c r="D250" s="19" t="s">
        <v>421</v>
      </c>
      <c r="E250" s="16"/>
      <c r="F250" s="18">
        <v>48.09</v>
      </c>
      <c r="G250" s="18">
        <v>43.46</v>
      </c>
      <c r="H250" s="18">
        <v>38.840000000000003</v>
      </c>
      <c r="I250" s="17"/>
      <c r="J250" s="18">
        <v>49.99</v>
      </c>
      <c r="K250" s="18">
        <v>59.23</v>
      </c>
      <c r="L250" s="18">
        <v>74.180000000000007</v>
      </c>
      <c r="M250" s="18"/>
      <c r="N250" s="18">
        <v>34.417783514</v>
      </c>
      <c r="O250" s="18">
        <v>460.18722574999998</v>
      </c>
      <c r="P250" s="19" t="s">
        <v>16</v>
      </c>
      <c r="Q250" s="14" t="s">
        <v>797</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3">
      <c r="B251" s="3"/>
      <c r="C251" s="22" t="s">
        <v>531</v>
      </c>
      <c r="D251" s="20" t="s">
        <v>532</v>
      </c>
      <c r="E251" s="16"/>
      <c r="F251" s="17">
        <v>1406.7</v>
      </c>
      <c r="G251" s="17">
        <v>1108.44</v>
      </c>
      <c r="H251" s="17">
        <v>810.19</v>
      </c>
      <c r="I251" s="17"/>
      <c r="J251" s="17">
        <v>1619.92</v>
      </c>
      <c r="K251" s="17">
        <v>2216.42</v>
      </c>
      <c r="L251" s="17">
        <v>3181.64</v>
      </c>
      <c r="M251" s="17"/>
      <c r="N251" s="17">
        <v>51.879830697000003</v>
      </c>
      <c r="O251" s="36">
        <v>3.6746304460000001</v>
      </c>
      <c r="P251" s="20" t="s">
        <v>19</v>
      </c>
      <c r="Q251" s="15" t="s">
        <v>798</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3">
      <c r="B252" s="3"/>
      <c r="C252" s="9" t="s">
        <v>422</v>
      </c>
      <c r="D252" s="19" t="s">
        <v>423</v>
      </c>
      <c r="E252" s="16"/>
      <c r="F252" s="18">
        <v>9.11</v>
      </c>
      <c r="G252" s="18">
        <v>8.3000000000000007</v>
      </c>
      <c r="H252" s="18">
        <v>7.5</v>
      </c>
      <c r="I252" s="17"/>
      <c r="J252" s="18">
        <v>9.4</v>
      </c>
      <c r="K252" s="18">
        <v>11</v>
      </c>
      <c r="L252" s="18">
        <v>13.6</v>
      </c>
      <c r="M252" s="18"/>
      <c r="N252" s="18">
        <v>50.812944741000003</v>
      </c>
      <c r="O252" s="18">
        <v>5.8888647000000001</v>
      </c>
      <c r="P252" s="19" t="s">
        <v>16</v>
      </c>
      <c r="Q252" s="14" t="s">
        <v>799</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3">
      <c r="B253" s="3"/>
      <c r="C253" s="22" t="s">
        <v>424</v>
      </c>
      <c r="D253" s="20" t="s">
        <v>425</v>
      </c>
      <c r="E253" s="16"/>
      <c r="F253" s="17" t="s">
        <v>38</v>
      </c>
      <c r="G253" s="17" t="s">
        <v>38</v>
      </c>
      <c r="H253" s="17" t="s">
        <v>38</v>
      </c>
      <c r="I253" s="17"/>
      <c r="J253" s="17" t="s">
        <v>38</v>
      </c>
      <c r="K253" s="17" t="s">
        <v>38</v>
      </c>
      <c r="L253" s="17" t="s">
        <v>38</v>
      </c>
      <c r="M253" s="17"/>
      <c r="N253" s="17" t="s">
        <v>38</v>
      </c>
      <c r="O253" s="36" t="s">
        <v>38</v>
      </c>
      <c r="P253" s="20" t="s">
        <v>38</v>
      </c>
      <c r="Q253" s="15" t="s">
        <v>39</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3">
      <c r="B254" s="3"/>
      <c r="C254" s="22" t="s">
        <v>426</v>
      </c>
      <c r="D254" s="20" t="s">
        <v>427</v>
      </c>
      <c r="E254" s="16"/>
      <c r="F254" s="17">
        <v>13.51</v>
      </c>
      <c r="G254" s="17">
        <v>12.31</v>
      </c>
      <c r="H254" s="17">
        <v>11.11</v>
      </c>
      <c r="I254" s="17"/>
      <c r="J254" s="17">
        <v>14.01</v>
      </c>
      <c r="K254" s="17">
        <v>16.399999999999999</v>
      </c>
      <c r="L254" s="17">
        <v>20.27</v>
      </c>
      <c r="M254" s="17"/>
      <c r="N254" s="17">
        <v>51.847422680999998</v>
      </c>
      <c r="O254" s="36">
        <v>51.145589950000002</v>
      </c>
      <c r="P254" s="20" t="s">
        <v>16</v>
      </c>
      <c r="Q254" s="15" t="s">
        <v>800</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3">
      <c r="B255" s="3"/>
      <c r="C255" s="9" t="s">
        <v>549</v>
      </c>
      <c r="D255" s="19" t="s">
        <v>550</v>
      </c>
      <c r="E255" s="16"/>
      <c r="F255" s="18">
        <v>9.92</v>
      </c>
      <c r="G255" s="18">
        <v>9.65</v>
      </c>
      <c r="H255" s="18">
        <v>9.39</v>
      </c>
      <c r="I255" s="17"/>
      <c r="J255" s="18">
        <v>10.01</v>
      </c>
      <c r="K255" s="18">
        <v>10.53</v>
      </c>
      <c r="L255" s="18">
        <v>11.38</v>
      </c>
      <c r="M255" s="18"/>
      <c r="N255" s="18">
        <v>43.290704308999999</v>
      </c>
      <c r="O255" s="18">
        <v>1.9586253005000001</v>
      </c>
      <c r="P255" s="19" t="s">
        <v>16</v>
      </c>
      <c r="Q255" s="14" t="s">
        <v>801</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3">
      <c r="B256" s="3"/>
      <c r="C256" s="22" t="s">
        <v>512</v>
      </c>
      <c r="D256" s="20" t="s">
        <v>513</v>
      </c>
      <c r="E256" s="16"/>
      <c r="F256" s="17">
        <v>99.22</v>
      </c>
      <c r="G256" s="17">
        <v>91.67</v>
      </c>
      <c r="H256" s="17">
        <v>84.13</v>
      </c>
      <c r="I256" s="17"/>
      <c r="J256" s="17">
        <v>100.92</v>
      </c>
      <c r="K256" s="17">
        <v>116</v>
      </c>
      <c r="L256" s="17">
        <v>140.41</v>
      </c>
      <c r="M256" s="17"/>
      <c r="N256" s="17">
        <v>67.273646014999997</v>
      </c>
      <c r="O256" s="36">
        <v>13.277720185</v>
      </c>
      <c r="P256" s="20" t="s">
        <v>19</v>
      </c>
      <c r="Q256" s="15" t="s">
        <v>802</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3">
      <c r="B257" s="3"/>
      <c r="C257" s="9" t="s">
        <v>492</v>
      </c>
      <c r="D257" s="19" t="s">
        <v>493</v>
      </c>
      <c r="E257" s="16"/>
      <c r="F257" s="18">
        <v>133.22</v>
      </c>
      <c r="G257" s="18">
        <v>121.48</v>
      </c>
      <c r="H257" s="18">
        <v>109.74</v>
      </c>
      <c r="I257" s="17"/>
      <c r="J257" s="18">
        <v>139.99</v>
      </c>
      <c r="K257" s="18">
        <v>163.46</v>
      </c>
      <c r="L257" s="18">
        <v>201.44</v>
      </c>
      <c r="M257" s="18"/>
      <c r="N257" s="18">
        <v>60.236274844999997</v>
      </c>
      <c r="O257" s="18">
        <v>1.7617390499999999</v>
      </c>
      <c r="P257" s="19" t="s">
        <v>19</v>
      </c>
      <c r="Q257" s="14" t="s">
        <v>803</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3">
      <c r="B258" s="3"/>
      <c r="C258" s="22" t="s">
        <v>514</v>
      </c>
      <c r="D258" s="20" t="s">
        <v>515</v>
      </c>
      <c r="E258" s="16"/>
      <c r="F258" s="17">
        <v>193.3</v>
      </c>
      <c r="G258" s="17">
        <v>178.58</v>
      </c>
      <c r="H258" s="17">
        <v>163.86</v>
      </c>
      <c r="I258" s="17"/>
      <c r="J258" s="17">
        <v>196.92</v>
      </c>
      <c r="K258" s="17">
        <v>226.35</v>
      </c>
      <c r="L258" s="17">
        <v>273.98</v>
      </c>
      <c r="M258" s="17"/>
      <c r="N258" s="17">
        <v>66.927040149999996</v>
      </c>
      <c r="O258" s="36">
        <v>6.2470311294999998</v>
      </c>
      <c r="P258" s="20" t="s">
        <v>19</v>
      </c>
      <c r="Q258" s="15" t="s">
        <v>804</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3">
      <c r="B259" s="3"/>
      <c r="C259" s="9" t="s">
        <v>428</v>
      </c>
      <c r="D259" s="19" t="s">
        <v>429</v>
      </c>
      <c r="E259" s="16"/>
      <c r="F259" s="18">
        <v>44.74</v>
      </c>
      <c r="G259" s="18">
        <v>34.17</v>
      </c>
      <c r="H259" s="18">
        <v>23.61</v>
      </c>
      <c r="I259" s="17"/>
      <c r="J259" s="18">
        <v>46.01</v>
      </c>
      <c r="K259" s="18">
        <v>67.13</v>
      </c>
      <c r="L259" s="18">
        <v>101.32</v>
      </c>
      <c r="M259" s="18"/>
      <c r="N259" s="18">
        <v>38.568745460999999</v>
      </c>
      <c r="O259" s="18">
        <v>8.7961499950000004</v>
      </c>
      <c r="P259" s="19" t="s">
        <v>16</v>
      </c>
      <c r="Q259" s="14" t="s">
        <v>805</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3">
      <c r="B260" s="3"/>
      <c r="C260" s="22" t="s">
        <v>430</v>
      </c>
      <c r="D260" s="20" t="s">
        <v>431</v>
      </c>
      <c r="E260" s="16"/>
      <c r="F260" s="17">
        <v>106.06</v>
      </c>
      <c r="G260" s="17">
        <v>102.84</v>
      </c>
      <c r="H260" s="17">
        <v>99.62</v>
      </c>
      <c r="I260" s="17"/>
      <c r="J260" s="17">
        <v>107.34</v>
      </c>
      <c r="K260" s="17">
        <v>113.77</v>
      </c>
      <c r="L260" s="17">
        <v>124.18</v>
      </c>
      <c r="M260" s="17"/>
      <c r="N260" s="17">
        <v>40.359862323999998</v>
      </c>
      <c r="O260" s="36">
        <v>6.1149562519999998</v>
      </c>
      <c r="P260" s="20" t="s">
        <v>16</v>
      </c>
      <c r="Q260" s="15" t="s">
        <v>806</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3">
      <c r="B261" s="3"/>
      <c r="C261" s="9" t="s">
        <v>551</v>
      </c>
      <c r="D261" s="19" t="s">
        <v>552</v>
      </c>
      <c r="E261" s="16"/>
      <c r="F261" s="18">
        <v>31</v>
      </c>
      <c r="G261" s="18">
        <v>22.39</v>
      </c>
      <c r="H261" s="18">
        <v>13.79</v>
      </c>
      <c r="I261" s="17"/>
      <c r="J261" s="18">
        <v>32.1</v>
      </c>
      <c r="K261" s="18">
        <v>49.3</v>
      </c>
      <c r="L261" s="18">
        <v>77.150000000000006</v>
      </c>
      <c r="M261" s="18"/>
      <c r="N261" s="18">
        <v>39.792821939</v>
      </c>
      <c r="O261" s="18">
        <v>1.314174245</v>
      </c>
      <c r="P261" s="19" t="s">
        <v>16</v>
      </c>
      <c r="Q261" s="14" t="s">
        <v>807</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3">
      <c r="B262" s="3"/>
      <c r="C262" s="9" t="s">
        <v>502</v>
      </c>
      <c r="D262" s="19" t="s">
        <v>503</v>
      </c>
      <c r="E262" s="16"/>
      <c r="F262" s="18">
        <v>92.36</v>
      </c>
      <c r="G262" s="18">
        <v>89.07</v>
      </c>
      <c r="H262" s="18">
        <v>85.79</v>
      </c>
      <c r="I262" s="17"/>
      <c r="J262" s="18">
        <v>94.03</v>
      </c>
      <c r="K262" s="18">
        <v>100.59</v>
      </c>
      <c r="L262" s="18">
        <v>111.22</v>
      </c>
      <c r="M262" s="18"/>
      <c r="N262" s="18">
        <v>41.018757037</v>
      </c>
      <c r="O262" s="18">
        <v>3.5464697575000002</v>
      </c>
      <c r="P262" s="19" t="s">
        <v>16</v>
      </c>
      <c r="Q262" s="14" t="s">
        <v>808</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3">
      <c r="B263" s="3"/>
      <c r="C263" s="22" t="s">
        <v>518</v>
      </c>
      <c r="D263" s="20" t="s">
        <v>519</v>
      </c>
      <c r="E263" s="16"/>
      <c r="F263" s="17">
        <v>47.14</v>
      </c>
      <c r="G263" s="17">
        <v>40.520000000000003</v>
      </c>
      <c r="H263" s="17">
        <v>33.9</v>
      </c>
      <c r="I263" s="17"/>
      <c r="J263" s="17">
        <v>51.84</v>
      </c>
      <c r="K263" s="17">
        <v>65.069999999999993</v>
      </c>
      <c r="L263" s="17">
        <v>86.48</v>
      </c>
      <c r="M263" s="17"/>
      <c r="N263" s="17">
        <v>65.341719206999997</v>
      </c>
      <c r="O263" s="36">
        <v>4.7455328699999999</v>
      </c>
      <c r="P263" s="20" t="s">
        <v>19</v>
      </c>
      <c r="Q263" s="15" t="s">
        <v>809</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3">
      <c r="B264" s="3"/>
      <c r="C264" s="9" t="s">
        <v>432</v>
      </c>
      <c r="D264" s="19" t="s">
        <v>433</v>
      </c>
      <c r="E264" s="16"/>
      <c r="F264" s="18">
        <v>57</v>
      </c>
      <c r="G264" s="18">
        <v>47.76</v>
      </c>
      <c r="H264" s="18">
        <v>38.53</v>
      </c>
      <c r="I264" s="17"/>
      <c r="J264" s="18">
        <v>63.1</v>
      </c>
      <c r="K264" s="18">
        <v>81.56</v>
      </c>
      <c r="L264" s="18">
        <v>111.45</v>
      </c>
      <c r="M264" s="18"/>
      <c r="N264" s="18">
        <v>67.999845195999995</v>
      </c>
      <c r="O264" s="18">
        <v>7.4411256755000004</v>
      </c>
      <c r="P264" s="19" t="s">
        <v>19</v>
      </c>
      <c r="Q264" s="14" t="s">
        <v>810</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3">
      <c r="B265" s="3"/>
      <c r="C265" s="22" t="s">
        <v>434</v>
      </c>
      <c r="D265" s="20" t="s">
        <v>435</v>
      </c>
      <c r="E265" s="16"/>
      <c r="F265" s="17">
        <v>45.47</v>
      </c>
      <c r="G265" s="17">
        <v>39.46</v>
      </c>
      <c r="H265" s="17">
        <v>33.46</v>
      </c>
      <c r="I265" s="17"/>
      <c r="J265" s="17">
        <v>47.45</v>
      </c>
      <c r="K265" s="17">
        <v>59.45</v>
      </c>
      <c r="L265" s="17">
        <v>78.87</v>
      </c>
      <c r="M265" s="17"/>
      <c r="N265" s="17">
        <v>49.494007316999998</v>
      </c>
      <c r="O265" s="36">
        <v>4.3945901154999998</v>
      </c>
      <c r="P265" s="20" t="s">
        <v>16</v>
      </c>
      <c r="Q265" s="15" t="s">
        <v>811</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3">
      <c r="B266" s="3"/>
      <c r="C266" s="9" t="s">
        <v>436</v>
      </c>
      <c r="D266" s="19" t="s">
        <v>437</v>
      </c>
      <c r="E266" s="16"/>
      <c r="F266" s="18">
        <v>77.819999999999993</v>
      </c>
      <c r="G266" s="18">
        <v>56.73</v>
      </c>
      <c r="H266" s="18">
        <v>35.65</v>
      </c>
      <c r="I266" s="17"/>
      <c r="J266" s="18">
        <v>79.62</v>
      </c>
      <c r="K266" s="18">
        <v>121.78</v>
      </c>
      <c r="L266" s="18">
        <v>190.01</v>
      </c>
      <c r="M266" s="18"/>
      <c r="N266" s="18">
        <v>39.052731534000003</v>
      </c>
      <c r="O266" s="18">
        <v>25.364785206000001</v>
      </c>
      <c r="P266" s="19" t="s">
        <v>16</v>
      </c>
      <c r="Q266" s="14" t="s">
        <v>812</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3">
      <c r="B267" s="3"/>
      <c r="C267" s="22" t="s">
        <v>438</v>
      </c>
      <c r="D267" s="20" t="s">
        <v>439</v>
      </c>
      <c r="E267" s="16"/>
      <c r="F267" s="17">
        <v>29.59</v>
      </c>
      <c r="G267" s="17">
        <v>17.559999999999999</v>
      </c>
      <c r="H267" s="17">
        <v>5.53</v>
      </c>
      <c r="I267" s="17"/>
      <c r="J267" s="17">
        <v>30.96</v>
      </c>
      <c r="K267" s="17">
        <v>55.01</v>
      </c>
      <c r="L267" s="17">
        <v>93.94</v>
      </c>
      <c r="M267" s="17"/>
      <c r="N267" s="17">
        <v>40.890992537999999</v>
      </c>
      <c r="O267" s="36">
        <v>18.114683198999998</v>
      </c>
      <c r="P267" s="20" t="s">
        <v>16</v>
      </c>
      <c r="Q267" s="15" t="s">
        <v>813</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3">
      <c r="B268" s="3"/>
      <c r="C268" s="9" t="s">
        <v>440</v>
      </c>
      <c r="D268" s="19" t="s">
        <v>441</v>
      </c>
      <c r="E268" s="16"/>
      <c r="F268" s="18">
        <v>45.75</v>
      </c>
      <c r="G268" s="18">
        <v>32.1</v>
      </c>
      <c r="H268" s="18">
        <v>18.46</v>
      </c>
      <c r="I268" s="17"/>
      <c r="J268" s="18">
        <v>47</v>
      </c>
      <c r="K268" s="18">
        <v>74.28</v>
      </c>
      <c r="L268" s="18">
        <v>118.43</v>
      </c>
      <c r="M268" s="18"/>
      <c r="N268" s="18">
        <v>38.632656705000002</v>
      </c>
      <c r="O268" s="18">
        <v>51.956550846999995</v>
      </c>
      <c r="P268" s="19" t="s">
        <v>16</v>
      </c>
      <c r="Q268" s="14" t="s">
        <v>814</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3">
      <c r="B269" s="3"/>
      <c r="C269" s="22" t="s">
        <v>815</v>
      </c>
      <c r="D269" s="20" t="s">
        <v>816</v>
      </c>
      <c r="E269" s="16"/>
      <c r="F269" s="17">
        <v>123.71</v>
      </c>
      <c r="G269" s="17">
        <v>112.11</v>
      </c>
      <c r="H269" s="17">
        <v>100.52</v>
      </c>
      <c r="I269" s="17"/>
      <c r="J269" s="17">
        <v>136.05000000000001</v>
      </c>
      <c r="K269" s="17">
        <v>159.22999999999999</v>
      </c>
      <c r="L269" s="17">
        <v>196.75</v>
      </c>
      <c r="M269" s="17"/>
      <c r="N269" s="17">
        <v>56.502722431999999</v>
      </c>
      <c r="O269" s="36">
        <v>1.3642799685</v>
      </c>
      <c r="P269" s="20" t="s">
        <v>19</v>
      </c>
      <c r="Q269" s="15" t="s">
        <v>817</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3">
      <c r="B270" s="3"/>
      <c r="C270" s="9" t="s">
        <v>442</v>
      </c>
      <c r="D270" s="19" t="s">
        <v>443</v>
      </c>
      <c r="E270" s="16"/>
      <c r="F270" s="18">
        <v>57.9</v>
      </c>
      <c r="G270" s="18">
        <v>42.31</v>
      </c>
      <c r="H270" s="18">
        <v>26.72</v>
      </c>
      <c r="I270" s="17"/>
      <c r="J270" s="18">
        <v>61.67</v>
      </c>
      <c r="K270" s="18">
        <v>92.84</v>
      </c>
      <c r="L270" s="18">
        <v>143.29</v>
      </c>
      <c r="M270" s="18"/>
      <c r="N270" s="18">
        <v>38.531067073999999</v>
      </c>
      <c r="O270" s="18">
        <v>6.3087023454999995</v>
      </c>
      <c r="P270" s="19" t="s">
        <v>16</v>
      </c>
      <c r="Q270" s="14" t="s">
        <v>818</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3">
      <c r="B271" s="3"/>
      <c r="C271" s="22" t="s">
        <v>444</v>
      </c>
      <c r="D271" s="20" t="s">
        <v>445</v>
      </c>
      <c r="E271" s="16"/>
      <c r="F271" s="17">
        <v>136.71</v>
      </c>
      <c r="G271" s="17">
        <v>131.03</v>
      </c>
      <c r="H271" s="17">
        <v>125.35</v>
      </c>
      <c r="I271" s="17"/>
      <c r="J271" s="17">
        <v>138.52000000000001</v>
      </c>
      <c r="K271" s="17">
        <v>149.87</v>
      </c>
      <c r="L271" s="17">
        <v>168.25</v>
      </c>
      <c r="M271" s="17"/>
      <c r="N271" s="17">
        <v>46.085222475000002</v>
      </c>
      <c r="O271" s="36">
        <v>5.9290454399999994</v>
      </c>
      <c r="P271" s="20" t="s">
        <v>16</v>
      </c>
      <c r="Q271" s="15" t="s">
        <v>819</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3">
      <c r="B272" s="3"/>
      <c r="C272" s="9" t="s">
        <v>504</v>
      </c>
      <c r="D272" s="19" t="s">
        <v>505</v>
      </c>
      <c r="E272" s="16"/>
      <c r="F272" s="18">
        <v>64.88</v>
      </c>
      <c r="G272" s="18">
        <v>47.36</v>
      </c>
      <c r="H272" s="18">
        <v>29.85</v>
      </c>
      <c r="I272" s="17"/>
      <c r="J272" s="18">
        <v>66.33</v>
      </c>
      <c r="K272" s="18">
        <v>101.35</v>
      </c>
      <c r="L272" s="18">
        <v>158.02000000000001</v>
      </c>
      <c r="M272" s="18"/>
      <c r="N272" s="18">
        <v>40.645909488999997</v>
      </c>
      <c r="O272" s="18">
        <v>3.591614302</v>
      </c>
      <c r="P272" s="19" t="s">
        <v>16</v>
      </c>
      <c r="Q272" s="14" t="s">
        <v>820</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3">
      <c r="B273" s="3"/>
      <c r="C273" s="22" t="s">
        <v>446</v>
      </c>
      <c r="D273" s="20" t="s">
        <v>447</v>
      </c>
      <c r="E273" s="16"/>
      <c r="F273" s="17">
        <v>185.3</v>
      </c>
      <c r="G273" s="17">
        <v>171.09</v>
      </c>
      <c r="H273" s="17">
        <v>156.88999999999999</v>
      </c>
      <c r="I273" s="17"/>
      <c r="J273" s="17">
        <v>188.96</v>
      </c>
      <c r="K273" s="17">
        <v>217.36</v>
      </c>
      <c r="L273" s="17">
        <v>263.32</v>
      </c>
      <c r="M273" s="17"/>
      <c r="N273" s="17">
        <v>68.114820800999993</v>
      </c>
      <c r="O273" s="36">
        <v>1219.4964687000002</v>
      </c>
      <c r="P273" s="20" t="s">
        <v>19</v>
      </c>
      <c r="Q273" s="15" t="s">
        <v>821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3">
      <c r="B274" s="3"/>
      <c r="C274" s="9" t="s">
        <v>485</v>
      </c>
      <c r="D274" s="19" t="s">
        <v>486</v>
      </c>
      <c r="E274" s="16"/>
      <c r="F274" s="18">
        <v>124.59</v>
      </c>
      <c r="G274" s="18">
        <v>113.28</v>
      </c>
      <c r="H274" s="18">
        <v>101.98</v>
      </c>
      <c r="I274" s="17"/>
      <c r="J274" s="18">
        <v>135.57</v>
      </c>
      <c r="K274" s="18">
        <v>158.16999999999999</v>
      </c>
      <c r="L274" s="18">
        <v>194.74</v>
      </c>
      <c r="M274" s="18"/>
      <c r="N274" s="18">
        <v>56.164120834999999</v>
      </c>
      <c r="O274" s="18">
        <v>29.809428574000002</v>
      </c>
      <c r="P274" s="19" t="s">
        <v>19</v>
      </c>
      <c r="Q274" s="14" t="s">
        <v>822</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3">
      <c r="B275" s="3"/>
      <c r="C275" s="22" t="s">
        <v>823</v>
      </c>
      <c r="D275" s="20" t="s">
        <v>824</v>
      </c>
      <c r="E275" s="16"/>
      <c r="F275" s="17">
        <v>75.92</v>
      </c>
      <c r="G275" s="17">
        <v>72.37</v>
      </c>
      <c r="H275" s="17">
        <v>68.819999999999993</v>
      </c>
      <c r="I275" s="17"/>
      <c r="J275" s="17">
        <v>83.29</v>
      </c>
      <c r="K275" s="17">
        <v>90.38</v>
      </c>
      <c r="L275" s="17">
        <v>101.87</v>
      </c>
      <c r="M275" s="17"/>
      <c r="N275" s="17">
        <v>67.278583967000003</v>
      </c>
      <c r="O275" s="36">
        <v>2.9215032409999999</v>
      </c>
      <c r="P275" s="20" t="s">
        <v>19</v>
      </c>
      <c r="Q275" s="15" t="s">
        <v>825</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3">
      <c r="B276" s="3"/>
      <c r="C276" s="9" t="s">
        <v>520</v>
      </c>
      <c r="D276" s="19" t="s">
        <v>521</v>
      </c>
      <c r="E276" s="16"/>
      <c r="F276" s="18">
        <v>53.48</v>
      </c>
      <c r="G276" s="18">
        <v>50.85</v>
      </c>
      <c r="H276" s="18">
        <v>48.23</v>
      </c>
      <c r="I276" s="17"/>
      <c r="J276" s="18">
        <v>55.63</v>
      </c>
      <c r="K276" s="18">
        <v>60.87</v>
      </c>
      <c r="L276" s="18">
        <v>69.36</v>
      </c>
      <c r="M276" s="18"/>
      <c r="N276" s="18">
        <v>51.782449671000002</v>
      </c>
      <c r="O276" s="18">
        <v>13.018807698</v>
      </c>
      <c r="P276" s="19" t="s">
        <v>19</v>
      </c>
      <c r="Q276" s="14" t="s">
        <v>826</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3">
      <c r="B277" s="3"/>
      <c r="C277" s="22" t="s">
        <v>533</v>
      </c>
      <c r="D277" s="20" t="s">
        <v>534</v>
      </c>
      <c r="E277" s="16"/>
      <c r="F277" s="17">
        <v>94.62</v>
      </c>
      <c r="G277" s="17">
        <v>81.97</v>
      </c>
      <c r="H277" s="17">
        <v>69.33</v>
      </c>
      <c r="I277" s="17"/>
      <c r="J277" s="17">
        <v>99.51</v>
      </c>
      <c r="K277" s="17">
        <v>124.79</v>
      </c>
      <c r="L277" s="17">
        <v>165.71</v>
      </c>
      <c r="M277" s="17"/>
      <c r="N277" s="17">
        <v>86.976998093999995</v>
      </c>
      <c r="O277" s="36">
        <v>1.9774655649999999</v>
      </c>
      <c r="P277" s="20" t="s">
        <v>19</v>
      </c>
      <c r="Q277" s="15" t="s">
        <v>827</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3">
      <c r="B278" s="3"/>
      <c r="C278" s="9" t="s">
        <v>448</v>
      </c>
      <c r="D278" s="19" t="s">
        <v>449</v>
      </c>
      <c r="E278" s="16"/>
      <c r="F278" s="18">
        <v>397.89</v>
      </c>
      <c r="G278" s="18">
        <v>385.87</v>
      </c>
      <c r="H278" s="18">
        <v>373.86</v>
      </c>
      <c r="I278" s="17"/>
      <c r="J278" s="18">
        <v>402.83</v>
      </c>
      <c r="K278" s="18">
        <v>426.85</v>
      </c>
      <c r="L278" s="18">
        <v>465.72</v>
      </c>
      <c r="M278" s="18"/>
      <c r="N278" s="18">
        <v>37.691438087000002</v>
      </c>
      <c r="O278" s="18">
        <v>64.704439281999996</v>
      </c>
      <c r="P278" s="19" t="s">
        <v>16</v>
      </c>
      <c r="Q278" s="14" t="s">
        <v>828</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3">
      <c r="B279" s="3"/>
      <c r="C279" s="22" t="s">
        <v>450</v>
      </c>
      <c r="D279" s="20" t="s">
        <v>451</v>
      </c>
      <c r="E279" s="16"/>
      <c r="F279" s="17">
        <v>132.85</v>
      </c>
      <c r="G279" s="17">
        <v>97.09</v>
      </c>
      <c r="H279" s="17">
        <v>61.34</v>
      </c>
      <c r="I279" s="17"/>
      <c r="J279" s="17">
        <v>190.5</v>
      </c>
      <c r="K279" s="17">
        <v>262</v>
      </c>
      <c r="L279" s="17">
        <v>377.71</v>
      </c>
      <c r="M279" s="17"/>
      <c r="N279" s="17">
        <v>54.379843999999999</v>
      </c>
      <c r="O279" s="36">
        <v>66.50132648200001</v>
      </c>
      <c r="P279" s="20" t="s">
        <v>19</v>
      </c>
      <c r="Q279" s="15" t="s">
        <v>829</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3">
      <c r="B280" s="3"/>
      <c r="C280" s="9" t="s">
        <v>452</v>
      </c>
      <c r="D280" s="19" t="s">
        <v>453</v>
      </c>
      <c r="E280" s="16"/>
      <c r="F280" s="18">
        <v>127.2</v>
      </c>
      <c r="G280" s="18">
        <v>120.03</v>
      </c>
      <c r="H280" s="18">
        <v>112.87</v>
      </c>
      <c r="I280" s="17"/>
      <c r="J280" s="18">
        <v>130.44</v>
      </c>
      <c r="K280" s="18">
        <v>144.76</v>
      </c>
      <c r="L280" s="18">
        <v>167.94</v>
      </c>
      <c r="M280" s="18"/>
      <c r="N280" s="18">
        <v>62.608309343000002</v>
      </c>
      <c r="O280" s="18">
        <v>269.09275744999997</v>
      </c>
      <c r="P280" s="19" t="s">
        <v>19</v>
      </c>
      <c r="Q280" s="14" t="s">
        <v>830</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3">
      <c r="B281" s="3"/>
      <c r="C281" s="22" t="s">
        <v>454</v>
      </c>
      <c r="D281" s="20" t="s">
        <v>455</v>
      </c>
      <c r="E281" s="16"/>
      <c r="F281" s="17">
        <v>194.46</v>
      </c>
      <c r="G281" s="17">
        <v>179.53</v>
      </c>
      <c r="H281" s="17">
        <v>164.6</v>
      </c>
      <c r="I281" s="17"/>
      <c r="J281" s="17">
        <v>198.3</v>
      </c>
      <c r="K281" s="17">
        <v>228.15</v>
      </c>
      <c r="L281" s="17">
        <v>276.45999999999998</v>
      </c>
      <c r="M281" s="17"/>
      <c r="N281" s="17">
        <v>67.680931537999996</v>
      </c>
      <c r="O281" s="36">
        <v>102.71281690000001</v>
      </c>
      <c r="P281" s="20" t="s">
        <v>19</v>
      </c>
      <c r="Q281" s="15" t="s">
        <v>831</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3">
      <c r="B282" s="3"/>
      <c r="C282" s="9" t="s">
        <v>456</v>
      </c>
      <c r="D282" s="19" t="s">
        <v>457</v>
      </c>
      <c r="E282" s="16"/>
      <c r="F282" s="18">
        <v>135.02000000000001</v>
      </c>
      <c r="G282" s="18">
        <v>125.35</v>
      </c>
      <c r="H282" s="18">
        <v>115.68</v>
      </c>
      <c r="I282" s="17"/>
      <c r="J282" s="18">
        <v>137.62</v>
      </c>
      <c r="K282" s="18">
        <v>156.94999999999999</v>
      </c>
      <c r="L282" s="18">
        <v>188.24</v>
      </c>
      <c r="M282" s="18"/>
      <c r="N282" s="18">
        <v>70.361100300999993</v>
      </c>
      <c r="O282" s="18">
        <v>12.966870365999998</v>
      </c>
      <c r="P282" s="19" t="s">
        <v>19</v>
      </c>
      <c r="Q282" s="14" t="s">
        <v>832</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3">
      <c r="B283" s="3"/>
      <c r="C283" s="22" t="s">
        <v>833</v>
      </c>
      <c r="D283" s="20" t="s">
        <v>834</v>
      </c>
      <c r="E283" s="16"/>
      <c r="F283" s="17">
        <v>199.23</v>
      </c>
      <c r="G283" s="17">
        <v>182.78</v>
      </c>
      <c r="H283" s="17">
        <v>166.34</v>
      </c>
      <c r="I283" s="17"/>
      <c r="J283" s="17">
        <v>205.65</v>
      </c>
      <c r="K283" s="17">
        <v>238.53</v>
      </c>
      <c r="L283" s="17">
        <v>291.75</v>
      </c>
      <c r="M283" s="17"/>
      <c r="N283" s="17">
        <v>62.630622776000003</v>
      </c>
      <c r="O283" s="36">
        <v>8.0479517774999998</v>
      </c>
      <c r="P283" s="20" t="s">
        <v>19</v>
      </c>
      <c r="Q283" s="15" t="s">
        <v>835</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3">
      <c r="B284" s="3"/>
      <c r="C284" s="9" t="s">
        <v>836</v>
      </c>
      <c r="D284" s="19" t="s">
        <v>837</v>
      </c>
      <c r="E284" s="16"/>
      <c r="F284" s="18">
        <v>68.14</v>
      </c>
      <c r="G284" s="18">
        <v>62.94</v>
      </c>
      <c r="H284" s="18">
        <v>57.75</v>
      </c>
      <c r="I284" s="17"/>
      <c r="J284" s="18">
        <v>70.91</v>
      </c>
      <c r="K284" s="18">
        <v>81.290000000000006</v>
      </c>
      <c r="L284" s="18">
        <v>98.09</v>
      </c>
      <c r="M284" s="18"/>
      <c r="N284" s="18">
        <v>59.369394978999999</v>
      </c>
      <c r="O284" s="18">
        <v>1.9836801245</v>
      </c>
      <c r="P284" s="19" t="s">
        <v>19</v>
      </c>
      <c r="Q284" s="14" t="s">
        <v>838</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3">
      <c r="B285" s="3"/>
      <c r="C285" s="22" t="s">
        <v>458</v>
      </c>
      <c r="D285" s="20" t="s">
        <v>459</v>
      </c>
      <c r="E285" s="16"/>
      <c r="F285" s="17">
        <v>64.209999999999994</v>
      </c>
      <c r="G285" s="17">
        <v>62.26</v>
      </c>
      <c r="H285" s="17">
        <v>60.31</v>
      </c>
      <c r="I285" s="17"/>
      <c r="J285" s="17">
        <v>65.540000000000006</v>
      </c>
      <c r="K285" s="17">
        <v>69.430000000000007</v>
      </c>
      <c r="L285" s="17">
        <v>75.73</v>
      </c>
      <c r="M285" s="17"/>
      <c r="N285" s="17">
        <v>54.440964532999999</v>
      </c>
      <c r="O285" s="36">
        <v>17.960999638000001</v>
      </c>
      <c r="P285" s="20" t="s">
        <v>19</v>
      </c>
      <c r="Q285" s="15" t="s">
        <v>839</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3">
      <c r="B286" s="3"/>
      <c r="C286" s="9" t="s">
        <v>460</v>
      </c>
      <c r="D286" s="19" t="s">
        <v>461</v>
      </c>
      <c r="E286" s="16"/>
      <c r="F286" s="18">
        <v>48.36</v>
      </c>
      <c r="G286" s="18">
        <v>46.75</v>
      </c>
      <c r="H286" s="18">
        <v>45.15</v>
      </c>
      <c r="I286" s="17"/>
      <c r="J286" s="18">
        <v>48.96</v>
      </c>
      <c r="K286" s="18">
        <v>52.16</v>
      </c>
      <c r="L286" s="18">
        <v>57.34</v>
      </c>
      <c r="M286" s="18"/>
      <c r="N286" s="18">
        <v>36.917571903000002</v>
      </c>
      <c r="O286" s="18">
        <v>14.309812798999999</v>
      </c>
      <c r="P286" s="19" t="s">
        <v>16</v>
      </c>
      <c r="Q286" s="14" t="s">
        <v>840</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3">
      <c r="B287" s="3"/>
      <c r="C287" s="22" t="s">
        <v>462</v>
      </c>
      <c r="D287" s="20" t="s">
        <v>463</v>
      </c>
      <c r="E287" s="16"/>
      <c r="F287" s="17">
        <v>95.35</v>
      </c>
      <c r="G287" s="17">
        <v>87.1</v>
      </c>
      <c r="H287" s="17">
        <v>78.849999999999994</v>
      </c>
      <c r="I287" s="17"/>
      <c r="J287" s="17">
        <v>97.09</v>
      </c>
      <c r="K287" s="17">
        <v>113.58</v>
      </c>
      <c r="L287" s="17">
        <v>140.27000000000001</v>
      </c>
      <c r="M287" s="17"/>
      <c r="N287" s="17">
        <v>33.087418956</v>
      </c>
      <c r="O287" s="36">
        <v>11.644171037</v>
      </c>
      <c r="P287" s="20" t="s">
        <v>16</v>
      </c>
      <c r="Q287" s="15" t="s">
        <v>841</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3">
      <c r="B288" s="3"/>
      <c r="C288" s="9" t="s">
        <v>842</v>
      </c>
      <c r="D288" s="19" t="s">
        <v>843</v>
      </c>
      <c r="E288" s="16"/>
      <c r="F288" s="18">
        <v>134.96</v>
      </c>
      <c r="G288" s="18">
        <v>126.25</v>
      </c>
      <c r="H288" s="18">
        <v>117.54</v>
      </c>
      <c r="I288" s="17"/>
      <c r="J288" s="18">
        <v>137.1</v>
      </c>
      <c r="K288" s="18">
        <v>154.51</v>
      </c>
      <c r="L288" s="18">
        <v>182.69</v>
      </c>
      <c r="M288" s="18"/>
      <c r="N288" s="18">
        <v>65.629409043999999</v>
      </c>
      <c r="O288" s="18">
        <v>2.8533486610000001</v>
      </c>
      <c r="P288" s="19" t="s">
        <v>19</v>
      </c>
      <c r="Q288" s="14" t="s">
        <v>844</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3">
      <c r="B289" s="3"/>
      <c r="C289" s="9" t="s">
        <v>488</v>
      </c>
      <c r="D289" s="19" t="s">
        <v>489</v>
      </c>
      <c r="E289" s="16"/>
      <c r="F289" s="18">
        <v>105.49</v>
      </c>
      <c r="G289" s="18">
        <v>99.95</v>
      </c>
      <c r="H289" s="18">
        <v>94.42</v>
      </c>
      <c r="I289" s="17"/>
      <c r="J289" s="18">
        <v>108.58</v>
      </c>
      <c r="K289" s="18">
        <v>119.64</v>
      </c>
      <c r="L289" s="18">
        <v>137.55000000000001</v>
      </c>
      <c r="M289" s="18"/>
      <c r="N289" s="18">
        <v>54.122209445999999</v>
      </c>
      <c r="O289" s="18">
        <v>2.5928044434999999</v>
      </c>
      <c r="P289" s="19" t="s">
        <v>19</v>
      </c>
      <c r="Q289" s="14" t="s">
        <v>845</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3">
      <c r="B290" s="3"/>
      <c r="C290" s="22" t="s">
        <v>846</v>
      </c>
      <c r="D290" s="20" t="s">
        <v>847</v>
      </c>
      <c r="E290" s="16"/>
      <c r="F290" s="17">
        <v>154.86000000000001</v>
      </c>
      <c r="G290" s="17">
        <v>143.02000000000001</v>
      </c>
      <c r="H290" s="17">
        <v>131.19</v>
      </c>
      <c r="I290" s="17"/>
      <c r="J290" s="17">
        <v>158.30000000000001</v>
      </c>
      <c r="K290" s="17">
        <v>181.96</v>
      </c>
      <c r="L290" s="17">
        <v>220.26</v>
      </c>
      <c r="M290" s="17"/>
      <c r="N290" s="17">
        <v>66.615454002000007</v>
      </c>
      <c r="O290" s="36">
        <v>2.8987531600000001</v>
      </c>
      <c r="P290" s="20" t="s">
        <v>19</v>
      </c>
      <c r="Q290" s="15" t="s">
        <v>848</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3">
      <c r="B291" s="3"/>
      <c r="C291" s="9" t="s">
        <v>535</v>
      </c>
      <c r="D291" s="19" t="s">
        <v>536</v>
      </c>
      <c r="E291" s="16"/>
      <c r="F291" s="18">
        <v>336.86</v>
      </c>
      <c r="G291" s="18">
        <v>310.52999999999997</v>
      </c>
      <c r="H291" s="18">
        <v>284.2</v>
      </c>
      <c r="I291" s="17"/>
      <c r="J291" s="18">
        <v>342.5</v>
      </c>
      <c r="K291" s="18">
        <v>395.15</v>
      </c>
      <c r="L291" s="18">
        <v>480.35</v>
      </c>
      <c r="M291" s="18"/>
      <c r="N291" s="18">
        <v>68.458330137999994</v>
      </c>
      <c r="O291" s="18">
        <v>3.0376546754999998</v>
      </c>
      <c r="P291" s="19" t="s">
        <v>19</v>
      </c>
      <c r="Q291" s="14" t="s">
        <v>849</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3">
      <c r="B292" s="3"/>
      <c r="C292" s="22" t="s">
        <v>464</v>
      </c>
      <c r="D292" s="20" t="s">
        <v>465</v>
      </c>
      <c r="E292" s="16"/>
      <c r="F292" s="17">
        <v>20.84</v>
      </c>
      <c r="G292" s="17">
        <v>15.23</v>
      </c>
      <c r="H292" s="17">
        <v>9.6300000000000008</v>
      </c>
      <c r="I292" s="17"/>
      <c r="J292" s="17">
        <v>21.43</v>
      </c>
      <c r="K292" s="17">
        <v>32.630000000000003</v>
      </c>
      <c r="L292" s="17">
        <v>50.76</v>
      </c>
      <c r="M292" s="17"/>
      <c r="N292" s="17">
        <v>38.735824102000002</v>
      </c>
      <c r="O292" s="36">
        <v>12.020316408999999</v>
      </c>
      <c r="P292" s="20" t="s">
        <v>16</v>
      </c>
      <c r="Q292" s="15" t="s">
        <v>850</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3">
      <c r="B293" s="3"/>
      <c r="C293" s="9" t="s">
        <v>490</v>
      </c>
      <c r="D293" s="19" t="s">
        <v>491</v>
      </c>
      <c r="E293" s="16"/>
      <c r="F293" s="18">
        <v>5.31</v>
      </c>
      <c r="G293" s="18">
        <v>2.64</v>
      </c>
      <c r="H293" s="18">
        <v>-0.02</v>
      </c>
      <c r="I293" s="17"/>
      <c r="J293" s="18">
        <v>5.61</v>
      </c>
      <c r="K293" s="18">
        <v>10.94</v>
      </c>
      <c r="L293" s="18">
        <v>19.579999999999998</v>
      </c>
      <c r="M293" s="18"/>
      <c r="N293" s="18">
        <v>43.260563947999998</v>
      </c>
      <c r="O293" s="18">
        <v>2.544232128</v>
      </c>
      <c r="P293" s="19" t="s">
        <v>16</v>
      </c>
      <c r="Q293" s="14" t="s">
        <v>851</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3">
      <c r="B294" s="3"/>
      <c r="C294" s="22" t="s">
        <v>468</v>
      </c>
      <c r="D294" s="20" t="s">
        <v>469</v>
      </c>
      <c r="E294" s="16"/>
      <c r="F294" s="17">
        <v>12.17</v>
      </c>
      <c r="G294" s="17">
        <v>6.15</v>
      </c>
      <c r="H294" s="17">
        <v>0.13</v>
      </c>
      <c r="I294" s="17"/>
      <c r="J294" s="17">
        <v>12.82</v>
      </c>
      <c r="K294" s="17">
        <v>24.85</v>
      </c>
      <c r="L294" s="17">
        <v>44.33</v>
      </c>
      <c r="M294" s="17"/>
      <c r="N294" s="17">
        <v>43.086102257</v>
      </c>
      <c r="O294" s="36">
        <v>2.795549007</v>
      </c>
      <c r="P294" s="20" t="s">
        <v>16</v>
      </c>
      <c r="Q294" s="15" t="s">
        <v>852</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3">
      <c r="B295" s="3"/>
      <c r="C295" s="9" t="s">
        <v>470</v>
      </c>
      <c r="D295" s="19" t="s">
        <v>471</v>
      </c>
      <c r="E295" s="16"/>
      <c r="F295" s="18">
        <v>15.91</v>
      </c>
      <c r="G295" s="18">
        <v>15.37</v>
      </c>
      <c r="H295" s="18">
        <v>14.83</v>
      </c>
      <c r="I295" s="17"/>
      <c r="J295" s="18">
        <v>16.14</v>
      </c>
      <c r="K295" s="18">
        <v>17.21</v>
      </c>
      <c r="L295" s="18">
        <v>18.95</v>
      </c>
      <c r="M295" s="18"/>
      <c r="N295" s="18">
        <v>46.857959555000001</v>
      </c>
      <c r="O295" s="18">
        <v>1.9599556549999999</v>
      </c>
      <c r="P295" s="19" t="s">
        <v>16</v>
      </c>
      <c r="Q295" s="14" t="s">
        <v>853</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3">
      <c r="B296" s="3"/>
      <c r="C296" s="22" t="s">
        <v>472</v>
      </c>
      <c r="D296" s="20" t="s">
        <v>473</v>
      </c>
      <c r="E296" s="16"/>
      <c r="F296" s="17">
        <v>7.84</v>
      </c>
      <c r="G296" s="17">
        <v>7.45</v>
      </c>
      <c r="H296" s="17">
        <v>7.07</v>
      </c>
      <c r="I296" s="17"/>
      <c r="J296" s="17">
        <v>7.98</v>
      </c>
      <c r="K296" s="17">
        <v>8.74</v>
      </c>
      <c r="L296" s="17">
        <v>9.98</v>
      </c>
      <c r="M296" s="17"/>
      <c r="N296" s="17">
        <v>19.690053157000001</v>
      </c>
      <c r="O296" s="36">
        <v>3.6986889354999999</v>
      </c>
      <c r="P296" s="20" t="s">
        <v>16</v>
      </c>
      <c r="Q296" s="15" t="s">
        <v>854</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3">
      <c r="B297" s="3"/>
      <c r="C297" s="9" t="s">
        <v>474</v>
      </c>
      <c r="D297" s="19" t="s">
        <v>475</v>
      </c>
      <c r="E297" s="16"/>
      <c r="F297" s="18" t="s">
        <v>38</v>
      </c>
      <c r="G297" s="18" t="s">
        <v>38</v>
      </c>
      <c r="H297" s="18" t="s">
        <v>38</v>
      </c>
      <c r="I297" s="17"/>
      <c r="J297" s="18" t="s">
        <v>38</v>
      </c>
      <c r="K297" s="18" t="s">
        <v>38</v>
      </c>
      <c r="L297" s="18" t="s">
        <v>38</v>
      </c>
      <c r="M297" s="18"/>
      <c r="N297" s="18" t="s">
        <v>38</v>
      </c>
      <c r="O297" s="18" t="s">
        <v>38</v>
      </c>
      <c r="P297" s="19" t="s">
        <v>38</v>
      </c>
      <c r="Q297" s="14" t="s">
        <v>39</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3">
      <c r="B298" s="3"/>
      <c r="C298" s="22" t="s">
        <v>476</v>
      </c>
      <c r="D298" s="20" t="s">
        <v>477</v>
      </c>
      <c r="E298" s="16"/>
      <c r="F298" s="17">
        <v>19.36</v>
      </c>
      <c r="G298" s="17">
        <v>17.829999999999998</v>
      </c>
      <c r="H298" s="17">
        <v>16.309999999999999</v>
      </c>
      <c r="I298" s="17"/>
      <c r="J298" s="17">
        <v>19.84</v>
      </c>
      <c r="K298" s="17">
        <v>22.88</v>
      </c>
      <c r="L298" s="17">
        <v>27.81</v>
      </c>
      <c r="M298" s="17"/>
      <c r="N298" s="17">
        <v>66.894472342</v>
      </c>
      <c r="O298" s="36">
        <v>12.922848138999999</v>
      </c>
      <c r="P298" s="20" t="s">
        <v>19</v>
      </c>
      <c r="Q298" s="15" t="s">
        <v>855</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3">
      <c r="B299" s="3"/>
      <c r="C299" s="9" t="s">
        <v>478</v>
      </c>
      <c r="D299" s="19" t="s">
        <v>479</v>
      </c>
      <c r="E299" s="16"/>
      <c r="F299" s="18">
        <v>17.8</v>
      </c>
      <c r="G299" s="18">
        <v>17.09</v>
      </c>
      <c r="H299" s="18">
        <v>16.39</v>
      </c>
      <c r="I299" s="17"/>
      <c r="J299" s="18">
        <v>18.190000000000001</v>
      </c>
      <c r="K299" s="18">
        <v>19.59</v>
      </c>
      <c r="L299" s="18">
        <v>21.86</v>
      </c>
      <c r="M299" s="18"/>
      <c r="N299" s="18">
        <v>39.180940616000001</v>
      </c>
      <c r="O299" s="18">
        <v>16.015184005999998</v>
      </c>
      <c r="P299" s="19" t="s">
        <v>16</v>
      </c>
      <c r="Q299" s="14" t="s">
        <v>856</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3">
      <c r="B300" s="11"/>
      <c r="C300" s="22" t="s">
        <v>480</v>
      </c>
      <c r="D300" s="20" t="s">
        <v>481</v>
      </c>
      <c r="E300" s="16"/>
      <c r="F300" s="17">
        <v>27.5</v>
      </c>
      <c r="G300" s="17">
        <v>24.96</v>
      </c>
      <c r="H300" s="17">
        <v>22.42</v>
      </c>
      <c r="I300" s="17"/>
      <c r="J300" s="17">
        <v>30.14</v>
      </c>
      <c r="K300" s="17">
        <v>35.21</v>
      </c>
      <c r="L300" s="17">
        <v>43.43</v>
      </c>
      <c r="M300" s="17"/>
      <c r="N300" s="17">
        <v>56.662727504999999</v>
      </c>
      <c r="O300" s="36">
        <v>88.797298980999997</v>
      </c>
      <c r="P300" s="20" t="s">
        <v>19</v>
      </c>
      <c r="Q300" s="15" t="s">
        <v>857</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3">
      <c r="B301" s="11"/>
      <c r="C301" s="9" t="s">
        <v>482</v>
      </c>
      <c r="D301" s="19" t="s">
        <v>483</v>
      </c>
      <c r="E301" s="16"/>
      <c r="F301" s="18">
        <v>15.09</v>
      </c>
      <c r="G301" s="18">
        <v>14.6</v>
      </c>
      <c r="H301" s="18">
        <v>14.11</v>
      </c>
      <c r="I301" s="17"/>
      <c r="J301" s="18">
        <v>15.31</v>
      </c>
      <c r="K301" s="18">
        <v>16.28</v>
      </c>
      <c r="L301" s="18">
        <v>17.850000000000001</v>
      </c>
      <c r="M301" s="18"/>
      <c r="N301" s="18">
        <v>37.267804040000001</v>
      </c>
      <c r="O301" s="18">
        <v>6.4639974855000002</v>
      </c>
      <c r="P301" s="19" t="s">
        <v>16</v>
      </c>
      <c r="Q301" s="14" t="s">
        <v>858</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3">
      <c r="B302" s="11"/>
      <c r="C302" s="22" t="s">
        <v>859</v>
      </c>
      <c r="D302" s="20" t="s">
        <v>860</v>
      </c>
      <c r="E302" s="16"/>
      <c r="F302" s="17">
        <v>22.47</v>
      </c>
      <c r="G302" s="17">
        <v>21.35</v>
      </c>
      <c r="H302" s="17">
        <v>20.239999999999998</v>
      </c>
      <c r="I302" s="17"/>
      <c r="J302" s="17">
        <v>22.75</v>
      </c>
      <c r="K302" s="17">
        <v>24.97</v>
      </c>
      <c r="L302" s="17">
        <v>28.57</v>
      </c>
      <c r="M302" s="17"/>
      <c r="N302" s="17">
        <v>42.650476347999998</v>
      </c>
      <c r="O302" s="36">
        <v>1.7520507594999999</v>
      </c>
      <c r="P302" s="20" t="s">
        <v>16</v>
      </c>
      <c r="Q302" s="15" t="s">
        <v>861</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3">
      <c r="B303" s="11"/>
      <c r="C303" s="9" t="s">
        <v>474</v>
      </c>
      <c r="D303" s="19" t="s">
        <v>475</v>
      </c>
      <c r="E303" s="16"/>
      <c r="F303" s="18" t="s">
        <v>38</v>
      </c>
      <c r="G303" s="18" t="s">
        <v>38</v>
      </c>
      <c r="H303" s="18" t="s">
        <v>38</v>
      </c>
      <c r="I303" s="17"/>
      <c r="J303" s="18" t="s">
        <v>38</v>
      </c>
      <c r="K303" s="18" t="s">
        <v>38</v>
      </c>
      <c r="L303" s="18" t="s">
        <v>38</v>
      </c>
      <c r="M303" s="18"/>
      <c r="N303" s="18" t="s">
        <v>38</v>
      </c>
      <c r="O303" s="18" t="s">
        <v>38</v>
      </c>
      <c r="P303" s="19" t="s">
        <v>38</v>
      </c>
      <c r="Q303" s="14" t="s">
        <v>39</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3">
      <c r="B304" s="11"/>
      <c r="C304" s="22" t="s">
        <v>476</v>
      </c>
      <c r="D304" s="20" t="s">
        <v>477</v>
      </c>
      <c r="E304" s="16"/>
      <c r="F304" s="17">
        <v>19.36</v>
      </c>
      <c r="G304" s="17">
        <v>17.829999999999998</v>
      </c>
      <c r="H304" s="17">
        <v>16.309999999999999</v>
      </c>
      <c r="I304" s="17"/>
      <c r="J304" s="17">
        <v>19.84</v>
      </c>
      <c r="K304" s="17">
        <v>22.88</v>
      </c>
      <c r="L304" s="17">
        <v>27.81</v>
      </c>
      <c r="M304" s="17"/>
      <c r="N304" s="17">
        <v>68.257977795000002</v>
      </c>
      <c r="O304" s="36">
        <v>14.276991745</v>
      </c>
      <c r="P304" s="20" t="s">
        <v>19</v>
      </c>
      <c r="Q304" s="15" t="s">
        <v>855</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3">
      <c r="B305" s="11"/>
      <c r="C305" s="9" t="s">
        <v>478</v>
      </c>
      <c r="D305" s="19" t="s">
        <v>479</v>
      </c>
      <c r="E305" s="16"/>
      <c r="F305" s="18">
        <v>17.8</v>
      </c>
      <c r="G305" s="18">
        <v>17.09</v>
      </c>
      <c r="H305" s="18">
        <v>16.39</v>
      </c>
      <c r="I305" s="17"/>
      <c r="J305" s="18">
        <v>18.190000000000001</v>
      </c>
      <c r="K305" s="18">
        <v>19.59</v>
      </c>
      <c r="L305" s="18">
        <v>21.86</v>
      </c>
      <c r="M305" s="18"/>
      <c r="N305" s="18">
        <v>45.167639131000001</v>
      </c>
      <c r="O305" s="18">
        <v>15.6153131</v>
      </c>
      <c r="P305" s="19" t="s">
        <v>16</v>
      </c>
      <c r="Q305" s="14" t="s">
        <v>856</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3">
      <c r="B306" s="11"/>
      <c r="C306" s="22" t="s">
        <v>480</v>
      </c>
      <c r="D306" s="20" t="s">
        <v>481</v>
      </c>
      <c r="E306" s="16"/>
      <c r="F306" s="17">
        <v>27.5</v>
      </c>
      <c r="G306" s="17">
        <v>24.96</v>
      </c>
      <c r="H306" s="17">
        <v>22.42</v>
      </c>
      <c r="I306" s="17"/>
      <c r="J306" s="17">
        <v>30.14</v>
      </c>
      <c r="K306" s="17">
        <v>35.21</v>
      </c>
      <c r="L306" s="17">
        <v>43.43</v>
      </c>
      <c r="M306" s="17"/>
      <c r="N306" s="17">
        <v>53.132142711</v>
      </c>
      <c r="O306" s="36">
        <v>88.656068551999994</v>
      </c>
      <c r="P306" s="20" t="s">
        <v>19</v>
      </c>
      <c r="Q306" s="15" t="s">
        <v>857</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3">
      <c r="B307" s="11"/>
      <c r="C307" s="9" t="s">
        <v>482</v>
      </c>
      <c r="D307" s="19" t="s">
        <v>483</v>
      </c>
      <c r="E307" s="16"/>
      <c r="F307" s="18">
        <v>15.09</v>
      </c>
      <c r="G307" s="18">
        <v>14.6</v>
      </c>
      <c r="H307" s="18">
        <v>14.11</v>
      </c>
      <c r="I307" s="17"/>
      <c r="J307" s="18">
        <v>15.31</v>
      </c>
      <c r="K307" s="18">
        <v>16.28</v>
      </c>
      <c r="L307" s="18">
        <v>17.850000000000001</v>
      </c>
      <c r="M307" s="18"/>
      <c r="N307" s="18">
        <v>41.802008051999998</v>
      </c>
      <c r="O307" s="18">
        <v>6.3156651642999995</v>
      </c>
      <c r="P307" s="19" t="s">
        <v>16</v>
      </c>
      <c r="Q307" s="14" t="s">
        <v>858</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3">
      <c r="B308" s="11"/>
      <c r="C308" s="22" t="s">
        <v>466</v>
      </c>
      <c r="D308" s="20" t="s">
        <v>467</v>
      </c>
      <c r="E308" s="16"/>
      <c r="F308" s="17">
        <v>6.67</v>
      </c>
      <c r="G308" s="17">
        <v>3.74</v>
      </c>
      <c r="H308" s="17">
        <v>0.81</v>
      </c>
      <c r="I308" s="17"/>
      <c r="J308" s="17">
        <v>7</v>
      </c>
      <c r="K308" s="17">
        <v>12.85</v>
      </c>
      <c r="L308" s="17">
        <v>22.33</v>
      </c>
      <c r="M308" s="17"/>
      <c r="N308" s="17">
        <v>30.801946522000001</v>
      </c>
      <c r="O308" s="36">
        <v>2.2813855309999997</v>
      </c>
      <c r="P308" s="20" t="s">
        <v>16</v>
      </c>
      <c r="Q308" s="15" t="s">
        <v>862</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3">
      <c r="B309" s="11"/>
      <c r="C309" s="9" t="s">
        <v>537</v>
      </c>
      <c r="D309" s="19" t="s">
        <v>538</v>
      </c>
      <c r="E309" s="16"/>
      <c r="F309" s="18">
        <v>132.1</v>
      </c>
      <c r="G309" s="18">
        <v>121.73</v>
      </c>
      <c r="H309" s="18">
        <v>111.37</v>
      </c>
      <c r="I309" s="17"/>
      <c r="J309" s="18">
        <v>133.86000000000001</v>
      </c>
      <c r="K309" s="18">
        <v>154.58000000000001</v>
      </c>
      <c r="L309" s="18">
        <v>188.12</v>
      </c>
      <c r="M309" s="18"/>
      <c r="N309" s="18">
        <v>69.251097787000006</v>
      </c>
      <c r="O309" s="18">
        <v>1.1719383335</v>
      </c>
      <c r="P309" s="19" t="s">
        <v>19</v>
      </c>
      <c r="Q309" s="14" t="s">
        <v>539</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3">
      <c r="B310" s="11"/>
      <c r="C310" s="22" t="s">
        <v>468</v>
      </c>
      <c r="D310" s="20" t="s">
        <v>469</v>
      </c>
      <c r="E310" s="16"/>
      <c r="F310" s="17">
        <v>12.17</v>
      </c>
      <c r="G310" s="17">
        <v>6.15</v>
      </c>
      <c r="H310" s="17">
        <v>0.13</v>
      </c>
      <c r="I310" s="17"/>
      <c r="J310" s="17">
        <v>12.82</v>
      </c>
      <c r="K310" s="17">
        <v>24.85</v>
      </c>
      <c r="L310" s="17">
        <v>44.33</v>
      </c>
      <c r="M310" s="17"/>
      <c r="N310" s="17">
        <v>30.374067594</v>
      </c>
      <c r="O310" s="36">
        <v>2.8276752535000003</v>
      </c>
      <c r="P310" s="20" t="s">
        <v>16</v>
      </c>
      <c r="Q310" s="15" t="s">
        <v>852</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3">
      <c r="B311" s="11"/>
      <c r="C311" s="9" t="s">
        <v>470</v>
      </c>
      <c r="D311" s="19" t="s">
        <v>471</v>
      </c>
      <c r="E311" s="16"/>
      <c r="F311" s="18">
        <v>15.91</v>
      </c>
      <c r="G311" s="18">
        <v>15.37</v>
      </c>
      <c r="H311" s="18">
        <v>14.83</v>
      </c>
      <c r="I311" s="17"/>
      <c r="J311" s="18">
        <v>16.14</v>
      </c>
      <c r="K311" s="18">
        <v>17.21</v>
      </c>
      <c r="L311" s="18">
        <v>18.95</v>
      </c>
      <c r="M311" s="18"/>
      <c r="N311" s="18">
        <v>42.740244463000003</v>
      </c>
      <c r="O311" s="18">
        <v>2.0017952999999999</v>
      </c>
      <c r="P311" s="19" t="s">
        <v>16</v>
      </c>
      <c r="Q311" s="14" t="s">
        <v>853</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3">
      <c r="B312" s="11"/>
      <c r="C312" s="22" t="s">
        <v>472</v>
      </c>
      <c r="D312" s="20" t="s">
        <v>473</v>
      </c>
      <c r="E312" s="16"/>
      <c r="F312" s="17">
        <v>7.84</v>
      </c>
      <c r="G312" s="17">
        <v>7.45</v>
      </c>
      <c r="H312" s="17">
        <v>7.07</v>
      </c>
      <c r="I312" s="17"/>
      <c r="J312" s="17">
        <v>7.98</v>
      </c>
      <c r="K312" s="17">
        <v>8.74</v>
      </c>
      <c r="L312" s="17">
        <v>9.98</v>
      </c>
      <c r="M312" s="17"/>
      <c r="N312" s="17">
        <v>27.732392987000001</v>
      </c>
      <c r="O312" s="36">
        <v>3.746176551</v>
      </c>
      <c r="P312" s="20" t="s">
        <v>16</v>
      </c>
      <c r="Q312" s="15" t="s">
        <v>854</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3">
      <c r="B313" s="11"/>
      <c r="C313" s="9" t="s">
        <v>474</v>
      </c>
      <c r="D313" s="19" t="s">
        <v>475</v>
      </c>
      <c r="E313" s="16"/>
      <c r="F313" s="18" t="s">
        <v>38</v>
      </c>
      <c r="G313" s="18" t="s">
        <v>38</v>
      </c>
      <c r="H313" s="18" t="s">
        <v>38</v>
      </c>
      <c r="I313" s="17"/>
      <c r="J313" s="18" t="s">
        <v>38</v>
      </c>
      <c r="K313" s="18" t="s">
        <v>38</v>
      </c>
      <c r="L313" s="18" t="s">
        <v>38</v>
      </c>
      <c r="M313" s="18"/>
      <c r="N313" s="18" t="s">
        <v>38</v>
      </c>
      <c r="O313" s="18" t="s">
        <v>38</v>
      </c>
      <c r="P313" s="19" t="s">
        <v>38</v>
      </c>
      <c r="Q313" s="14" t="s">
        <v>39</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3">
      <c r="B314" s="11"/>
      <c r="C314" s="22" t="s">
        <v>476</v>
      </c>
      <c r="D314" s="20" t="s">
        <v>477</v>
      </c>
      <c r="E314" s="16"/>
      <c r="F314" s="17">
        <v>19.36</v>
      </c>
      <c r="G314" s="17">
        <v>17.829999999999998</v>
      </c>
      <c r="H314" s="17">
        <v>16.309999999999999</v>
      </c>
      <c r="I314" s="17"/>
      <c r="J314" s="17">
        <v>19.84</v>
      </c>
      <c r="K314" s="17">
        <v>22.88</v>
      </c>
      <c r="L314" s="17">
        <v>27.81</v>
      </c>
      <c r="M314" s="17"/>
      <c r="N314" s="17">
        <v>69.851959901000001</v>
      </c>
      <c r="O314" s="36">
        <v>14.488724123000001</v>
      </c>
      <c r="P314" s="20" t="s">
        <v>19</v>
      </c>
      <c r="Q314" s="15" t="s">
        <v>855</v>
      </c>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3">
      <c r="B315" s="11"/>
      <c r="C315" s="9" t="s">
        <v>478</v>
      </c>
      <c r="D315" s="19" t="s">
        <v>479</v>
      </c>
      <c r="E315" s="16"/>
      <c r="F315" s="18">
        <v>17.8</v>
      </c>
      <c r="G315" s="18">
        <v>17.09</v>
      </c>
      <c r="H315" s="18">
        <v>16.39</v>
      </c>
      <c r="I315" s="17"/>
      <c r="J315" s="18">
        <v>18.190000000000001</v>
      </c>
      <c r="K315" s="18">
        <v>19.59</v>
      </c>
      <c r="L315" s="18">
        <v>21.86</v>
      </c>
      <c r="M315" s="18"/>
      <c r="N315" s="18">
        <v>37.312082052999997</v>
      </c>
      <c r="O315" s="18">
        <v>16.146248419999999</v>
      </c>
      <c r="P315" s="19" t="s">
        <v>16</v>
      </c>
      <c r="Q315" s="14" t="s">
        <v>856</v>
      </c>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3">
      <c r="B316" s="11"/>
      <c r="C316" s="22" t="s">
        <v>480</v>
      </c>
      <c r="D316" s="20" t="s">
        <v>481</v>
      </c>
      <c r="E316" s="16"/>
      <c r="F316" s="17">
        <v>27.5</v>
      </c>
      <c r="G316" s="17">
        <v>24.96</v>
      </c>
      <c r="H316" s="17">
        <v>22.42</v>
      </c>
      <c r="I316" s="17"/>
      <c r="J316" s="17">
        <v>30.14</v>
      </c>
      <c r="K316" s="17">
        <v>35.21</v>
      </c>
      <c r="L316" s="17">
        <v>43.43</v>
      </c>
      <c r="M316" s="17"/>
      <c r="N316" s="17">
        <v>56.062626342000002</v>
      </c>
      <c r="O316" s="36">
        <v>91.152566313000008</v>
      </c>
      <c r="P316" s="20" t="s">
        <v>19</v>
      </c>
      <c r="Q316" s="15" t="s">
        <v>857</v>
      </c>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3">
      <c r="B317" s="11"/>
      <c r="C317" s="9" t="s">
        <v>482</v>
      </c>
      <c r="D317" s="19" t="s">
        <v>483</v>
      </c>
      <c r="E317" s="16"/>
      <c r="F317" s="18">
        <v>15.09</v>
      </c>
      <c r="G317" s="18">
        <v>14.6</v>
      </c>
      <c r="H317" s="18">
        <v>14.11</v>
      </c>
      <c r="I317" s="17"/>
      <c r="J317" s="18">
        <v>15.31</v>
      </c>
      <c r="K317" s="18">
        <v>16.28</v>
      </c>
      <c r="L317" s="18">
        <v>17.850000000000001</v>
      </c>
      <c r="M317" s="18"/>
      <c r="N317" s="18">
        <v>38.889750393</v>
      </c>
      <c r="O317" s="18">
        <v>6.5343300660000008</v>
      </c>
      <c r="P317" s="19" t="s">
        <v>16</v>
      </c>
      <c r="Q317" s="14" t="s">
        <v>858</v>
      </c>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3">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3">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3">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3">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3">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3">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3">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3">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3">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3">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3">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3">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3">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3">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3">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3">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3">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3">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3">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3">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3">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3">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3">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3">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3">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3">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3">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3">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3">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3">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3">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3">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5">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14.4" x14ac:dyDescent="0.3">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14.4" x14ac:dyDescent="0.3">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ht="14.4" x14ac:dyDescent="0.3">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ht="14.4" x14ac:dyDescent="0.3">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ht="14.4" x14ac:dyDescent="0.3">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ht="14.4" x14ac:dyDescent="0.3">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ht="14.4" x14ac:dyDescent="0.3">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ht="14.4" x14ac:dyDescent="0.3">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3">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3">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3">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3">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3">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3">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3">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3">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3">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3">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3">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3">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3">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3">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3">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3">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3">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3">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3">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3">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3">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3">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3">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3">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3">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3">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3">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3">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3">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3">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3">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3">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3">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3">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3">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3">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Nonato</cp:lastModifiedBy>
  <cp:lastPrinted>2026-02-11T22:10:00Z</cp:lastPrinted>
  <dcterms:created xsi:type="dcterms:W3CDTF">2020-05-21T15:06:06Z</dcterms:created>
  <dcterms:modified xsi:type="dcterms:W3CDTF">2026-02-26T21:51:23Z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