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678D2E19-CC54-40E0-8A12-3B333A7A1EE9}" xr6:coauthVersionLast="47" xr6:coauthVersionMax="47" xr10:uidLastSave="{00000000-0000-0000-0000-000000000000}"/>
  <bookViews>
    <workbookView xWindow="-75" yWindow="-21720" windowWidth="51840" windowHeight="218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<sst xmlns="http://schemas.openxmlformats.org/spreadsheetml/2006/main" count="1264" uniqueCount="888">
  <si>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</si>
  <si>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</si>
  <si>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</si>
  <si>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</si>
  <si>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</si>
  <si>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</si>
  <si>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</si>
  <si>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</si>
  <si>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</si>
  <si>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</si>
  <si>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</si>
  <si>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</si>
  <si>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</si>
  <si>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</si>
  <si>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</si>
  <si>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</si>
  <si>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</si>
  <si>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</si>
  <si>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</si>
  <si>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</si>
  <si>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</si>
  <si>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</si>
  <si>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</si>
  <si>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</si>
  <si>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</si>
  <si>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</si>
  <si>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</si>
  <si>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</si>
  <si>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</si>
  <si>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</si>
  <si>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</si>
  <si>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</si>
  <si>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</si>
  <si>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</si>
  <si>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</si>
  <si>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</si>
  <si>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</si>
  <si>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</si>
  <si>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</si>
  <si>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</si>
  <si>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</si>
  <si>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</si>
  <si>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</si>
  <si>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</si>
  <si>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</si>
  <si>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</si>
  <si>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</si>
  <si>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</si>
  <si>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</si>
  <si>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</si>
  <si>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</si>
  <si>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</si>
  <si>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</si>
  <si>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</si>
  <si>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</si>
  <si>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</si>
  <si>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</si>
  <si>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</si>
  <si>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</si>
  <si>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</si>
  <si>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</si>
  <si>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</si>
  <si>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</si>
  <si>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</si>
  <si>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</si>
  <si>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</si>
  <si>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</si>
  <si>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</si>
  <si>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</si>
  <si>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</si>
  <si>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</si>
  <si>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</si>
  <si>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</si>
  <si>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</si>
  <si>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</si>
  <si>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</si>
  <si>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</si>
  <si>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</si>
  <si>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</si>
  <si>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</si>
  <si>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</si>
  <si>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</si>
  <si>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</si>
  <si>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</si>
  <si>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</si>
  <si>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</si>
  <si>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</si>
  <si>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</si>
  <si>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</si>
  <si>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</si>
  <si>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</si>
  <si>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</si>
  <si>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</si>
  <si>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</si>
  <si>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</si>
  <si>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</si>
  <si>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</si>
  <si>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</si>
  <si>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</si>
  <si>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</si>
  <si>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</si>
  <si>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</si>
  <si>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</si>
  <si>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</si>
  <si>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</si>
  <si>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</si>
  <si>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</si>
  <si>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</si>
  <si>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</si>
  <si>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</si>
  <si>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</si>
  <si>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</si>
  <si>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</si>
  <si>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</si>
  <si>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</si>
  <si>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</si>
  <si>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</si>
  <si>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</si>
  <si>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</si>
  <si>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</si>
  <si>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</si>
  <si>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</si>
  <si>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</si>
  <si>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</si>
  <si>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</si>
  <si>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</si>
  <si>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</si>
  <si>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</si>
  <si>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</si>
  <si>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</si>
  <si>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</si>
  <si>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</si>
  <si>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</si>
  <si>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</si>
  <si>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</si>
  <si>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</si>
  <si>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</si>
  <si>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</si>
  <si>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</si>
  <si>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</si>
  <si>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</si>
  <si>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</si>
  <si>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</si>
  <si>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</si>
  <si>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</si>
  <si>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</si>
  <si>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</si>
  <si>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</si>
  <si>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</si>
  <si>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</si>
  <si>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</si>
  <si>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</si>
  <si>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</si>
  <si>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</si>
  <si>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</si>
  <si>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</si>
  <si>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</si>
  <si>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</si>
  <si>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</si>
  <si>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</si>
  <si>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</si>
  <si>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</si>
  <si>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</si>
  <si>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</si>
  <si>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</si>
  <si>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</si>
  <si>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</si>
  <si>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</si>
  <si>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</si>
  <si>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</si>
  <si>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</si>
  <si>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</si>
  <si>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</si>
  <si>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</si>
  <si>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</si>
  <si>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</si>
  <si>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</si>
  <si>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</si>
  <si>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</si>
  <si>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</si>
  <si>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</si>
  <si>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</si>
  <si>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</si>
  <si>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</si>
  <si>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</si>
  <si>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</si>
  <si>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</si>
  <si>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</si>
  <si>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</si>
  <si>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</si>
  <si>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</si>
  <si>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</si>
  <si>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</si>
  <si>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</si>
  <si>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</si>
  <si>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</si>
  <si>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</si>
  <si>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</si>
  <si>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</si>
  <si>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</si>
  <si>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</si>
  <si>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</si>
  <si>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</si>
  <si>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</si>
  <si>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</si>
  <si>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</si>
  <si>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</si>
  <si>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</si>
  <si>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</si>
  <si>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</si>
  <si>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</si>
  <si>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</si>
  <si>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</si>
  <si>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</si>
  <si>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</si>
  <si>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</si>
  <si>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</si>
  <si>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</si>
  <si>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</si>
  <si>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</si>
  <si>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</si>
  <si>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</si>
  <si>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</si>
  <si>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</si>
  <si>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</si>
  <si>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</si>
  <si>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</si>
  <si>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</si>
  <si>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</si>
  <si>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</si>
  <si>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</si>
  <si>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</si>
  <si>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</si>
  <si>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</si>
  <si>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</si>
  <si>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</si>
  <si>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</si>
  <si>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</si>
  <si>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</si>
  <si>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</si>
  <si>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</si>
  <si>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</si>
  <si>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</si>
  <si>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</si>
  <si>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</si>
  <si>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</si>
  <si>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</si>
  <si>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</si>
  <si>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</si>
  <si>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</si>
  <si>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</si>
  <si>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</si>
  <si>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</si>
  <si>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</si>
  <si>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</si>
  <si>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</si>
  <si>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</si>
  <si>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</si>
  <si>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</si>
  <si>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</si>
  <si>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</si>
  <si>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</si>
  <si>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</si>
  <si>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</si>
  <si>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</si>
  <si>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</si>
  <si>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</si>
  <si>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</si>
  <si>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</si>
  <si>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</si>
  <si>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</si>
  <si>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</si>
  <si>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</si>
  <si>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</si>
  <si>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</si>
  <si>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</si>
  <si>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</si>
  <si>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</si>
  <si>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</si>
  <si>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</si>
  <si>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</si>
  <si>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</si>
  <si>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</si>
  <si>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</si>
  <si>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</si>
  <si>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</si>
  <si>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</si>
  <si>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</si>
  <si>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</si>
  <si>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</si>
  <si>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</si>
  <si>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</si>
  <si>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</si>
  <si>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</si>
  <si>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</si>
  <si>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</si>
  <si>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</si>
  <si>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</si>
  <si>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</si>
  <si>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</si>
  <si>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</si>
  <si>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</si>
  <si>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</si>
  <si>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</si>
  <si>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</si>
  <si>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</si>
  <si>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</si>
  <si>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</si>
  <si>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</si>
  <si>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</si>
  <si>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</si>
  <si>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</si>
  <si>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</si>
  <si>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</si>
  <si>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</si>
  <si>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</si>
  <si>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</si>
  <si>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</si>
  <si>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</si>
  <si>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</si>
  <si>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</si>
  <si>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Porto Seguro</t>
  </si>
  <si>
    <t>PSSA3</t>
  </si>
  <si>
    <t>POSI3</t>
  </si>
  <si>
    <t>PRNR3</t>
  </si>
  <si>
    <t>Qualicorp</t>
  </si>
  <si>
    <t>QUAL3</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</si>
  <si>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</si>
  <si>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</si>
  <si>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</si>
  <si>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</si>
  <si>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</si>
  <si>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</si>
  <si>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</si>
  <si>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</si>
  <si>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</si>
  <si>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</si>
  <si>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</si>
  <si>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</si>
  <si>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</si>
  <si>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</si>
  <si>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</si>
  <si>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</si>
  <si>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</si>
  <si>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</si>
  <si>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</si>
  <si>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</si>
  <si>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</si>
  <si>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</si>
  <si>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</si>
  <si>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</si>
  <si>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</si>
  <si>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</si>
  <si>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</si>
  <si>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</si>
  <si>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</si>
  <si>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</si>
  <si>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</si>
  <si>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</si>
  <si>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</si>
  <si>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</si>
  <si>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</si>
  <si>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</si>
  <si>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</si>
  <si>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</si>
  <si>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</si>
  <si>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</si>
  <si>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</si>
  <si>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</si>
  <si>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</si>
  <si>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</si>
  <si>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</si>
  <si>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</si>
  <si>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</si>
  <si>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</si>
  <si>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</si>
  <si>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</si>
  <si>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</si>
  <si>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</si>
  <si>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</si>
  <si>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</si>
  <si>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</si>
  <si>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</si>
  <si>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</si>
  <si>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</si>
  <si>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</si>
  <si>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</si>
  <si>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</si>
  <si>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</si>
  <si>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</si>
  <si>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</si>
  <si>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</si>
  <si>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</si>
  <si>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</si>
  <si>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</si>
  <si>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</si>
  <si>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</si>
  <si>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</si>
  <si>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</si>
  <si>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</si>
  <si>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</si>
  <si>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</si>
  <si>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</si>
  <si>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</si>
  <si>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</si>
  <si>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</si>
  <si>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</si>
  <si>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</si>
  <si>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</si>
  <si>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</si>
  <si>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</si>
  <si>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</si>
  <si>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</si>
  <si>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</si>
  <si>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</si>
  <si>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</si>
  <si>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</si>
  <si>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</si>
  <si>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</si>
  <si>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</si>
  <si>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</si>
  <si>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</si>
  <si>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</si>
  <si>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</si>
  <si>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</si>
  <si>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</si>
  <si>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</si>
  <si>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</si>
  <si>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</si>
  <si>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</si>
  <si>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</si>
  <si>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</si>
  <si>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</si>
  <si>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</si>
  <si>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</si>
  <si>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</si>
  <si>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</si>
  <si>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</si>
  <si>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</si>
  <si>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</si>
  <si>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</si>
  <si>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</si>
  <si>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</si>
  <si>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</si>
  <si>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</si>
  <si>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</si>
  <si>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</si>
  <si>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</si>
  <si>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</si>
  <si>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</si>
  <si>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</si>
  <si>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</si>
  <si>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</si>
  <si>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</si>
  <si>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</si>
  <si>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</si>
  <si>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</si>
  <si>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</si>
  <si>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</si>
  <si>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</si>
  <si>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</si>
  <si>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</si>
  <si>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</si>
  <si>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</si>
  <si>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</si>
  <si>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</si>
  <si>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</si>
  <si>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</si>
  <si>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</si>
  <si>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</si>
  <si>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</si>
  <si>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</si>
  <si>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</si>
  <si>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</si>
  <si>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</si>
  <si>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</si>
  <si>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</si>
  <si>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</si>
  <si>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</si>
  <si>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</si>
  <si>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</si>
  <si>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</si>
  <si>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</si>
  <si>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</si>
  <si>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</si>
  <si>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</si>
  <si>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</si>
  <si>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</si>
  <si>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</si>
  <si>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</si>
  <si>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</si>
  <si>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</si>
  <si>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</si>
  <si>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</si>
  <si>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</si>
  <si>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Priner</t>
  </si>
  <si>
    <t>Nuibovhighbt</t>
  </si>
  <si>
    <t>HIGH11</t>
  </si>
  <si>
    <t>Qr Cme Cf</t>
  </si>
  <si>
    <t>QSOL11</t>
  </si>
  <si>
    <t>Petzcobasi</t>
  </si>
  <si>
    <t>Trend Us Tec</t>
  </si>
  <si>
    <t>UTEC11</t>
  </si>
  <si>
    <t>Btgteva Auvp</t>
  </si>
  <si>
    <t>AUVP11</t>
  </si>
  <si>
    <t>Viveo</t>
  </si>
  <si>
    <t>VVEO3</t>
  </si>
  <si>
    <t>Azul</t>
  </si>
  <si>
    <t>AZUL53</t>
  </si>
  <si>
    <t>Brisanet</t>
  </si>
  <si>
    <t>BRST3</t>
  </si>
  <si>
    <t>CMIG3</t>
  </si>
  <si>
    <t>Coinbase Global, Inc</t>
  </si>
  <si>
    <t>C2OI34</t>
  </si>
  <si>
    <t>Profarma</t>
  </si>
  <si>
    <t>PFRM3</t>
  </si>
  <si>
    <t>Quero-Quero</t>
  </si>
  <si>
    <t>SANB3</t>
  </si>
  <si>
    <t>SANB4</t>
  </si>
  <si>
    <t>TAEE3</t>
  </si>
  <si>
    <t>Walmart Inc</t>
  </si>
  <si>
    <t>WALM34</t>
  </si>
  <si>
    <t>Fundo Buena Vista II Fundo de Índice</t>
  </si>
  <si>
    <t>QQQI11</t>
  </si>
  <si>
    <t>Investo Usbd</t>
  </si>
  <si>
    <t>USDB11</t>
  </si>
  <si>
    <t>Investogps&amp;P</t>
  </si>
  <si>
    <t>GPUS11</t>
  </si>
  <si>
    <t>iShares Bitcoin Trust</t>
  </si>
  <si>
    <t>IBIT39</t>
  </si>
  <si>
    <t>CBAV3 está em tendência de alta no curto prazo e acima de 10,54 projetaria de 14,21 a 20,16. Tem suportes em 10,16 e 8,32.</t>
  </si>
  <si>
    <t>Eli Lilly And Company</t>
  </si>
  <si>
    <t>LILY34</t>
  </si>
  <si>
    <t>HBRE3 está em tendência de alta no curto prazo e acima de 3,88 projetaria de 4,53 a 5,58. Tem suportes em 3,45 e 3,12.</t>
  </si>
  <si>
    <t>Newmont Corp</t>
  </si>
  <si>
    <t>N1EM34</t>
  </si>
  <si>
    <t>Nike, Inc</t>
  </si>
  <si>
    <t>NIKE34</t>
  </si>
  <si>
    <t>Novo Nordisk A S</t>
  </si>
  <si>
    <t>N1VO34</t>
  </si>
  <si>
    <t>Paranapanema</t>
  </si>
  <si>
    <t>PMAM3</t>
  </si>
  <si>
    <t>PLPL3 está em tendência de alta no curto prazo e acima de 16,32 projetaria de 18,43 a 21,86. Tem suportes em 15,8 e 14,74.</t>
  </si>
  <si>
    <t>Sigma Lithium Corp</t>
  </si>
  <si>
    <t>S2GM34</t>
  </si>
  <si>
    <t>Visa Inc</t>
  </si>
  <si>
    <t>VISA34</t>
  </si>
  <si>
    <t>Vittia</t>
  </si>
  <si>
    <t>VITT3</t>
  </si>
  <si>
    <t>Abrdn Physical Silver Shares ETF</t>
  </si>
  <si>
    <t>SIVR39</t>
  </si>
  <si>
    <t>BB Etf Dolar</t>
  </si>
  <si>
    <t>DOLA11</t>
  </si>
  <si>
    <t>BB Etf Ibov</t>
  </si>
  <si>
    <t>BBOV11</t>
  </si>
  <si>
    <t>Etf Brad Bov</t>
  </si>
  <si>
    <t>BOVB11</t>
  </si>
  <si>
    <t>TTEN3 está em tendência de alta no curto prazo e acima de 17,35 projetaria de 19,52 a 23,04. Tem suportes em 16,49 e 15,4.</t>
  </si>
  <si>
    <t>ABCB4 está em tendência de alta no curto prazo e acima de 28,65 projetaria de 33,89 a 42,37. Tem suportes em 27,14 e 24,51.</t>
  </si>
  <si>
    <t>Adobe Inc</t>
  </si>
  <si>
    <t>ADBE34</t>
  </si>
  <si>
    <t>ADBE34 está em tendência de baixa no curto prazo e abaixo de 25,3 projetaria de 20,67 a 16,04. Tem resistências em 26,73  e 35,98. O IFR sobrevendido alerta para recuperações se superar 26,73</t>
  </si>
  <si>
    <t>A1MD34 está em tendência de baixa no curto prazo e abaixo de 125,36 projetaria de 109,03 a 92,7. Tem resistências em 128,26  e 160,91.</t>
  </si>
  <si>
    <t>BABA34 está em tendência de baixa no curto prazo e abaixo de 28,13 projetaria de 25,99 a 23,85. Tem resistências em 28,76  e 33,03. O IFR sobrevendido alerta para recuperações se superar 28,76</t>
  </si>
  <si>
    <t>ALLD3 está em tendência de baixa no curto prazo e abaixo de 7,49 projetaria de 6,98 a 6,47. Tem resistências em 7,61  e 8,62.</t>
  </si>
  <si>
    <t>ALOS3 está em tendência de alta no curto prazo e acima de 31,89 projetaria de 37,33 a 46,13. Tem suportes em 31,5 e 28,77.</t>
  </si>
  <si>
    <t>ALPA4 está em tendência de alta no curto prazo e acima de 16,22 projetaria de 20,96 a 28,63. Tem suportes em 14,7 e 12,32.</t>
  </si>
  <si>
    <t>GOGL34 está em tendência de baixa no curto prazo e abaixo de 133,44 projetaria de 120,12 a 106,81. Tem resistências em 137,15  e 163,77.</t>
  </si>
  <si>
    <t>ALUP11 está em tendência de alta no curto prazo e acima de 36,44 projetaria de 40,2 a 46,3. Tem suportes em 35,1 e 33,21.</t>
  </si>
  <si>
    <t>AMZO34 está em tendência de baixa no curto prazo e abaixo de 52,5 projetaria de 46,91 a 41,32. Tem resistências em 54,06  e 65,23.</t>
  </si>
  <si>
    <t>ABEV3 está em tendência de alta no curto prazo e acima de 16,77 projetaria de 20,11 a 25,53. Tem suportes em 15,82 e 14,14. O padrão de volume favorece a alta.</t>
  </si>
  <si>
    <t>American Express Co</t>
  </si>
  <si>
    <t>AXPB34</t>
  </si>
  <si>
    <t>AXPB34 está em tendência de baixa no curto prazo e abaixo de 163,8 projetaria de 148,51 a 133,23. Tem resistências em 176,71  e 207,27. O IFR sobrevendido alerta para recuperações se superar 176,71</t>
  </si>
  <si>
    <t>AMER3 está em tendência de alta no curto prazo e acima de 7,39 projetaria de 9,11 a 11,9. Tem suportes em 5,6 e 4,73.</t>
  </si>
  <si>
    <t>AAPL34 está em tendência de alta no curto prazo e acima de 76,6 projetaria de 83,89 a 95,69. Tem suportes em 67,71 e 64,06.</t>
  </si>
  <si>
    <t>Arista Networks, Inc</t>
  </si>
  <si>
    <t>A1NE34</t>
  </si>
  <si>
    <t>A1NE34 está em tendência de baixa no curto prazo e abaixo de 163,25 projetaria de 143,55 a 123,85. Tem resistências em 170,39  e 209,78.</t>
  </si>
  <si>
    <t>ARML3 está em tendência de alta no curto prazo e acima de 5,7 projetaria de 7,47 a 10,33. Tem suportes em 5,47 e 4,58. O padrão de volume favorece a alta. O IFR sobrecomprado alerta realizações se perder 5,47.</t>
  </si>
  <si>
    <t>ASAI3 está em tendência de alta no curto prazo e acima de 10,23 projetaria de 12,28 a 15,6. Tem suportes em 9,12 e 8,09.</t>
  </si>
  <si>
    <t>AURA33 está em tendência de alta no curto prazo e acima de 137,95 projetaria de 192,78 a 281,52. Tem suportes em 130,2 e 102,78.</t>
  </si>
  <si>
    <t>AURE3 está em tendência de alta no curto prazo e acima de 12,99 projetaria de 14,57 a 17,14. Tem suportes em 11,54 e 10,74.</t>
  </si>
  <si>
    <t>AXIA3 está em tendência de alta no curto prazo e acima de 61,82 projetaria de 74,6 a 95,29. Tem suportes em 60,04 e 53,64.</t>
  </si>
  <si>
    <t>AXIA6 está em tendência de alta no curto prazo e acima de 67,32 projetaria de 82,37 a 106,74. Tem suportes em 65,43 e 57,9. O IFR sobrecomprado alerta realizações se perder 65,43.</t>
  </si>
  <si>
    <t>AXIA7 está em tendência de alta no curto prazo e acima de 59,89 projetaria de 67,74 a 80,45. Tem suportes em 58,13 e 54,2.</t>
  </si>
  <si>
    <t>Azt Energia</t>
  </si>
  <si>
    <t>AZTE3</t>
  </si>
  <si>
    <t>AZTE3 está em tendência de baixa no curto prazo e abaixo de 0,28 projetaria de 0,2 a 0,13. Tem resistências em 0,32  e 0,46.</t>
  </si>
  <si>
    <t>AZZA3 está em tendência de alta no curto prazo e acima de 27,89 projetaria de 31,3 a 36,84. Tem suportes em 25,72 e 24,01.</t>
  </si>
  <si>
    <t>B3SA3 está em tendência de alta no curto prazo e acima de 18,19 projetaria de 22,03 a 28,26. Tem suportes em 17,66 e 15,73.</t>
  </si>
  <si>
    <t>BMGB4 está em tendência de baixa no curto prazo e abaixo de 4,8 projetaria de 4,26 a 3,72. Tem resistências em 4,86  e 5,93.</t>
  </si>
  <si>
    <t>BRSR6 está em tendência de alta no curto prazo e acima de 19,2 projetaria de 23,87 a 31,44. Tem suportes em 18,7 e 16,36.</t>
  </si>
  <si>
    <t>BBSE3 está em tendência de baixa no curto prazo e abaixo de 33,93 projetaria de 31,78 a 29,64. Tem resistências em 34,32  e 38,6.</t>
  </si>
  <si>
    <t>BMOB3 está em tendência de alta no curto prazo e acima de 26,65 projetaria de 30,82 a 37,57. Tem suportes em 24,4 e 22,31.</t>
  </si>
  <si>
    <t>BERK34 está em tendência de baixa no curto prazo e abaixo de 127,29 projetaria de 121,73 a 116,17. Tem resistências em 129,22  e 140,33.</t>
  </si>
  <si>
    <t>BLAU3 está em tendência de alta no curto prazo e acima de 11,51 projetaria de 13,23 a 16,02. Tem suportes em 11,07 e 10,2. O IFR sobrecomprado alerta realizações se perder 11,07.</t>
  </si>
  <si>
    <t>SOJA3 está em tendência de baixa no curto prazo e abaixo de 8,23 projetaria de 7,4 a 6,58. Tem resistências em 8,44  e 10,08.</t>
  </si>
  <si>
    <t>BRBI11 está em tendência de alta no curto prazo e acima de 21,73 projetaria de 24,5 a 28,99. Tem suportes em 19,23 e 17,84.</t>
  </si>
  <si>
    <t>BBDC3 está em tendência de alta no curto prazo e acima de 18,97 projetaria de 21,58 a 25,8. Tem suportes em 18,28 e 16,97.</t>
  </si>
  <si>
    <t>BBDC4 está em tendência de alta no curto prazo e acima de 22,12 projetaria de 25,17 a 30,11. Tem suportes em 21,15 e 19,62.</t>
  </si>
  <si>
    <t>BRAP3 está em tendência de baixa no curto prazo e abaixo de 20,29 projetaria de 17,76 a 15,24. Tem resistências em 20,79  e 25,83.</t>
  </si>
  <si>
    <t>BRAP4 está em tendência de alta no curto prazo e acima de 25,46 projetaria de 31,58 a 41,49. Tem suportes em 23,6 e 20,53.</t>
  </si>
  <si>
    <t>BBAS3 está em tendência de alta no curto prazo e acima de 27,33 projetaria de 31,69 a 38,76. Tem suportes em 26,67 e 24,48. O IFR sobrecomprado alerta realizações se perder 26,67.</t>
  </si>
  <si>
    <t>AGRO3 está em tendência de alta no curto prazo e acima de 22,21 projetaria de 24,44 a 28,06. Tem suportes em 20,71 e 19,59.</t>
  </si>
  <si>
    <t>BRKM5 está em tendência de baixa no curto prazo e abaixo de 9,4 projetaria de 7,94 a 6,49. Tem resistências em 9,82  e 12,72.</t>
  </si>
  <si>
    <t>BRAV3 está em tendência de alta no curto prazo e acima de 19,39 projetaria de 23,15 a 29,25. Tem suportes em 18,35 e 16,46.</t>
  </si>
  <si>
    <t>BRST3 está em tendência de baixa no curto prazo e abaixo de 3,06 projetaria de 2,81 a 2,57. Tem resistências em 3,2  e 3,68.</t>
  </si>
  <si>
    <t>AVGO34 está em tendência de baixa no curto prazo e abaixo de 24,06 projetaria de 20,94 a 17,83. Tem resistências em 25,69  e 31,91.</t>
  </si>
  <si>
    <t>BPAC11 está em tendência de alta no curto prazo e acima de 62,99 projetaria de 73,75 a 91,16. Tem suportes em 60,37 e 54,98.</t>
  </si>
  <si>
    <t>CXSE3 está em tendência de alta no curto prazo e acima de 18,6 projetaria de 21,42 a 26. Tem suportes em 17,86 e 16,44.</t>
  </si>
  <si>
    <t>CAML3 está em tendência de alta no curto prazo e acima de 7 projetaria de 8,14 a 10. Tem suportes em 6,73 e 6,15.</t>
  </si>
  <si>
    <t>BHIA3 está em tendência de baixa no curto prazo e abaixo de 2,95 projetaria de 2,5 a 2,06. Tem resistências em 3,06  e 3,94.</t>
  </si>
  <si>
    <t>CEAB3 está em tendência de alta no curto prazo e acima de 17,99 projetaria de 23,27 a 31,83. Tem suportes em 12,75 e 10,1.</t>
  </si>
  <si>
    <t>CMIG3 está em tendência de alta no curto prazo e acima de 15,64 projetaria de 17,09 a 19,45. Tem suportes em 15,45 e 14,72. O padrão de volume favorece a alta.</t>
  </si>
  <si>
    <t>CMIG4 está em tendência de alta no curto prazo e acima de 12,07 projetaria de 13,16 a 14,94. Tem suportes em 11,8 e 11,25.</t>
  </si>
  <si>
    <t>COGN3 está em tendência de baixa no curto prazo e abaixo de 3,55 projetaria de 2,95 a 2,35. Tem resistências em 3,64  e 4,83.</t>
  </si>
  <si>
    <t>C2OI34 está em tendência de baixa no curto prazo e abaixo de 32,83 projetaria de 17,03 a 1,23. Tem resistências em 35  e 66,59.</t>
  </si>
  <si>
    <t>CSMG3 está em tendência de alta no curto prazo e acima de 58,94 projetaria de 73,89 a 98,1. Tem suportes em 57,94 e 50,46. O IFR sobrecomprado alerta realizações se perder 57,94.</t>
  </si>
  <si>
    <t>CPLE3 está em tendência de alta no curto prazo e acima de 14,52 projetaria de 16,35 a 19,32. Tem suportes em 14,25 e 13,33. O IFR sobrecomprado alerta realizações se perder 14,25.</t>
  </si>
  <si>
    <t>CSAN3 está em tendência de alta no curto prazo e acima de 6,89 projetaria de 8,1 a 10,07. Tem suportes em 6,47 e 5,86. O padrão de volume favorece a alta. O IFR sobrecomprado alerta realizações se perder 6,47.</t>
  </si>
  <si>
    <t>CPFE3 está em tendência de baixa no curto prazo e abaixo de 49,37 projetaria de 44,25 a 39,13. Tem resistências em 50,1  e 60,33.</t>
  </si>
  <si>
    <t>Crowdstrike Hldg Inc</t>
  </si>
  <si>
    <t>C2RW34</t>
  </si>
  <si>
    <t>C2RW34 está em tendência de baixa no curto prazo e abaixo de 80,64 projetaria de 63,53 a 46,42. Tem resistências em 91,91  e 126,12. O IFR sobrevendido alerta para recuperações se superar 91,91</t>
  </si>
  <si>
    <t>CSED3 está em tendência de alta no curto prazo e acima de 7,31 projetaria de 8,58 a 10,64. Tem suportes em 6,76 e 6,12.</t>
  </si>
  <si>
    <t>CMIN3 está em tendência de baixa no curto prazo e abaixo de 5,21 projetaria de 4,74 a 4,28. Tem resistências em 5,4  e 6,32.</t>
  </si>
  <si>
    <t>CURY3 está em tendência de alta no curto prazo e acima de 41,76 projetaria de 49,86 a 62,98. Tem suportes em 40,35 e 36,29.</t>
  </si>
  <si>
    <t>CVCB3 está em tendência de baixa no curto prazo e abaixo de 2,39 projetaria de 2,04 a 1,69. Tem resistências em 2,46  e 3,15.</t>
  </si>
  <si>
    <t>CYRE3 está em tendência de alta no curto prazo e acima de 32,17 projetaria de 38,07 a 47,63. Tem suportes em 31,24 e 28,28.</t>
  </si>
  <si>
    <t>CYRE4 está em tendência de alta no curto prazo e acima de 30,9 projetaria de 35,96 a 44,15. Tem suportes em 29,76 e 27,22.</t>
  </si>
  <si>
    <t>DASA3 está em tendência de baixa no curto prazo e abaixo de 4,17 projetaria de 3,1 a 2,03. Tem resistências em 4,37  e 6,5.</t>
  </si>
  <si>
    <t>Datadog, Inc</t>
  </si>
  <si>
    <t>D1DG34</t>
  </si>
  <si>
    <t>D1DG34 está em tendência de baixa no curto prazo e abaixo de 52,5 projetaria de 35,75 a 19,01. Tem resistências em 58,9  e 92,38. O IFR sobrevendido alerta para recuperações se superar 58,9</t>
  </si>
  <si>
    <t>DESK3 está em tendência de baixa no curto prazo e abaixo de 12,14 projetaria de 9,94 a 7,75. Tem resistências em 15,76  e 20,14.</t>
  </si>
  <si>
    <t>DXCO3 está em tendência de baixa no curto prazo e abaixo de 5,58 projetaria de 5,05 a 4,52. Tem resistências em 5,7  e 6,75.</t>
  </si>
  <si>
    <t>Dexxos Par</t>
  </si>
  <si>
    <t>DEXP3</t>
  </si>
  <si>
    <t>DEXP3 está em tendência de alta no curto prazo e acima de 8,09 projetaria de 9,08 a 10,68. Tem suportes em 7,55 e 7,05.</t>
  </si>
  <si>
    <t>PNVL3 está em tendência de alta no curto prazo e acima de 16,26 projetaria de 20,8 a 28,16. Tem suportes em 15,28 e 13. O IFR sobrecomprado alerta realizações se perder 15,28.</t>
  </si>
  <si>
    <t>DIRR3 está em tendência de alta no curto prazo e acima de 17,25 projetaria de 20,17 a 24,91. Tem suportes em 16,43 e 14,96. O IFR sobrecomprado alerta realizações se perder 16,43.</t>
  </si>
  <si>
    <t>ECOR3 está em tendência de baixa no curto prazo e abaixo de 10,57 projetaria de 9,13 a 7,69. Tem resistências em 10,97  e 13,84.</t>
  </si>
  <si>
    <t>LILY34 está em tendência de baixa no curto prazo e abaixo de 177,82 projetaria de 157,41 a 137,01. Tem resistências em 182,87  e 223,67.</t>
  </si>
  <si>
    <t>EMBJ3 está em tendência de baixa no curto prazo e abaixo de 93,33 projetaria de 85,49 a 77,65. Tem resistências em 96  e 111,67.</t>
  </si>
  <si>
    <t>ENGI11 está em tendência de alta no curto prazo e acima de 54,12 projetaria de 59,83 a 69,08. Tem suportes em 52,65 e 49,79.</t>
  </si>
  <si>
    <t>ENEV3 está em tendência de alta no curto prazo e acima de 22,79 projetaria de 26,8 a 33,29. Tem suportes em 21,44 e 19,43.</t>
  </si>
  <si>
    <t>EGIE3 está em tendência de alta no curto prazo e acima de 35,19 projetaria de 39,8 a 47,27. Tem suportes em 33,21 e 30,9. O padrão de volume favorece a alta.</t>
  </si>
  <si>
    <t>EQTL3 está em tendência de alta no curto prazo e acima de 42,34 projetaria de 47,56 a 56. Tem suportes em 41,29 e 38,67.</t>
  </si>
  <si>
    <t>EVEN3 está em tendência de alta no curto prazo e acima de 8,76 projetaria de 10,18 a 12,5. Tem suportes em 8,3 e 7,58.</t>
  </si>
  <si>
    <t>EZTC3 está em tendência de alta no curto prazo e acima de 16,71 projetaria de 19,47 a 23,95. Tem suportes em 15,53 e 14,14.</t>
  </si>
  <si>
    <t>FESA4 está em tendência de alta no curto prazo e acima de 8,9 projetaria de 10,66 a 13,51. Tem suportes em 8,01 e 7,12.</t>
  </si>
  <si>
    <t>FLRY3 está em tendência de alta no curto prazo e acima de 18,1 projetaria de 21,13 a 26,04. Tem suportes em 17,32 e 15,8.</t>
  </si>
  <si>
    <t>FRAS3 está em tendência de baixa no curto prazo e abaixo de 23,9 projetaria de 22,68 a 21,47. Tem resistências em 24,39  e 26,81.</t>
  </si>
  <si>
    <t>FCXO34 está em tendência de alta no curto prazo e acima de 120 projetaria de 151,65 a 202,87. Tem suportes em 109,96 e 94,13.</t>
  </si>
  <si>
    <t>GFSA3 está em tendência de baixa no curto prazo e abaixo de 2,43 projetaria de 0,85 a -0,72. Tem resistências em 2,71  e 5,86. O IFR sobrevendido alerta para recuperações se superar 2,71</t>
  </si>
  <si>
    <t>GGBR4 está em tendência de baixa no curto prazo e abaixo de 21,48 projetaria de 19,51 a 17,54. Tem resistências em 21,87  e 25,8.</t>
  </si>
  <si>
    <t>GOAU4 está em tendência de baixa no curto prazo e abaixo de 9,63 projetaria de 8,68 a 7,74. Tem resistências em 9,81  e 11,69.</t>
  </si>
  <si>
    <t>GGPS3 está em tendência de alta no curto prazo e acima de 19,65 projetaria de 22,25 a 26,46. Tem suportes em 19,13 e 17,82.</t>
  </si>
  <si>
    <t>GRND3 está em tendência de alta no curto prazo e acima de 5,08 projetaria de 6,03 a 7,58. Tem suportes em 4,85 e 4,37.</t>
  </si>
  <si>
    <t>GMAT3 está em tendência de alta no curto prazo e acima de 6,57 projetaria de 8 a 10,33. Tem suportes em 5,51 e 4,79. O padrão de volume favorece a alta. O IFR sobrecomprado alerta realizações se perder 5,51.</t>
  </si>
  <si>
    <t>SBFG3 está em tendência de baixa no curto prazo e abaixo de 12,61 projetaria de 11,3 a 10. Tem resistências em 12,94  e 15,54.</t>
  </si>
  <si>
    <t>HAPV3 está em tendência de baixa no curto prazo e abaixo de 9,97 projetaria de 2,83 a -4,29. Tem resistências em 10,47  e 24,73. O IFR sobrevendido alerta para recuperações se superar 10,47</t>
  </si>
  <si>
    <t>HBOR3 está em tendência de alta no curto prazo e acima de 4,05 projetaria de 5,17 a 7. Tem suportes em 3,12 e 2,55. O IFR sobrecomprado alerta realizações se perder 3,12.</t>
  </si>
  <si>
    <t>HBSA3 está em tendência de alta no curto prazo e acima de 4,24 projetaria de 4,69 a 5,42. Tem suportes em 4,02 e 3,79.</t>
  </si>
  <si>
    <t>HYPE3 está em tendência de baixa no curto prazo e abaixo de 23,35 projetaria de 21,6 a 19,86. Tem resistências em 23,86  e 27,34.</t>
  </si>
  <si>
    <t>IGTI11 está em tendência de alta no curto prazo e acima de 29,35 projetaria de 33,03 a 38,98. Tem suportes em 28,91 e 27,06.</t>
  </si>
  <si>
    <t>ITLC34 está em tendência de baixa no curto prazo e abaixo de 37,22 projetaria de 31,41 a 25,6. Tem resistências em 38,2  e 49,81.</t>
  </si>
  <si>
    <t>INTB3 está em tendência de alta no curto prazo e acima de 13,2 projetaria de 15,05 a 18,05. Tem suportes em 12,85 e 11,92. O IFR sobrecomprado alerta realizações se perder 12,85.</t>
  </si>
  <si>
    <t>INBR32 está em tendência de baixa no curto prazo e abaixo de 43,8 projetaria de 40,46 a 37,12. Tem resistências em 47,36  e 54,03.</t>
  </si>
  <si>
    <t>MYPK3 está em tendência de baixa no curto prazo e abaixo de 10,36 projetaria de 9,85 a 9,35. Tem resistências em 10,62  e 11,62.</t>
  </si>
  <si>
    <t>RANI3 está em tendência de alta no curto prazo e acima de 9,65 projetaria de 10,54 a 11,98. Tem suportes em 9,22 e 8,77.</t>
  </si>
  <si>
    <t>IRBR3 está em tendência de alta no curto prazo e acima de 61,45 projetaria de 71,08 a 86,67. Tem suportes em 58,69 e 53,87.</t>
  </si>
  <si>
    <t>ISAE4 está em tendência de alta no curto prazo e acima de 30,46 projetaria de 35,01 a 42,38. Tem suportes em 29,2 e 26,92.</t>
  </si>
  <si>
    <t>ITSA3 está em tendência de alta no curto prazo e acima de 15,03 projetaria de 18,01 a 22,84. Tem suportes em 14,51 e 13,01.</t>
  </si>
  <si>
    <t>ITSA4 está em tendência de alta no curto prazo e acima de 15,12 projetaria de 18,17 a 23,12. Tem suportes em 14,58 e 13,05.</t>
  </si>
  <si>
    <t>ITUB3 está em tendência de alta no curto prazo e acima de 46,12 projetaria de 55,77 a 71,39. Tem suportes em 44,2 e 39,37.</t>
  </si>
  <si>
    <t>ITUB4 está em tendência de alta no curto prazo e acima de 49,67 projetaria de 58,98 a 74,05. Tem suportes em 47,29 e 42,63.</t>
  </si>
  <si>
    <t>JALL3 está em tendência de alta no curto prazo e acima de 3,36 projetaria de 3,84 a 4,63. Tem suportes em 3,03 e 2,78.</t>
  </si>
  <si>
    <t>JBSS32 está em tendência de alta no curto prazo e acima de 84,77 projetaria de 94,95 a 111,43. Tem suportes em 82,75 e 77,65.</t>
  </si>
  <si>
    <t>JHSF3 está em tendência de alta no curto prazo e acima de 10,1 projetaria de 12,7 a 16,91. Tem suportes em 9,93 e 8,62.</t>
  </si>
  <si>
    <t>JPMC34 está em tendência de baixa no curto prazo e abaixo de 152,66 projetaria de 143,49 a 134,33. Tem resistências em 160,39  e 178,71.</t>
  </si>
  <si>
    <t>JSLG3 está em tendência de alta no curto prazo e acima de 8,72 projetaria de 11,71 a 16,56. Tem suportes em 8,26 e 6,76.</t>
  </si>
  <si>
    <t>KEPL3 está em tendência de baixa no curto prazo e abaixo de 9,61 projetaria de 8,46 a 7,32. Tem resistências em 9,99  e 12,27.</t>
  </si>
  <si>
    <t>KLBN3 está em tendência de alta no curto prazo e acima de 4,24 projetaria de 4,86 a 5,86. Tem suportes em 3,99 e 3,67.</t>
  </si>
  <si>
    <t>KLBN4 está em tendência de alta no curto prazo e acima de 4,21 projetaria de 4,82 a 5,81. Tem suportes em 3,98 e 3,67.</t>
  </si>
  <si>
    <t>KLBN11 está em tendência de alta no curto prazo e acima de 21,25 projetaria de 24,44 a 29,62. Tem suportes em 19,92 e 18,32.</t>
  </si>
  <si>
    <t>LAVV3 está em tendência de alta no curto prazo e acima de 18,98 projetaria de 23,51 a 30,86. Tem suportes em 18,6 e 16,33. O IFR sobrecomprado alerta realizações se perder 18,6.</t>
  </si>
  <si>
    <t>LIGT3 está em tendência de baixa no curto prazo e abaixo de 4,8 projetaria de 4,08 a 3,37. Tem resistências em 4,92  e 6,34.</t>
  </si>
  <si>
    <t>RENT3 está em tendência de alta no curto prazo e acima de 53 projetaria de 64,34 a 82,71. Tem suportes em 50,88 e 45,2.</t>
  </si>
  <si>
    <t>RENT4 está em tendência de alta no curto prazo e acima de 51,13 projetaria de 58,64 a 70,8. Tem suportes em 48,99 e 45,23.</t>
  </si>
  <si>
    <t>LOGG3 está em tendência de baixa no curto prazo e abaixo de 27,06 projetaria de 24,13 a 21,2. Tem resistências em 27,57  e 33,42.</t>
  </si>
  <si>
    <t>LREN3 está em tendência de alta no curto prazo e acima de 15,89 projetaria de 18,03 a 21,5. Tem suportes em 15,39 e 14,31.</t>
  </si>
  <si>
    <t>LWSA3 está em tendência de baixa no curto prazo e abaixo de 3,43 projetaria de 3 a 2,58. Tem resistências em 3,59  e 4,43. O IFR sobrevendido alerta para recuperações se superar 3,59</t>
  </si>
  <si>
    <t>MDIA3 está em tendência de alta no curto prazo e acima de 29,06 projetaria de 32,8 a 38,85. Tem suportes em 25,21 e 23,33.</t>
  </si>
  <si>
    <t>MGLU3 está em tendência de alta no curto prazo e acima de 11,38 projetaria de 13,98 a 18,2. Tem suportes em 10,32 e 9,01.</t>
  </si>
  <si>
    <t>POMO3 está em tendência de alta no curto prazo e acima de 6,4 projetaria de 7,22 a 8,56. Tem suportes em 6,3 e 5,88.</t>
  </si>
  <si>
    <t>POMO4 está em tendência de alta no curto prazo e acima de 7,29 projetaria de 8,42 a 10,25. Tem suportes em 6,5 e 5,93.</t>
  </si>
  <si>
    <t>MBRF3 está em tendência de alta no curto prazo e acima de 26,83 projetaria de 34,39 a 46,63. Tem suportes em 18,46 e 14,67. O padrão de volume favorece a alta.</t>
  </si>
  <si>
    <t>CASH3 está em tendência de baixa no curto prazo e abaixo de 3,45 projetaria de 2,88 a 2,31. Tem resistências em 3,53  e 4,66.</t>
  </si>
  <si>
    <t>MELK3 está em tendência de alta no curto prazo e acima de 4,08 projetaria de 4,49 a 5,16. Tem suportes em 3,99 e 3,78.</t>
  </si>
  <si>
    <t>MELI34 está em tendência de baixa no curto prazo e abaixo de 79,7 projetaria de 70,74 a 61,78. Tem resistências em 87,03  e 104,94. O IFR sobrevendido alerta para recuperações se superar 87,03</t>
  </si>
  <si>
    <t>BMEB4 está em tendência de alta no curto prazo e acima de 79,57 projetaria de 100,71 a 134,92. Tem suportes em 72,01 e 61,43. O padrão de volume favorece a alta.</t>
  </si>
  <si>
    <t>M1TA34 está em tendência de baixa no curto prazo e abaixo de 117,05 projetaria de 106,4 a 95,75. Tem resistências em 120,91  e 142,2.</t>
  </si>
  <si>
    <t>LEVE3 está em tendência de alta no curto prazo e acima de 36,16 projetaria de 41,88 a 51,15. Tem suportes em 35,32 e 32,45.</t>
  </si>
  <si>
    <t>MUTC34 está em tendência de alta no curto prazo e acima de 397,27 projetaria de 535,84 a 760,07. Tem suportes em 356,99 e 287,7.</t>
  </si>
  <si>
    <t>MSFT34 está em tendência de baixa no curto prazo e abaixo de 82,55 projetaria de 69,68 a 56,81. Tem resistências em 85,75  e 111,48. O IFR sobrevendido alerta para recuperações se superar 85,75</t>
  </si>
  <si>
    <t>MILS3 está em tendência de alta no curto prazo e acima de 15,96 projetaria de 18,63 a 22,96. Tem suportes em 15,08 e 13,74. O padrão de volume favorece a alta.</t>
  </si>
  <si>
    <t>BEEF3 está em tendência de baixa no curto prazo e abaixo de 5,6 projetaria de 4,88 a 4,17. Tem resistências em 5,77  e 7,19.</t>
  </si>
  <si>
    <t>MTRE3 está em tendência de alta no curto prazo e acima de 4,32 projetaria de 4,93 a 5,93. Tem suportes em 4,11 e 3,8.</t>
  </si>
  <si>
    <t>MOTV3 está em tendência de baixa no curto prazo e abaixo de 16,3 projetaria de 15,41 a 14,52. Tem resistências em 16,72  e 18,49.</t>
  </si>
  <si>
    <t>MDNE3 está em tendência de alta no curto prazo e acima de 34,28 projetaria de 42,91 a 56,89. Tem suportes em 33,19 e 28,87. O IFR sobrecomprado alerta realizações se perder 33,19.</t>
  </si>
  <si>
    <t>MOVI3 está em tendência de alta no curto prazo e acima de 14,08 projetaria de 18,6 a 25,93. Tem suportes em 13,46 e 11,19.</t>
  </si>
  <si>
    <t>MRVE3 está em tendência de alta no curto prazo e acima de 10,37 projetaria de 12,78 a 16,69. Tem suportes em 10,08 e 8,87. O IFR sobrecomprado alerta realizações se perder 10,08.</t>
  </si>
  <si>
    <t>MULT3 está em tendência de alta no curto prazo e acima de 34,42 projetaria de 39,46 a 47,62. Tem suportes em 33,76 e 31,23. O IFR sobrecomprado alerta realizações se perder 33,76.</t>
  </si>
  <si>
    <t>NATU3 está em tendência de alta no curto prazo e acima de 9,67 projetaria de 11,23 a 13,77. Tem suportes em 9,19 e 8,4.</t>
  </si>
  <si>
    <t>NEOE3 está em tendência de alta no curto prazo e acima de 32,9 projetaria de 37,25 a 44,31. Tem suportes em 32,74 e 30,56. O IFR sobrecomprado alerta realizações se perder 32,74.</t>
  </si>
  <si>
    <t>NFLX34 está em tendência de baixa no curto prazo e abaixo de 7,72 projetaria de 5,93 a 4,15. Tem resistências em 8,15  e 11,71. O IFR sobrevendido alerta para recuperações se superar 8,15</t>
  </si>
  <si>
    <t>N1EM34 está em tendência de alta no curto prazo e acima de 696,9 projetaria de 875,25 a 1163,85. Tem suportes em 631 e 541,82. O padrão de volume favorece a alta.</t>
  </si>
  <si>
    <t>NIKE34 está em tendência de baixa no curto prazo e abaixo de 31,95 projetaria de 30,1 a 28,25. Tem resistências em 33,62  e 37,31.</t>
  </si>
  <si>
    <t>N1VO34 está em tendência de baixa no curto prazo e abaixo de 25,38 projetaria de 20,11 a 14,84. Tem resistências em 26,4  e 36,93. O IFR sobrevendido alerta para recuperações se superar 26,4</t>
  </si>
  <si>
    <t>ROXO34 está em tendência de baixa no curto prazo e abaixo de 13,91 projetaria de 12,98 a 12,06. Tem resistências em 15,15  e 16,99. O IFR sobrevendido alerta para recuperações se superar 15,15</t>
  </si>
  <si>
    <t>NVDC34 está em tendência de alta no curto prazo e acima de 23,58 projetaria de 26,55 a 31,37. Tem suportes em 20,38 e 18,89.</t>
  </si>
  <si>
    <t>OPCT3 está em tendência de alta no curto prazo e acima de 9,7 projetaria de 11,1 a 13,38. Tem suportes em 9,36 e 8,65.</t>
  </si>
  <si>
    <t>ODPV3 está em tendência de alta no curto prazo e acima de 13,06 projetaria de 14,71 a 17,39. Tem suportes em 12,12 e 11,29.</t>
  </si>
  <si>
    <t>ORCL34 está em tendência de baixa no curto prazo e abaixo de 119,44 projetaria de 76,63 a 33,83. Tem resistências em 126,6  e 212,2. O IFR sobrevendido alerta para recuperações se superar 126,6</t>
  </si>
  <si>
    <t>OBTC3 está em tendência de baixa no curto prazo e abaixo de 6,33 projetaria de 3,44 a 0,55. Tem resistências em 6,61  e 12,38.</t>
  </si>
  <si>
    <t>ORVR3 está em tendência de baixa no curto prazo e abaixo de 71 projetaria de 64,02 a 57,05. Tem resistências em 72,73  e 86,67.</t>
  </si>
  <si>
    <t>PCAR3 está em tendência de baixa no curto prazo e abaixo de 3,01 projetaria de 2,62 a 2,23. Tem resistências em 3,15  e 3,92. O IFR sobrevendido alerta para recuperações se superar 3,15</t>
  </si>
  <si>
    <t>Pagseguro Digital Ltd.</t>
  </si>
  <si>
    <t>PAGS34</t>
  </si>
  <si>
    <t>PAGS34 está em tendência de baixa no curto prazo e abaixo de 10,85 projetaria de 9,84 a 8,84. Tem resistências em 11,75  e 13,75.</t>
  </si>
  <si>
    <t>PGMN3 está em tendência de alta no curto prazo e acima de 7,62 projetaria de 10,13 a 14,19. Tem suportes em 7,37 e 6,11. O IFR sobrecomprado alerta realizações se perder 7,37.</t>
  </si>
  <si>
    <t>P2LT34 está em tendência de baixa no curto prazo e abaixo de 218,76 projetaria de 170,84 a 122,92. Tem resistências em 232,94  e 328,77.</t>
  </si>
  <si>
    <t>PMAM3 está em tendência de baixa no curto prazo e abaixo de 0,65 projetaria de 0,39 a 0,13. Tem resistências em 0,71  e 1,22.</t>
  </si>
  <si>
    <t>Paypal Hldg Inc</t>
  </si>
  <si>
    <t>PYPL34</t>
  </si>
  <si>
    <t>PYPL34 está em tendência de baixa no curto prazo e abaixo de 10,45 projetaria de 6,98 a 3,51. Tem resistências em 11,65  e 18,58.</t>
  </si>
  <si>
    <t>PETR3 está em tendência de alta no curto prazo e acima de 42,43 projetaria de 50,06 a 62,42. Tem suportes em 40,89 e 37,07. O padrão de volume favorece a alta. O IFR sobrecomprado alerta realizações se perder 40,89.</t>
  </si>
  <si>
    <t>PETR4 está em tendência de alta no curto prazo e acima de 39,25 projetaria de 45,84 a 56,52. Tem suportes em 37,85 e 34,55. O padrão de volume favorece a alta. O IFR sobrecomprado alerta realizações se perder 37,85.</t>
  </si>
  <si>
    <t>RECV3 está em tendência de alta no curto prazo e acima de 11,9 projetaria de 13,42 a 15,89. Tem suportes em 11,48 e 10,71.</t>
  </si>
  <si>
    <t>PRIO3 está em tendência de alta no curto prazo e acima de 56,05 projetaria de 69,18 a 90,44. Tem suportes em 53,24 e 46,67.</t>
  </si>
  <si>
    <t>AUAU3 está em tendência de baixa no curto prazo e abaixo de 2,93 projetaria de 2,55 a 2,17. Tem resistências em 3,1  e 3,85.</t>
  </si>
  <si>
    <t>PINE4 está em tendência de baixa no curto prazo e abaixo de 11,79 projetaria de 9,78 a 7,78. Tem resistências em 12,48  e 16,48. O IFR sobrevendido alerta para recuperações se superar 12,48</t>
  </si>
  <si>
    <t>PSSA3 está em tendência de alta no curto prazo e acima de 53,81 projetaria de 59,51 a 68,73. Tem suportes em 51,3 e 48,44.</t>
  </si>
  <si>
    <t>POSI3 está em tendência de baixa no curto prazo e abaixo de 4,03 projetaria de 3,73 a 3,44. Tem resistências em 4,14  e 4,72.</t>
  </si>
  <si>
    <t>PRNR3 está em tendência de alta no curto prazo e acima de 22,09 projetaria de 26,73 a 34,25. Tem suportes em 21,1 e 18,77. O IFR sobrecomprado alerta realizações se perder 21,1.</t>
  </si>
  <si>
    <t>PFRM3 está em tendência de alta no curto prazo e acima de 9,7 projetaria de 11,89 a 15,45. Tem suportes em 9,04 e 7,94.</t>
  </si>
  <si>
    <t>QUAL3 está em tendência de alta no curto prazo e acima de 2,82 projetaria de 3,29 a 4,06. Tem suportes em 2,44 e 2,2.</t>
  </si>
  <si>
    <t>LJQQ3 está em tendência de baixa no curto prazo e abaixo de 2,27 projetaria de 2,03 a 1,79. Tem resistências em 2,45  e 2,92.</t>
  </si>
  <si>
    <t>RADL3 está em tendência de alta no curto prazo e acima de 27,42 projetaria de 33,31 a 42,86. Tem suportes em 25,74 e 22,79.</t>
  </si>
  <si>
    <t>RAIZ4 está em tendência de baixa no curto prazo e abaixo de 0,59 projetaria de 0,42 a 0,25. Tem resistências em 0,63  e 0,96.</t>
  </si>
  <si>
    <t>RAPT4 está em tendência de baixa no curto prazo e abaixo de 6,44 projetaria de 5,91 a 5,38. Tem resistências em 6,62  e 7,67.</t>
  </si>
  <si>
    <t>RCSL4 está em tendência de baixa no curto prazo e abaixo de 6,23 projetaria de 3,21 a 0,19. Tem resistências em 6,81  e 12,84.</t>
  </si>
  <si>
    <t>RDOR3 está em tendência de alta no curto prazo e acima de 45,38 projetaria de 50,25 a 58,14. Tem suportes em 43,18 e 40,74.</t>
  </si>
  <si>
    <t>RIAA3 está em tendência de alta no curto prazo e acima de 10,91 projetaria de 13,34 a 17,29. Tem suportes em 10,3 e 9,08.</t>
  </si>
  <si>
    <t>RIOT34 está em tendência de alta no curto prazo e acima de 521,43 projetaria de 618,72 a 776,15. Tem suportes em 495 e 446,35. O padrão de volume favorece a alta.</t>
  </si>
  <si>
    <t>ROMI3 está em tendência de baixa no curto prazo e abaixo de 8,16 projetaria de 7,74 a 7,32. Tem resistências em 8,34  e 9,17.</t>
  </si>
  <si>
    <t>RAIL3 está em tendência de alta no curto prazo e acima de 17,45 projetaria de 20 a 24,14. Tem suportes em 16,44 e 15,16. O padrão de volume favorece a alta. O IFR sobrecomprado alerta realizações se perder 16,44.</t>
  </si>
  <si>
    <t>SBSP3 está em tendência de alta no curto prazo e acima de 155,28 projetaria de 176,29 a 210,29. Tem suportes em 151,36 e 140,85. O IFR sobrecomprado alerta realizações se perder 151,36.</t>
  </si>
  <si>
    <t>Salesforce, Inc</t>
  </si>
  <si>
    <t>SSFO34</t>
  </si>
  <si>
    <t>SSFO34 está em tendência de baixa no curto prazo e abaixo de 40,95 projetaria de 32,59 a 24,23. Tem resistências em 44,75  e 61,46. O IFR sobrevendido alerta para recuperações se superar 44,75</t>
  </si>
  <si>
    <t>SAPR3 está em tendência de baixa no curto prazo e abaixo de 11,05 projetaria de 9,49 a 7,94. Tem resistências em 11,44  e 14,54.</t>
  </si>
  <si>
    <t>SAPR4 está em tendência de alta no curto prazo e acima de 9,23 projetaria de 10,9 a 13,6. Tem suportes em 8,85 e 8,01.</t>
  </si>
  <si>
    <t>SAPR11 está em tendência de alta no curto prazo e acima de 48,72 projetaria de 58,42 a 74,12. Tem suportes em 46,53 e 41,67.</t>
  </si>
  <si>
    <t>SANB3 está em tendência de baixa no curto prazo e abaixo de 17,4 projetaria de 15,66 a 13,93. Tem resistências em 18,25  e 21,71.</t>
  </si>
  <si>
    <t>SANB4 está em tendência de baixa no curto prazo e abaixo de 17,43 projetaria de 15,92 a 14,41. Tem resistências em 18,35  e 21,36.</t>
  </si>
  <si>
    <t>SANB11 está em tendência de baixa no curto prazo e abaixo de 34,61 projetaria de 31,42 a 28,24. Tem resistências em 36,7  e 43,06.</t>
  </si>
  <si>
    <t>SMTO3 está em tendência de alta no curto prazo e acima de 16,86 projetaria de 19,3 a 23,25. Tem suportes em 15,87 e 14,64. O padrão de volume favorece a alta.</t>
  </si>
  <si>
    <t>SHUL4 está em tendência de alta no curto prazo e acima de 5,65 projetaria de 6,59 a 8,11. Tem suportes em 5,57 e 5,09.</t>
  </si>
  <si>
    <t>SEER3 está em tendência de alta no curto prazo e acima de 13,2 projetaria de 16,19 a 21,04. Tem suportes em 12,44 e 10,94.</t>
  </si>
  <si>
    <t>CSNA3 está em tendência de baixa no curto prazo e abaixo de 8,29 projetaria de 7,25 a 6,21. Tem resistências em 8,56  e 10,63.</t>
  </si>
  <si>
    <t>S2GM34 está em tendência de baixa no curto prazo e abaixo de 21 projetaria de 14,16 a 7,33. Tem resistências em 22,29  e 35,95.</t>
  </si>
  <si>
    <t>SIMH3 está em tendência de alta no curto prazo e acima de 14,9 projetaria de 18,94 a 25,48. Tem suportes em 13,5 e 11,47.</t>
  </si>
  <si>
    <t>SLCE3 está em tendência de alta no curto prazo e acima de 16,41 projetaria de 18,36 a 21,52. Tem suportes em 16,02 e 15,04.</t>
  </si>
  <si>
    <t>SMFT3 está em tendência de baixa no curto prazo e abaixo de 20,73 projetaria de 18,81 a 16,89. Tem resistências em 21,13  e 24,96.</t>
  </si>
  <si>
    <t>STOC34 está em tendência de baixa no curto prazo e abaixo de 85,88 projetaria de 76,15 a 66,43. Tem resistências em 91,64  e 111,08.</t>
  </si>
  <si>
    <t>M2ST34 está em tendência de baixa no curto prazo e abaixo de 9,08 projetaria de 4,25 a -0,57. Tem resistências em 9,57  e 19,22.</t>
  </si>
  <si>
    <t>SUZB3 está em tendência de alta no curto prazo e acima de 58,82 projetaria de 67,06 a 80,39. Tem suportes em 56,22 e 52,09. O IFR sobrecomprado alerta realizações se perder 56,22.</t>
  </si>
  <si>
    <t>SYNE3 está em tendência de baixa no curto prazo e abaixo de 4,79 projetaria de 4,55 a 4,31. Tem resistências em 4,93  e 5,4.</t>
  </si>
  <si>
    <t>TAEE3 está em tendência de alta no curto prazo e acima de 15,03 projetaria de 17,07 a 20,38. Tem suportes em 14,72 e 13,69. O padrão de volume favorece a alta. O IFR sobrecomprado alerta realizações se perder 14,72.</t>
  </si>
  <si>
    <t>TAEE4 está em tendência de alta no curto prazo e acima de 15,26 projetaria de 17,38 a 20,81. Tem suportes em 14,95 e 13,88. O padrão de volume favorece a alta. O IFR sobrecomprado alerta realizações se perder 14,95.</t>
  </si>
  <si>
    <t>TAEE11 está em tendência de alta no curto prazo e acima de 45,59 projetaria de 51,85 a 61,98. Tem suportes em 44,82 e 41,68. O padrão de volume favorece a alta. O IFR sobrecomprado alerta realizações se perder 44,82.</t>
  </si>
  <si>
    <t>TSMC34 está em tendência de alta no curto prazo e acima de 246,94 projetaria de 288,02 a 354,51. Tem suportes em 236 e 215,45.</t>
  </si>
  <si>
    <t>TASA4 está em tendência de alta no curto prazo e acima de 5,96 projetaria de 6,87 a 8,35. Tem suportes em 5,52 e 5,06. O padrão de volume favorece a alta. O IFR sobrecomprado alerta realizações se perder 5,52.</t>
  </si>
  <si>
    <t>TGMA3 está em tendência de alta no curto prazo e acima de 40,89 projetaria de 46,37 a 55,25. Tem suportes em 39,63 e 36,88.</t>
  </si>
  <si>
    <t>VIVT3 está em tendência de alta no curto prazo e acima de 42,86 projetaria de 49,83 a 61,11. Tem suportes em 40,69 e 37,2. O padrão de volume favorece a alta. O IFR sobrecomprado alerta realizações se perder 40,69.</t>
  </si>
  <si>
    <t>TEND3 está em tendência de alta no curto prazo e acima de 34,13 projetaria de 42,29 a 55,49. Tem suportes em 31,75 e 27,66.</t>
  </si>
  <si>
    <t>TSLA34 está em tendência de baixa no curto prazo e abaixo de 63,65 projetaria de 56,44 a 49,24. Tem resistências em 66,18  e 80,58.</t>
  </si>
  <si>
    <t>TIMS3 está em tendência de alta no curto prazo e acima de 28,74 projetaria de 33,36 a 40,84. Tem suportes em 26,9 e 24,58. O padrão de volume favorece a alta.</t>
  </si>
  <si>
    <t>TOTS3 está em tendência de baixa no curto prazo e abaixo de 37,97 projetaria de 34,35 a 30,73. Tem resistências em 39,2  e 46,43.</t>
  </si>
  <si>
    <t>TFCO4 está em tendência de alta no curto prazo e acima de 18,38 projetaria de 20,87 a 24,91. Tem suportes em 16,51 e 15,26.</t>
  </si>
  <si>
    <t>TRIS3 está em tendência de alta no curto prazo e acima de 7,56 projetaria de 9,28 a 12,07. Tem suportes em 7,23 e 6,36.</t>
  </si>
  <si>
    <t>TUPY3 está em tendência de alta no curto prazo e acima de 13,55 projetaria de 15 a 17,35. Tem suportes em 12,6 e 11,87. O padrão de volume favorece a alta.</t>
  </si>
  <si>
    <t>UGPA3 está em tendência de alta no curto prazo e acima de 27,99 projetaria de 33,53 a 42,5. Tem suportes em 27,16 e 24,38. O IFR sobrecomprado alerta realizações se perder 27,16.</t>
  </si>
  <si>
    <t>FIQE3 está em tendência de baixa no curto prazo e abaixo de 5,2 projetaria de 4,57 a 3,95. Tem resistências em 5,32  e 6,56.</t>
  </si>
  <si>
    <t>UNIP6 está em tendência de alta no curto prazo e acima de 70,09 projetaria de 80,69 a 97,86. Tem suportes em 68,21 e 62,9. O padrão de volume favorece a alta. O IFR sobrecomprado alerta realizações se perder 68,21.</t>
  </si>
  <si>
    <t>USIM3 está em tendência de alta no curto prazo e acima de 7,1 projetaria de 8,68 a 11,25. Tem suportes em 6,15 e 5,35.</t>
  </si>
  <si>
    <t>USIM5 está em tendência de baixa no curto prazo e abaixo de 6,14 projetaria de 5,33 a 4,53. Tem resistências em 6,34  e 7,94.</t>
  </si>
  <si>
    <t>VALE3 está em tendência de alta no curto prazo e acima de 91,62 projetaria de 112,67 a 146,73. Tem suportes em 86,42 e 75,89.</t>
  </si>
  <si>
    <t>VLID3 está em tendência de alta no curto prazo e acima de 23,31 projetaria de 26,25 a 31,01. Tem suportes em 21,9 e 20,42.</t>
  </si>
  <si>
    <t>VAMO3 está em tendência de alta no curto prazo e acima de 4,71 projetaria de 5,85 a 7,71. Tem suportes em 4,49 e 3,91.</t>
  </si>
  <si>
    <t>VBBR3 está em tendência de baixa no curto prazo e abaixo de 30,19 projetaria de 26,67 a 23,16. Tem resistências em 31,52  e 38,54.</t>
  </si>
  <si>
    <t>VISA34 está em tendência de baixa no curto prazo e abaixo de 78,82 projetaria de 72,46 a 66,11. Tem resistências em 82,77  e 95,47. O IFR sobrevendido alerta para recuperações se superar 82,77</t>
  </si>
  <si>
    <t>VTRU3 está em tendência de baixa no curto prazo e abaixo de 15,12 projetaria de 12,96 a 10,8. Tem resistências em 15,65  e 19,96.</t>
  </si>
  <si>
    <t>VITT3 está em tendência de baixa no curto prazo e abaixo de 4 projetaria de 3,72 a 3,45. Tem resistências em 4,27  e 4,81. O IFR sobrevendido alerta para recuperações se superar 4,27</t>
  </si>
  <si>
    <t>VIVA3 está em tendência de alta no curto prazo e acima de 35,89 projetaria de 41,79 a 51,34. Tem suportes em 29,37 e 26,41.</t>
  </si>
  <si>
    <t>VVEO3 está em tendência de alta no curto prazo e acima de 1,82 projetaria de 2,29 a 3,06. Tem suportes em 1,61 e 1,37. O padrão de volume favorece a alta. O IFR sobrecomprado alerta realizações se perder 1,61.</t>
  </si>
  <si>
    <t>VULC3 está em tendência de alta no curto prazo e acima de 20,22 projetaria de 22,16 a 25,3. Tem suportes em 18,8 e 17,82.</t>
  </si>
  <si>
    <t>WALM34 está em tendência de alta no curto prazo e acima de 43,99 projetaria de 51,02 a 62,41. Tem suportes em 39,52 e 36.</t>
  </si>
  <si>
    <t>WEGE3 está em tendência de baixa no curto prazo e abaixo de 51,22 projetaria de 45,9 a 40,59. Tem resistências em 52,43  e 63,05.</t>
  </si>
  <si>
    <t>WIZC3 está em tendência de baixa no curto prazo e abaixo de 8,99 projetaria de 8,18 a 7,38. Tem resistências em 9,28  e 10,88.</t>
  </si>
  <si>
    <t>YDUQ3 está em tendência de baixa no curto prazo e abaixo de 13,05 projetaria de 11,85 a 10,65. Tem resistências em 13,37  e 15,76.</t>
  </si>
  <si>
    <t>SIVR39 está em tendência de baixa no curto prazo e abaixo de 140,5 projetaria de 103,47 a 66,45. Tem resistências em 147,08  e 221,12.</t>
  </si>
  <si>
    <t>DOLA11 está em tendência de baixa no curto prazo e abaixo de 9,96 projetaria de 9,7 a 9,44. Tem resistências em 10,06  e 10,57.</t>
  </si>
  <si>
    <t>BBOV11 está em tendência de alta no curto prazo e acima de 100,19 projetaria de 115,53 a 140,36. Tem suportes em 99 e 91,32.</t>
  </si>
  <si>
    <t>AUVP11 está em tendência de alta no curto prazo e acima de 139,99 projetaria de 163,46 a 201,44. Tem suportes em 133,5 e 121,76.</t>
  </si>
  <si>
    <t>BOVB11 está em tendência de alta no curto prazo e acima de 194,93 projetaria de 224,54 a 272,46. Tem suportes em 192,83 e 178,02.</t>
  </si>
  <si>
    <t>COIN11 está em tendência de baixa no curto prazo e abaixo de 43,05 projetaria de 32,68 a 22,31. Tem resistências em 45,24  e 65,97. O IFR sobrevendido alerta para recuperações se superar 45,24</t>
  </si>
  <si>
    <t>Etf BV Ethy</t>
  </si>
  <si>
    <t>ETHY11</t>
  </si>
  <si>
    <t>ETHY11 está em tendência de baixa no curto prazo e abaixo de 57,94 projetaria de 43,23 a 28,52. Tem resistências em 62  e 91,41. O IFR sobrevendido alerta para recuperações se superar 62</t>
  </si>
  <si>
    <t>SPYI11 está em tendência de baixa no curto prazo e abaixo de 105,57 projetaria de 102,35 a 99,13. Tem resistências em 107,29  e 113,72. O IFR sobrevendido alerta para recuperações se superar 107,29</t>
  </si>
  <si>
    <t>QQQI11 está em tendência de baixa no curto prazo e abaixo de 91,73 projetaria de 88,44 a 85,16. Tem resistências em 93,3  e 99,86.</t>
  </si>
  <si>
    <t>Global X Copper Miners</t>
  </si>
  <si>
    <t>BCPX39</t>
  </si>
  <si>
    <t>BCPX39 está em tendência de alta no curto prazo e acima de 51,84 projetaria de 65,07 a 86,48. Tem suportes em 45,96 e 39,34.</t>
  </si>
  <si>
    <t>BSIL39 está em tendência de alta no curto prazo e acima de 63,1 projetaria de 81,56 a 111,45. Tem suportes em 56,07 e 46,83.</t>
  </si>
  <si>
    <t>BURA39 está em tendência de baixa no curto prazo e abaixo de 45,45 projetaria de 39,44 a 33,44. Tem resistências em 46,98  e 58,98.</t>
  </si>
  <si>
    <t>BITH11 está em tendência de baixa no curto prazo e abaixo de 75,08 projetaria de 54,43 a 33,78. Tem resistências em 78,33  e 119,62. O IFR sobrevendido alerta para recuperações se superar 78,33</t>
  </si>
  <si>
    <t>ETHE11 está em tendência de baixa no curto prazo e abaixo de 27,62 projetaria de 15,76 a 3,9. Tem resistências em 29,02  e 52,73. O IFR sobrevendido alerta para recuperações se superar 29,02</t>
  </si>
  <si>
    <t>HASH11 está em tendência de baixa no curto prazo e abaixo de 43,91 projetaria de 30,52 a 17,14. Tem resistências em 45,85  e 72,61. O IFR sobrevendido alerta para recuperações se superar 45,85</t>
  </si>
  <si>
    <t>HODL11 está em tendência de baixa no curto prazo e abaixo de 55,8 projetaria de 40,48 a 25,16. Tem resistências em 58,5  e 89,13. O IFR sobrevendido alerta para recuperações se superar 58,5</t>
  </si>
  <si>
    <t>USDB11 está em tendência de baixa no curto prazo e abaixo de 100,38 projetaria de 97,67 a 94,97. Tem resistências em 101,19  e 106,59.</t>
  </si>
  <si>
    <t>WRLD11 está em tendência de baixa no curto prazo e abaixo de 136,11 projetaria de 130,43 a 124,75. Tem resistências em 138,2  e 149,55.</t>
  </si>
  <si>
    <t>GPUS11 está em tendência de baixa no curto prazo e abaixo de 106 projetaria de 102,3 a 98,61. Tem resistências em 107,92  e 115,3.</t>
  </si>
  <si>
    <t>Investoutil</t>
  </si>
  <si>
    <t>UTLL11</t>
  </si>
  <si>
    <t>UTLL11 está em tendência de alta no curto prazo e acima de 129,2 projetaria de 146,89 a 175,53. Tem suportes em 127,3 e 118,45.</t>
  </si>
  <si>
    <t>IBIT39 está em tendência de baixa no curto prazo e abaixo de 62,5 projetaria de 45,31 a 28,13. Tem resistências em 65,8  e 100,16.</t>
  </si>
  <si>
    <t>BOVA11 está em tendência de alta no curto prazo e acima de 187,39 projetaria de 216,17 a 262,75. Tem suportes em 184,63 e 170,23.</t>
  </si>
  <si>
    <t>iShares Core S&amp;P 500 Index</t>
  </si>
  <si>
    <t>BIVB39</t>
  </si>
  <si>
    <t>BIVB39 está em tendência de baixa no curto prazo e abaixo de 88,21 projetaria de 85,38 a 82,55. Tem resistências em 89,56  e 95,21.</t>
  </si>
  <si>
    <t>BIAU39 está em tendência de alta no curto prazo e acima de 135,57 projetaria de 158,17 a 194,74. Tem suportes em 124,34 e 113,03. O padrão de volume favorece a alta.</t>
  </si>
  <si>
    <t>iShares MSCI Acwi (All Country World Index)</t>
  </si>
  <si>
    <t>BACW39</t>
  </si>
  <si>
    <t>BACW39 está em tendência de baixa no curto prazo e abaixo de 75,48 projetaria de 71,93 a 68,38. Tem resistências em 77,14  e 84,23.</t>
  </si>
  <si>
    <t>iShares MSCI Emerging Markets Index</t>
  </si>
  <si>
    <t>BEEM39</t>
  </si>
  <si>
    <t>BEEM39 está em tendência de alta no curto prazo e acima de 55,63 projetaria de 60,87 a 69,36. Tem suportes em 52,91 e 50,28.</t>
  </si>
  <si>
    <t>iShares MSCI World</t>
  </si>
  <si>
    <t>BURT39</t>
  </si>
  <si>
    <t>BURT39 está em tendência de baixa no curto prazo e abaixo de 65,23 projetaria de 63,36 a 61,5. Tem resistências em 65,23  e 68,95.</t>
  </si>
  <si>
    <t>IVVB11 está em tendência de baixa no curto prazo e abaixo de 396,44 projetaria de 384,42 a 372,41. Tem resistências em 402,2  e 426,22.</t>
  </si>
  <si>
    <t>BSLV39 está em tendência de baixa no curto prazo e abaixo de 133,9 projetaria de 98,14 a 62,39. Tem resistências em 138,99  e 210,49.</t>
  </si>
  <si>
    <t>SMAL11 está em tendência de alta no curto prazo e acima de 128,71 projetaria de 143,28 a 166,87. Tem suportes em 126,66 e 119,37.</t>
  </si>
  <si>
    <t>BOVV11 está em tendência de alta no curto prazo e acima de 196,45 projetaria de 226,55 a 275,27. Tem suportes em 194,09 e 179,03.</t>
  </si>
  <si>
    <t>DIVO11 está em tendência de alta no curto prazo e acima de 135,96 projetaria de 154,9 a 185,56. Tem suportes em 134,01 e 124,53.</t>
  </si>
  <si>
    <t>It Now Ifnc Fundo de Indice</t>
  </si>
  <si>
    <t>FIND11</t>
  </si>
  <si>
    <t>FIND11 está em tendência de alta no curto prazo e acima de 203,11 projetaria de 235,34 a 287,5. Tem suportes em 198,27 e 182,15.</t>
  </si>
  <si>
    <t>It Now Imat</t>
  </si>
  <si>
    <t>MATB11</t>
  </si>
  <si>
    <t>MATB11 está em tendência de baixa no curto prazo e abaixo de 66,85 projetaria de 61,39 a 55,93. Tem resistências em 67,99  e 78,9.</t>
  </si>
  <si>
    <t>SPXR11 está em tendência de baixa no curto prazo e abaixo de 63,57 projetaria de 61,62 a 59,67. Tem resistências em 64,69  e 68,58.</t>
  </si>
  <si>
    <t>SPXI11 está em tendência de baixa no curto prazo e abaixo de 48,2 projetaria de 46,59 a 44,99. Tem resistências em 48,99  e 52,19. O IFR sobrevendido alerta para recuperações se superar 48,99</t>
  </si>
  <si>
    <t>TECK11 está em tendência de baixa no curto prazo e abaixo de 94,17 projetaria de 86,04 a 77,91. Tem resistências em 97,17  e 113,42. O IFR sobrevendido alerta para recuperações se superar 97,17</t>
  </si>
  <si>
    <t>Nu Ibov Div</t>
  </si>
  <si>
    <t>NSDV11</t>
  </si>
  <si>
    <t>NSDV11 está em tendência de alta no curto prazo e acima de 166 projetaria de 188,06 a 223,76. Tem suportes em 163,54 e 152,5.</t>
  </si>
  <si>
    <t>NDIV11 está em tendência de alta no curto prazo e acima de 136,28 projetaria de 153,88 a 182,35. Tem suportes em 133,55 e 124,74.</t>
  </si>
  <si>
    <t>HIGH11 está em tendência de alta no curto prazo e acima de 108,58 projetaria de 120,13 a 138,82. Tem suportes em 105,15 e 99,37.</t>
  </si>
  <si>
    <t>Pactual Ibov</t>
  </si>
  <si>
    <t>IBOB11</t>
  </si>
  <si>
    <t>IBOB11 está em tendência de alta no curto prazo e acima de 156,57 projetaria de 180,22 a 218,49. Tem suportes em 154,71 e 142,88.</t>
  </si>
  <si>
    <t>QBTC11 está em tendência de baixa no curto prazo e abaixo de 20,2 projetaria de 14,71 a 9,22. Tem resistências em 21,02  e 31,99. O IFR sobrevendido alerta para recuperações se superar 21,02</t>
  </si>
  <si>
    <t>QSOL11 está em tendência de baixa no curto prazo e abaixo de 4,91 projetaria de 2,27 a -0,36. Tem resistências em 5,19  e 10,46. O IFR sobrevendido alerta para recuperações se superar 5,19</t>
  </si>
  <si>
    <t>QETH11 está em tendência de baixa no curto prazo e abaixo de 6,79 projetaria de 3,89 a 1. Tem resistências em 7,13  e 12,91. O IFR sobrevendido alerta para recuperações se superar 7,13</t>
  </si>
  <si>
    <t>SOLH11 está em tendência de baixa no curto prazo e abaixo de 11,16 projetaria de 5,19 a -0,77. Tem resistências em 11,84  e 23,77. O IFR sobrevendido alerta para recuperações se superar 11,84</t>
  </si>
  <si>
    <t>ACWI11 está em tendência de baixa no curto prazo e abaixo de 15,81 projetaria de 15,27 a 14,73. Tem resistências em 16,17  e 17,24.</t>
  </si>
  <si>
    <t>XINA11 está em tendência de baixa no curto prazo e abaixo de 8,1 projetaria de 7,77 a 7,45. Tem resistências em 8,2  e 8,84.</t>
  </si>
  <si>
    <t>BOVX11 está em tendência de alta no curto prazo e acima de 19,56 projetaria de 22,56 a 27,43. Tem suportes em 19,31 e 17,8.</t>
  </si>
  <si>
    <t>NASD11 está em tendência de baixa no curto prazo e abaixo de 17,69 projetaria de 16,98 a 16,28. Tem resistências em 18,07  e 19,47. O IFR sobrevendido alerta para recuperações se superar 18,07</t>
  </si>
  <si>
    <t>GOLD11 está em tendência de alta no curto prazo e acima de 30,14 projetaria de 35,21 a 43,43. Tem suportes em 27,67 e 25,13.</t>
  </si>
  <si>
    <t>USAL11 está em tendência de baixa no curto prazo e abaixo de 15,09 projetaria de 14,6 a 14,11. Tem resistências em 15,49  e 16,46.</t>
  </si>
  <si>
    <t>UTEC11 está em tendência de baixa no curto prazo e abaixo de 22,56 projetaria de 21,44 a 20,33. Tem resistências em 22,84  e 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</si>
</sst>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Z12" sqref="Z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166</v>
      </c>
      <c r="W7" s="44">
        <f>COUNTIF($P$15:$P$350,"Baixa")</f>
        <v>129</v>
      </c>
      <c r="X7" s="44"/>
      <c r="Y7" s="44">
        <f>V7+W7</f>
        <v>295</v>
      </c>
    </row>
    <row r="8" spans="2:259" ht="15" customHeight="1" x14ac:dyDescent="0.25">
      <c r="B8" s="3"/>
      <c r="C8" s="31"/>
      <c r="D8" s="32"/>
      <c r="E8" s="32"/>
      <c r="F8" s="32"/>
      <c r="G8" s="32"/>
      <c r="H8" s="32"/>
      <c r="I8" s="32"/>
      <c r="J8" s="32"/>
      <c r="K8" s="32"/>
      <c r="L8" s="32"/>
      <c r="M8" s="32"/>
      <c r="N8" s="32"/>
      <c r="O8" s="33"/>
      <c r="P8" s="32"/>
      <c r="Q8" s="34"/>
      <c r="R8" s="23"/>
      <c r="V8" s="45">
        <f>V7/Y7</f>
        <v>0.56271186440677967</v>
      </c>
      <c r="W8" s="45">
        <f>W7/Y7</f>
        <v>0.43728813559322033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46077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16.489999999999998</v>
      </c>
      <c r="G15" s="18">
        <v>15.4</v>
      </c>
      <c r="H15" s="18">
        <v>14.31</v>
      </c>
      <c r="I15" s="17"/>
      <c r="J15" s="18">
        <v>17.350000000000001</v>
      </c>
      <c r="K15" s="18">
        <v>19.52</v>
      </c>
      <c r="L15" s="18">
        <v>23.04</v>
      </c>
      <c r="M15" s="18"/>
      <c r="N15" s="18">
        <v>64.843438703999993</v>
      </c>
      <c r="O15" s="18">
        <v>23.324881368</v>
      </c>
      <c r="P15" s="19" t="s">
        <v>19</v>
      </c>
      <c r="Q15" s="14" t="s">
        <v>557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27.14</v>
      </c>
      <c r="G16" s="17">
        <v>24.51</v>
      </c>
      <c r="H16" s="17">
        <v>21.89</v>
      </c>
      <c r="I16" s="17"/>
      <c r="J16" s="17">
        <v>28.65</v>
      </c>
      <c r="K16" s="17">
        <v>33.89</v>
      </c>
      <c r="L16" s="17">
        <v>42.37</v>
      </c>
      <c r="M16" s="17"/>
      <c r="N16" s="17">
        <v>56.111570098000001</v>
      </c>
      <c r="O16" s="36">
        <v>19.886326684</v>
      </c>
      <c r="P16" s="20" t="s">
        <v>19</v>
      </c>
      <c r="Q16" s="15" t="s">
        <v>558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559</v>
      </c>
      <c r="D17" s="19" t="s">
        <v>560</v>
      </c>
      <c r="E17" s="16"/>
      <c r="F17" s="18">
        <v>25.3</v>
      </c>
      <c r="G17" s="18">
        <v>20.67</v>
      </c>
      <c r="H17" s="18">
        <v>16.04</v>
      </c>
      <c r="I17" s="17"/>
      <c r="J17" s="18">
        <v>26.73</v>
      </c>
      <c r="K17" s="18">
        <v>35.979999999999997</v>
      </c>
      <c r="L17" s="18">
        <v>50.95</v>
      </c>
      <c r="M17" s="18"/>
      <c r="N17" s="18">
        <v>19.668196630000001</v>
      </c>
      <c r="O17" s="18">
        <v>1.9087247941999999</v>
      </c>
      <c r="P17" s="19" t="s">
        <v>16</v>
      </c>
      <c r="Q17" s="14" t="s">
        <v>561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125.36</v>
      </c>
      <c r="G18" s="17">
        <v>109.03</v>
      </c>
      <c r="H18" s="17">
        <v>92.7</v>
      </c>
      <c r="I18" s="17"/>
      <c r="J18" s="17">
        <v>128.26</v>
      </c>
      <c r="K18" s="17">
        <v>160.91</v>
      </c>
      <c r="L18" s="17">
        <v>213.75</v>
      </c>
      <c r="M18" s="17"/>
      <c r="N18" s="17">
        <v>30.216642947</v>
      </c>
      <c r="O18" s="36">
        <v>14.33257764</v>
      </c>
      <c r="P18" s="20" t="s">
        <v>16</v>
      </c>
      <c r="Q18" s="15" t="s">
        <v>562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28.13</v>
      </c>
      <c r="G19" s="18">
        <v>25.99</v>
      </c>
      <c r="H19" s="18">
        <v>23.85</v>
      </c>
      <c r="I19" s="17"/>
      <c r="J19" s="18">
        <v>28.76</v>
      </c>
      <c r="K19" s="18">
        <v>33.03</v>
      </c>
      <c r="L19" s="18">
        <v>39.94</v>
      </c>
      <c r="M19" s="18"/>
      <c r="N19" s="18">
        <v>29.025915577999999</v>
      </c>
      <c r="O19" s="18">
        <v>11.521641902999999</v>
      </c>
      <c r="P19" s="19" t="s">
        <v>16</v>
      </c>
      <c r="Q19" s="14" t="s">
        <v>563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7.49</v>
      </c>
      <c r="G20" s="17">
        <v>6.98</v>
      </c>
      <c r="H20" s="17">
        <v>6.47</v>
      </c>
      <c r="I20" s="17"/>
      <c r="J20" s="17">
        <v>7.61</v>
      </c>
      <c r="K20" s="17">
        <v>8.6199999999999992</v>
      </c>
      <c r="L20" s="17">
        <v>10.26</v>
      </c>
      <c r="M20" s="17"/>
      <c r="N20" s="17">
        <v>34.802509753999999</v>
      </c>
      <c r="O20" s="36">
        <v>4.7060471578999996</v>
      </c>
      <c r="P20" s="20" t="s">
        <v>16</v>
      </c>
      <c r="Q20" s="15" t="s">
        <v>564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31.5</v>
      </c>
      <c r="G21" s="18">
        <v>28.77</v>
      </c>
      <c r="H21" s="18">
        <v>26.05</v>
      </c>
      <c r="I21" s="17"/>
      <c r="J21" s="18">
        <v>31.89</v>
      </c>
      <c r="K21" s="18">
        <v>37.33</v>
      </c>
      <c r="L21" s="18">
        <v>46.13</v>
      </c>
      <c r="M21" s="18"/>
      <c r="N21" s="18">
        <v>66.001425838000003</v>
      </c>
      <c r="O21" s="18">
        <v>176.04481583999998</v>
      </c>
      <c r="P21" s="19" t="s">
        <v>19</v>
      </c>
      <c r="Q21" s="14" t="s">
        <v>565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14.7</v>
      </c>
      <c r="G22" s="17">
        <v>12.32</v>
      </c>
      <c r="H22" s="17">
        <v>9.9499999999999993</v>
      </c>
      <c r="I22" s="17"/>
      <c r="J22" s="17">
        <v>16.22</v>
      </c>
      <c r="K22" s="17">
        <v>20.96</v>
      </c>
      <c r="L22" s="17">
        <v>28.63</v>
      </c>
      <c r="M22" s="17"/>
      <c r="N22" s="17">
        <v>54.056348096000001</v>
      </c>
      <c r="O22" s="36">
        <v>36.542329842000001</v>
      </c>
      <c r="P22" s="20" t="s">
        <v>19</v>
      </c>
      <c r="Q22" s="15" t="s">
        <v>566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133.44</v>
      </c>
      <c r="G23" s="18">
        <v>120.12</v>
      </c>
      <c r="H23" s="18">
        <v>106.81</v>
      </c>
      <c r="I23" s="17"/>
      <c r="J23" s="18">
        <v>137.15</v>
      </c>
      <c r="K23" s="18">
        <v>163.77000000000001</v>
      </c>
      <c r="L23" s="18">
        <v>206.85</v>
      </c>
      <c r="M23" s="18"/>
      <c r="N23" s="18">
        <v>37.833918142999998</v>
      </c>
      <c r="O23" s="18">
        <v>44.072710727</v>
      </c>
      <c r="P23" s="19" t="s">
        <v>16</v>
      </c>
      <c r="Q23" s="14" t="s">
        <v>567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35.1</v>
      </c>
      <c r="G24" s="17">
        <v>33.21</v>
      </c>
      <c r="H24" s="17">
        <v>31.33</v>
      </c>
      <c r="I24" s="17"/>
      <c r="J24" s="17">
        <v>36.44</v>
      </c>
      <c r="K24" s="17">
        <v>40.200000000000003</v>
      </c>
      <c r="L24" s="17">
        <v>46.3</v>
      </c>
      <c r="M24" s="17"/>
      <c r="N24" s="17">
        <v>58.997011065000002</v>
      </c>
      <c r="O24" s="36">
        <v>33.001414895000003</v>
      </c>
      <c r="P24" s="20" t="s">
        <v>19</v>
      </c>
      <c r="Q24" s="15" t="s">
        <v>568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52.5</v>
      </c>
      <c r="G25" s="18">
        <v>46.91</v>
      </c>
      <c r="H25" s="18">
        <v>41.32</v>
      </c>
      <c r="I25" s="17"/>
      <c r="J25" s="18">
        <v>54.06</v>
      </c>
      <c r="K25" s="18">
        <v>65.23</v>
      </c>
      <c r="L25" s="18">
        <v>83.31</v>
      </c>
      <c r="M25" s="18"/>
      <c r="N25" s="18">
        <v>31.245265478</v>
      </c>
      <c r="O25" s="18">
        <v>74.918259687000003</v>
      </c>
      <c r="P25" s="19" t="s">
        <v>16</v>
      </c>
      <c r="Q25" s="14" t="s">
        <v>569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15.82</v>
      </c>
      <c r="G26" s="17">
        <v>14.14</v>
      </c>
      <c r="H26" s="17">
        <v>12.47</v>
      </c>
      <c r="I26" s="17"/>
      <c r="J26" s="17">
        <v>16.77</v>
      </c>
      <c r="K26" s="17">
        <v>20.11</v>
      </c>
      <c r="L26" s="17">
        <v>25.53</v>
      </c>
      <c r="M26" s="17"/>
      <c r="N26" s="17">
        <v>68.396889014999999</v>
      </c>
      <c r="O26" s="36">
        <v>452.37479337000002</v>
      </c>
      <c r="P26" s="20" t="s">
        <v>19</v>
      </c>
      <c r="Q26" s="15" t="s">
        <v>570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571</v>
      </c>
      <c r="D27" s="19" t="s">
        <v>572</v>
      </c>
      <c r="E27" s="16"/>
      <c r="F27" s="18">
        <v>163.80000000000001</v>
      </c>
      <c r="G27" s="18">
        <v>148.51</v>
      </c>
      <c r="H27" s="18">
        <v>133.22999999999999</v>
      </c>
      <c r="I27" s="17"/>
      <c r="J27" s="18">
        <v>176.71</v>
      </c>
      <c r="K27" s="18">
        <v>207.27</v>
      </c>
      <c r="L27" s="18">
        <v>256.73</v>
      </c>
      <c r="M27" s="18"/>
      <c r="N27" s="18">
        <v>21.565652211</v>
      </c>
      <c r="O27" s="18">
        <v>1.0505760968</v>
      </c>
      <c r="P27" s="19" t="s">
        <v>16</v>
      </c>
      <c r="Q27" s="14" t="s">
        <v>573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5.6</v>
      </c>
      <c r="G28" s="17">
        <v>4.7300000000000004</v>
      </c>
      <c r="H28" s="17">
        <v>3.87</v>
      </c>
      <c r="I28" s="17"/>
      <c r="J28" s="17">
        <v>7.39</v>
      </c>
      <c r="K28" s="17">
        <v>9.11</v>
      </c>
      <c r="L28" s="17">
        <v>11.9</v>
      </c>
      <c r="M28" s="17"/>
      <c r="N28" s="17">
        <v>59.077274154999998</v>
      </c>
      <c r="O28" s="36">
        <v>10.77381521</v>
      </c>
      <c r="P28" s="20" t="s">
        <v>19</v>
      </c>
      <c r="Q28" s="15" t="s">
        <v>574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t="s">
        <v>38</v>
      </c>
      <c r="G29" s="18" t="s">
        <v>38</v>
      </c>
      <c r="H29" s="18" t="s">
        <v>38</v>
      </c>
      <c r="I29" s="17"/>
      <c r="J29" s="18" t="s">
        <v>38</v>
      </c>
      <c r="K29" s="18" t="s">
        <v>38</v>
      </c>
      <c r="L29" s="18" t="s">
        <v>38</v>
      </c>
      <c r="M29" s="18"/>
      <c r="N29" s="18" t="s">
        <v>38</v>
      </c>
      <c r="O29" s="18" t="s">
        <v>38</v>
      </c>
      <c r="P29" s="19" t="s">
        <v>38</v>
      </c>
      <c r="Q29" s="14" t="s">
        <v>39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67.709999999999994</v>
      </c>
      <c r="G30" s="17">
        <v>64.06</v>
      </c>
      <c r="H30" s="17">
        <v>60.41</v>
      </c>
      <c r="I30" s="17"/>
      <c r="J30" s="17">
        <v>76.599999999999994</v>
      </c>
      <c r="K30" s="17">
        <v>83.89</v>
      </c>
      <c r="L30" s="17">
        <v>95.69</v>
      </c>
      <c r="M30" s="17"/>
      <c r="N30" s="17">
        <v>51.024930236000003</v>
      </c>
      <c r="O30" s="36">
        <v>27.783201385000002</v>
      </c>
      <c r="P30" s="20" t="s">
        <v>19</v>
      </c>
      <c r="Q30" s="15" t="s">
        <v>575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576</v>
      </c>
      <c r="D31" s="19" t="s">
        <v>577</v>
      </c>
      <c r="E31" s="16"/>
      <c r="F31" s="18">
        <v>163.25</v>
      </c>
      <c r="G31" s="18">
        <v>143.55000000000001</v>
      </c>
      <c r="H31" s="18">
        <v>123.85</v>
      </c>
      <c r="I31" s="17"/>
      <c r="J31" s="18">
        <v>170.39</v>
      </c>
      <c r="K31" s="18">
        <v>209.78</v>
      </c>
      <c r="L31" s="18">
        <v>273.52999999999997</v>
      </c>
      <c r="M31" s="18"/>
      <c r="N31" s="18">
        <v>32.565507406000002</v>
      </c>
      <c r="O31" s="18">
        <v>1.8516561678999999</v>
      </c>
      <c r="P31" s="19" t="s">
        <v>16</v>
      </c>
      <c r="Q31" s="14" t="s">
        <v>578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5.47</v>
      </c>
      <c r="G32" s="17">
        <v>4.58</v>
      </c>
      <c r="H32" s="17">
        <v>3.69</v>
      </c>
      <c r="I32" s="17"/>
      <c r="J32" s="17">
        <v>5.7</v>
      </c>
      <c r="K32" s="17">
        <v>7.47</v>
      </c>
      <c r="L32" s="17">
        <v>10.33</v>
      </c>
      <c r="M32" s="17"/>
      <c r="N32" s="17">
        <v>85.422807778999996</v>
      </c>
      <c r="O32" s="36">
        <v>4.6691627367999997</v>
      </c>
      <c r="P32" s="20" t="s">
        <v>19</v>
      </c>
      <c r="Q32" s="15" t="s">
        <v>579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9.1199999999999992</v>
      </c>
      <c r="G33" s="18">
        <v>8.09</v>
      </c>
      <c r="H33" s="18">
        <v>7.06</v>
      </c>
      <c r="I33" s="17"/>
      <c r="J33" s="18">
        <v>10.23</v>
      </c>
      <c r="K33" s="18">
        <v>12.28</v>
      </c>
      <c r="L33" s="18">
        <v>15.6</v>
      </c>
      <c r="M33" s="18"/>
      <c r="N33" s="18">
        <v>57.170829707999999</v>
      </c>
      <c r="O33" s="18">
        <v>189.96900574</v>
      </c>
      <c r="P33" s="19" t="s">
        <v>19</v>
      </c>
      <c r="Q33" s="14" t="s">
        <v>580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130.19999999999999</v>
      </c>
      <c r="G34" s="17">
        <v>102.78</v>
      </c>
      <c r="H34" s="17">
        <v>75.36</v>
      </c>
      <c r="I34" s="17"/>
      <c r="J34" s="17">
        <v>137.94999999999999</v>
      </c>
      <c r="K34" s="17">
        <v>192.78</v>
      </c>
      <c r="L34" s="17">
        <v>281.52</v>
      </c>
      <c r="M34" s="17"/>
      <c r="N34" s="17">
        <v>67.768717328999998</v>
      </c>
      <c r="O34" s="36">
        <v>166.76187784000001</v>
      </c>
      <c r="P34" s="20" t="s">
        <v>19</v>
      </c>
      <c r="Q34" s="15" t="s">
        <v>581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11.54</v>
      </c>
      <c r="G35" s="18">
        <v>10.74</v>
      </c>
      <c r="H35" s="18">
        <v>9.9499999999999993</v>
      </c>
      <c r="I35" s="17"/>
      <c r="J35" s="18">
        <v>12.99</v>
      </c>
      <c r="K35" s="18">
        <v>14.57</v>
      </c>
      <c r="L35" s="18">
        <v>17.14</v>
      </c>
      <c r="M35" s="18"/>
      <c r="N35" s="18">
        <v>61.166475153</v>
      </c>
      <c r="O35" s="18">
        <v>54.755873211000001</v>
      </c>
      <c r="P35" s="19" t="s">
        <v>19</v>
      </c>
      <c r="Q35" s="14" t="s">
        <v>582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55</v>
      </c>
      <c r="E36" s="16"/>
      <c r="F36" s="17">
        <v>60.04</v>
      </c>
      <c r="G36" s="17">
        <v>53.64</v>
      </c>
      <c r="H36" s="17">
        <v>47.25</v>
      </c>
      <c r="I36" s="17"/>
      <c r="J36" s="17">
        <v>61.82</v>
      </c>
      <c r="K36" s="17">
        <v>74.599999999999994</v>
      </c>
      <c r="L36" s="17">
        <v>95.29</v>
      </c>
      <c r="M36" s="17"/>
      <c r="N36" s="17">
        <v>68.691277534999998</v>
      </c>
      <c r="O36" s="36">
        <v>643.30142405000004</v>
      </c>
      <c r="P36" s="20" t="s">
        <v>19</v>
      </c>
      <c r="Q36" s="15" t="s">
        <v>583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56</v>
      </c>
      <c r="E37" s="16"/>
      <c r="F37" s="18">
        <v>65.430000000000007</v>
      </c>
      <c r="G37" s="18">
        <v>57.9</v>
      </c>
      <c r="H37" s="18">
        <v>50.37</v>
      </c>
      <c r="I37" s="17"/>
      <c r="J37" s="18">
        <v>67.319999999999993</v>
      </c>
      <c r="K37" s="18">
        <v>82.37</v>
      </c>
      <c r="L37" s="18">
        <v>106.74</v>
      </c>
      <c r="M37" s="18"/>
      <c r="N37" s="18">
        <v>73.165158985000005</v>
      </c>
      <c r="O37" s="18">
        <v>93.438218211000006</v>
      </c>
      <c r="P37" s="19" t="s">
        <v>19</v>
      </c>
      <c r="Q37" s="14" t="s">
        <v>584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57</v>
      </c>
      <c r="E38" s="16"/>
      <c r="F38" s="17">
        <v>58.13</v>
      </c>
      <c r="G38" s="17">
        <v>54.2</v>
      </c>
      <c r="H38" s="17">
        <v>50.27</v>
      </c>
      <c r="I38" s="17"/>
      <c r="J38" s="17">
        <v>59.89</v>
      </c>
      <c r="K38" s="17">
        <v>67.739999999999995</v>
      </c>
      <c r="L38" s="17">
        <v>80.45</v>
      </c>
      <c r="M38" s="17"/>
      <c r="N38" s="17">
        <v>67.885657432000002</v>
      </c>
      <c r="O38" s="36">
        <v>156.80014905000002</v>
      </c>
      <c r="P38" s="20" t="s">
        <v>19</v>
      </c>
      <c r="Q38" s="15" t="s">
        <v>585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586</v>
      </c>
      <c r="D39" s="19" t="s">
        <v>587</v>
      </c>
      <c r="E39" s="16"/>
      <c r="F39" s="18">
        <v>0.28000000000000003</v>
      </c>
      <c r="G39" s="18">
        <v>0.2</v>
      </c>
      <c r="H39" s="18">
        <v>0.13</v>
      </c>
      <c r="I39" s="17"/>
      <c r="J39" s="18">
        <v>0.32</v>
      </c>
      <c r="K39" s="18">
        <v>0.46</v>
      </c>
      <c r="L39" s="18">
        <v>0.7</v>
      </c>
      <c r="M39" s="18"/>
      <c r="N39" s="18">
        <v>47.214880639</v>
      </c>
      <c r="O39" s="18">
        <v>1.1514677895000001</v>
      </c>
      <c r="P39" s="19" t="s">
        <v>16</v>
      </c>
      <c r="Q39" s="14" t="s">
        <v>588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507</v>
      </c>
      <c r="D40" s="20" t="s">
        <v>508</v>
      </c>
      <c r="E40" s="16"/>
      <c r="F40" s="17" t="s">
        <v>38</v>
      </c>
      <c r="G40" s="17" t="s">
        <v>38</v>
      </c>
      <c r="H40" s="17" t="s">
        <v>38</v>
      </c>
      <c r="I40" s="17"/>
      <c r="J40" s="17">
        <v>0</v>
      </c>
      <c r="K40" s="17">
        <v>0</v>
      </c>
      <c r="L40" s="17">
        <v>0.01</v>
      </c>
      <c r="M40" s="17"/>
      <c r="N40" s="17">
        <v>19.266799452000001</v>
      </c>
      <c r="O40" s="36">
        <v>5.0330183078999999</v>
      </c>
      <c r="P40" s="20" t="s">
        <v>16</v>
      </c>
      <c r="Q40" s="15" t="s">
        <v>38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58</v>
      </c>
      <c r="D41" s="19" t="s">
        <v>59</v>
      </c>
      <c r="E41" s="16"/>
      <c r="F41" s="18">
        <v>25.72</v>
      </c>
      <c r="G41" s="18">
        <v>24.01</v>
      </c>
      <c r="H41" s="18">
        <v>22.3</v>
      </c>
      <c r="I41" s="17"/>
      <c r="J41" s="18">
        <v>27.89</v>
      </c>
      <c r="K41" s="18">
        <v>31.3</v>
      </c>
      <c r="L41" s="18">
        <v>36.840000000000003</v>
      </c>
      <c r="M41" s="18"/>
      <c r="N41" s="18">
        <v>59.851785530999997</v>
      </c>
      <c r="O41" s="18">
        <v>68.285533737000009</v>
      </c>
      <c r="P41" s="19" t="s">
        <v>19</v>
      </c>
      <c r="Q41" s="14" t="s">
        <v>589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60</v>
      </c>
      <c r="D42" s="20" t="s">
        <v>61</v>
      </c>
      <c r="E42" s="16"/>
      <c r="F42" s="17">
        <v>17.66</v>
      </c>
      <c r="G42" s="17">
        <v>15.73</v>
      </c>
      <c r="H42" s="17">
        <v>13.81</v>
      </c>
      <c r="I42" s="17"/>
      <c r="J42" s="17">
        <v>18.190000000000001</v>
      </c>
      <c r="K42" s="17">
        <v>22.03</v>
      </c>
      <c r="L42" s="17">
        <v>28.26</v>
      </c>
      <c r="M42" s="17"/>
      <c r="N42" s="17">
        <v>68.795109475000004</v>
      </c>
      <c r="O42" s="36">
        <v>783.30594215999997</v>
      </c>
      <c r="P42" s="20" t="s">
        <v>19</v>
      </c>
      <c r="Q42" s="15" t="s">
        <v>590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62</v>
      </c>
      <c r="D43" s="20" t="s">
        <v>63</v>
      </c>
      <c r="E43" s="16"/>
      <c r="F43" s="17">
        <v>4.8</v>
      </c>
      <c r="G43" s="17">
        <v>4.26</v>
      </c>
      <c r="H43" s="17">
        <v>3.72</v>
      </c>
      <c r="I43" s="17"/>
      <c r="J43" s="17">
        <v>4.8600000000000003</v>
      </c>
      <c r="K43" s="17">
        <v>5.93</v>
      </c>
      <c r="L43" s="17">
        <v>7.66</v>
      </c>
      <c r="M43" s="17"/>
      <c r="N43" s="17">
        <v>43.082359298999997</v>
      </c>
      <c r="O43" s="36">
        <v>5.2994483158000003</v>
      </c>
      <c r="P43" s="20" t="s">
        <v>16</v>
      </c>
      <c r="Q43" s="15" t="s">
        <v>591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64</v>
      </c>
      <c r="D44" s="19" t="s">
        <v>65</v>
      </c>
      <c r="E44" s="16"/>
      <c r="F44" s="18">
        <v>18.7</v>
      </c>
      <c r="G44" s="18">
        <v>16.36</v>
      </c>
      <c r="H44" s="18">
        <v>14.02</v>
      </c>
      <c r="I44" s="17"/>
      <c r="J44" s="18">
        <v>19.2</v>
      </c>
      <c r="K44" s="18">
        <v>23.87</v>
      </c>
      <c r="L44" s="18">
        <v>31.44</v>
      </c>
      <c r="M44" s="18"/>
      <c r="N44" s="18">
        <v>60.461547813000003</v>
      </c>
      <c r="O44" s="18">
        <v>33.714330631999999</v>
      </c>
      <c r="P44" s="19" t="s">
        <v>19</v>
      </c>
      <c r="Q44" s="14" t="s">
        <v>592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66</v>
      </c>
      <c r="D45" s="20" t="s">
        <v>67</v>
      </c>
      <c r="E45" s="16"/>
      <c r="F45" s="17">
        <v>33.93</v>
      </c>
      <c r="G45" s="17">
        <v>31.78</v>
      </c>
      <c r="H45" s="17">
        <v>29.64</v>
      </c>
      <c r="I45" s="17"/>
      <c r="J45" s="17">
        <v>34.32</v>
      </c>
      <c r="K45" s="17">
        <v>38.6</v>
      </c>
      <c r="L45" s="17">
        <v>45.54</v>
      </c>
      <c r="M45" s="17"/>
      <c r="N45" s="17">
        <v>46.261342915</v>
      </c>
      <c r="O45" s="36">
        <v>329.05051004999996</v>
      </c>
      <c r="P45" s="20" t="s">
        <v>16</v>
      </c>
      <c r="Q45" s="15" t="s">
        <v>593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68</v>
      </c>
      <c r="D46" s="19" t="s">
        <v>69</v>
      </c>
      <c r="E46" s="16"/>
      <c r="F46" s="18">
        <v>24.4</v>
      </c>
      <c r="G46" s="18">
        <v>22.31</v>
      </c>
      <c r="H46" s="18">
        <v>20.22</v>
      </c>
      <c r="I46" s="17"/>
      <c r="J46" s="18">
        <v>26.65</v>
      </c>
      <c r="K46" s="18">
        <v>30.82</v>
      </c>
      <c r="L46" s="18">
        <v>37.57</v>
      </c>
      <c r="M46" s="18"/>
      <c r="N46" s="18">
        <v>55.426413834000002</v>
      </c>
      <c r="O46" s="18">
        <v>9.7719752631999999</v>
      </c>
      <c r="P46" s="19" t="s">
        <v>19</v>
      </c>
      <c r="Q46" s="14" t="s">
        <v>594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70</v>
      </c>
      <c r="D47" s="20" t="s">
        <v>71</v>
      </c>
      <c r="E47" s="16"/>
      <c r="F47" s="17">
        <v>127.29</v>
      </c>
      <c r="G47" s="17">
        <v>121.73</v>
      </c>
      <c r="H47" s="17">
        <v>116.17</v>
      </c>
      <c r="I47" s="17"/>
      <c r="J47" s="17">
        <v>129.22</v>
      </c>
      <c r="K47" s="17">
        <v>140.33000000000001</v>
      </c>
      <c r="L47" s="17">
        <v>158.32</v>
      </c>
      <c r="M47" s="17"/>
      <c r="N47" s="17">
        <v>38.688888151</v>
      </c>
      <c r="O47" s="36">
        <v>6.4134649978999994</v>
      </c>
      <c r="P47" s="20" t="s">
        <v>16</v>
      </c>
      <c r="Q47" s="15" t="s">
        <v>595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72</v>
      </c>
      <c r="D48" s="19" t="s">
        <v>73</v>
      </c>
      <c r="E48" s="16"/>
      <c r="F48" s="18">
        <v>11.07</v>
      </c>
      <c r="G48" s="18">
        <v>10.199999999999999</v>
      </c>
      <c r="H48" s="18">
        <v>9.34</v>
      </c>
      <c r="I48" s="17"/>
      <c r="J48" s="18">
        <v>11.51</v>
      </c>
      <c r="K48" s="18">
        <v>13.23</v>
      </c>
      <c r="L48" s="18">
        <v>16.02</v>
      </c>
      <c r="M48" s="18"/>
      <c r="N48" s="18">
        <v>70.610562357000006</v>
      </c>
      <c r="O48" s="18">
        <v>7.1587737894999997</v>
      </c>
      <c r="P48" s="19" t="s">
        <v>19</v>
      </c>
      <c r="Q48" s="14" t="s">
        <v>596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74</v>
      </c>
      <c r="D49" s="20" t="s">
        <v>75</v>
      </c>
      <c r="E49" s="16"/>
      <c r="F49" s="17">
        <v>8.23</v>
      </c>
      <c r="G49" s="17">
        <v>7.4</v>
      </c>
      <c r="H49" s="17">
        <v>6.58</v>
      </c>
      <c r="I49" s="17"/>
      <c r="J49" s="17">
        <v>8.44</v>
      </c>
      <c r="K49" s="17">
        <v>10.08</v>
      </c>
      <c r="L49" s="17">
        <v>12.73</v>
      </c>
      <c r="M49" s="17"/>
      <c r="N49" s="17">
        <v>45.893201359000003</v>
      </c>
      <c r="O49" s="36">
        <v>7.6833314211000001</v>
      </c>
      <c r="P49" s="20" t="s">
        <v>16</v>
      </c>
      <c r="Q49" s="15" t="s">
        <v>597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77</v>
      </c>
      <c r="E50" s="16"/>
      <c r="F50" s="18">
        <v>19.23</v>
      </c>
      <c r="G50" s="18">
        <v>17.84</v>
      </c>
      <c r="H50" s="18">
        <v>16.45</v>
      </c>
      <c r="I50" s="17"/>
      <c r="J50" s="18">
        <v>21.73</v>
      </c>
      <c r="K50" s="18">
        <v>24.5</v>
      </c>
      <c r="L50" s="18">
        <v>28.99</v>
      </c>
      <c r="M50" s="18"/>
      <c r="N50" s="18">
        <v>54.219282206000003</v>
      </c>
      <c r="O50" s="18">
        <v>7.5603570526000006</v>
      </c>
      <c r="P50" s="19" t="s">
        <v>19</v>
      </c>
      <c r="Q50" s="14" t="s">
        <v>598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79</v>
      </c>
      <c r="E51" s="16"/>
      <c r="F51" s="17">
        <v>18.28</v>
      </c>
      <c r="G51" s="17">
        <v>16.97</v>
      </c>
      <c r="H51" s="17">
        <v>15.66</v>
      </c>
      <c r="I51" s="17"/>
      <c r="J51" s="17">
        <v>18.97</v>
      </c>
      <c r="K51" s="17">
        <v>21.58</v>
      </c>
      <c r="L51" s="17">
        <v>25.8</v>
      </c>
      <c r="M51" s="17"/>
      <c r="N51" s="17">
        <v>56.091115324</v>
      </c>
      <c r="O51" s="36">
        <v>129.38433152000002</v>
      </c>
      <c r="P51" s="20" t="s">
        <v>19</v>
      </c>
      <c r="Q51" s="15" t="s">
        <v>599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78</v>
      </c>
      <c r="D52" s="19" t="s">
        <v>80</v>
      </c>
      <c r="E52" s="16"/>
      <c r="F52" s="18">
        <v>21.15</v>
      </c>
      <c r="G52" s="18">
        <v>19.62</v>
      </c>
      <c r="H52" s="18">
        <v>18.09</v>
      </c>
      <c r="I52" s="17"/>
      <c r="J52" s="18">
        <v>22.12</v>
      </c>
      <c r="K52" s="18">
        <v>25.17</v>
      </c>
      <c r="L52" s="18">
        <v>30.11</v>
      </c>
      <c r="M52" s="18"/>
      <c r="N52" s="18">
        <v>54.017558405000003</v>
      </c>
      <c r="O52" s="18">
        <v>831.38678095</v>
      </c>
      <c r="P52" s="19" t="s">
        <v>19</v>
      </c>
      <c r="Q52" s="14" t="s">
        <v>600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81</v>
      </c>
      <c r="D53" s="20" t="s">
        <v>82</v>
      </c>
      <c r="E53" s="16"/>
      <c r="F53" s="17">
        <v>20.29</v>
      </c>
      <c r="G53" s="17">
        <v>17.760000000000002</v>
      </c>
      <c r="H53" s="17">
        <v>15.24</v>
      </c>
      <c r="I53" s="17"/>
      <c r="J53" s="17">
        <v>20.79</v>
      </c>
      <c r="K53" s="17">
        <v>25.83</v>
      </c>
      <c r="L53" s="17">
        <v>34</v>
      </c>
      <c r="M53" s="17"/>
      <c r="N53" s="17">
        <v>52.650685111999998</v>
      </c>
      <c r="O53" s="36">
        <v>2.2357014210999999</v>
      </c>
      <c r="P53" s="20" t="s">
        <v>16</v>
      </c>
      <c r="Q53" s="15" t="s">
        <v>601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81</v>
      </c>
      <c r="D54" s="19" t="s">
        <v>83</v>
      </c>
      <c r="E54" s="16"/>
      <c r="F54" s="18">
        <v>23.6</v>
      </c>
      <c r="G54" s="18">
        <v>20.53</v>
      </c>
      <c r="H54" s="18">
        <v>17.47</v>
      </c>
      <c r="I54" s="17"/>
      <c r="J54" s="18">
        <v>25.46</v>
      </c>
      <c r="K54" s="18">
        <v>31.58</v>
      </c>
      <c r="L54" s="18">
        <v>41.49</v>
      </c>
      <c r="M54" s="18"/>
      <c r="N54" s="18">
        <v>54.897447104999998</v>
      </c>
      <c r="O54" s="18">
        <v>97.002756211000005</v>
      </c>
      <c r="P54" s="19" t="s">
        <v>19</v>
      </c>
      <c r="Q54" s="14" t="s">
        <v>602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84</v>
      </c>
      <c r="D55" s="20" t="s">
        <v>85</v>
      </c>
      <c r="E55" s="16"/>
      <c r="F55" s="17">
        <v>26.67</v>
      </c>
      <c r="G55" s="17">
        <v>24.48</v>
      </c>
      <c r="H55" s="17">
        <v>22.3</v>
      </c>
      <c r="I55" s="17"/>
      <c r="J55" s="17">
        <v>27.33</v>
      </c>
      <c r="K55" s="17">
        <v>31.69</v>
      </c>
      <c r="L55" s="17">
        <v>38.76</v>
      </c>
      <c r="M55" s="17"/>
      <c r="N55" s="17">
        <v>71.846380268000004</v>
      </c>
      <c r="O55" s="36">
        <v>1049.3128603999999</v>
      </c>
      <c r="P55" s="20" t="s">
        <v>19</v>
      </c>
      <c r="Q55" s="15" t="s">
        <v>603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86</v>
      </c>
      <c r="D56" s="19" t="s">
        <v>87</v>
      </c>
      <c r="E56" s="16"/>
      <c r="F56" s="18">
        <v>20.71</v>
      </c>
      <c r="G56" s="18">
        <v>19.59</v>
      </c>
      <c r="H56" s="18">
        <v>18.47</v>
      </c>
      <c r="I56" s="17"/>
      <c r="J56" s="18">
        <v>22.21</v>
      </c>
      <c r="K56" s="18">
        <v>24.44</v>
      </c>
      <c r="L56" s="18">
        <v>28.06</v>
      </c>
      <c r="M56" s="18"/>
      <c r="N56" s="18">
        <v>57.447552862000002</v>
      </c>
      <c r="O56" s="18">
        <v>3.9821227895</v>
      </c>
      <c r="P56" s="19" t="s">
        <v>19</v>
      </c>
      <c r="Q56" s="14" t="s">
        <v>604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88</v>
      </c>
      <c r="D57" s="20" t="s">
        <v>89</v>
      </c>
      <c r="E57" s="16"/>
      <c r="F57" s="17">
        <v>9.4</v>
      </c>
      <c r="G57" s="17">
        <v>7.94</v>
      </c>
      <c r="H57" s="17">
        <v>6.49</v>
      </c>
      <c r="I57" s="17"/>
      <c r="J57" s="17">
        <v>9.82</v>
      </c>
      <c r="K57" s="17">
        <v>12.72</v>
      </c>
      <c r="L57" s="17">
        <v>17.420000000000002</v>
      </c>
      <c r="M57" s="17"/>
      <c r="N57" s="17">
        <v>48.543786904999997</v>
      </c>
      <c r="O57" s="36">
        <v>40.146973316</v>
      </c>
      <c r="P57" s="20" t="s">
        <v>16</v>
      </c>
      <c r="Q57" s="15" t="s">
        <v>605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90</v>
      </c>
      <c r="D58" s="19" t="s">
        <v>91</v>
      </c>
      <c r="E58" s="16"/>
      <c r="F58" s="18">
        <v>18.350000000000001</v>
      </c>
      <c r="G58" s="18">
        <v>16.46</v>
      </c>
      <c r="H58" s="18">
        <v>14.58</v>
      </c>
      <c r="I58" s="17"/>
      <c r="J58" s="18">
        <v>19.39</v>
      </c>
      <c r="K58" s="18">
        <v>23.15</v>
      </c>
      <c r="L58" s="18">
        <v>29.25</v>
      </c>
      <c r="M58" s="18"/>
      <c r="N58" s="18">
        <v>57.642407278</v>
      </c>
      <c r="O58" s="18">
        <v>132.27197974000001</v>
      </c>
      <c r="P58" s="19" t="s">
        <v>19</v>
      </c>
      <c r="Q58" s="14" t="s">
        <v>606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509</v>
      </c>
      <c r="D59" s="19" t="s">
        <v>510</v>
      </c>
      <c r="E59" s="16"/>
      <c r="F59" s="18">
        <v>3.06</v>
      </c>
      <c r="G59" s="18">
        <v>2.81</v>
      </c>
      <c r="H59" s="18">
        <v>2.57</v>
      </c>
      <c r="I59" s="17"/>
      <c r="J59" s="18">
        <v>3.2</v>
      </c>
      <c r="K59" s="18">
        <v>3.68</v>
      </c>
      <c r="L59" s="18">
        <v>4.46</v>
      </c>
      <c r="M59" s="18"/>
      <c r="N59" s="18">
        <v>51.855445627000002</v>
      </c>
      <c r="O59" s="18">
        <v>1.3703884737000001</v>
      </c>
      <c r="P59" s="19" t="s">
        <v>16</v>
      </c>
      <c r="Q59" s="14" t="s">
        <v>607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92</v>
      </c>
      <c r="D60" s="20" t="s">
        <v>93</v>
      </c>
      <c r="E60" s="16"/>
      <c r="F60" s="17">
        <v>24.06</v>
      </c>
      <c r="G60" s="17">
        <v>20.94</v>
      </c>
      <c r="H60" s="17">
        <v>17.829999999999998</v>
      </c>
      <c r="I60" s="17"/>
      <c r="J60" s="17">
        <v>25.69</v>
      </c>
      <c r="K60" s="17">
        <v>31.91</v>
      </c>
      <c r="L60" s="17">
        <v>41.97</v>
      </c>
      <c r="M60" s="17"/>
      <c r="N60" s="17">
        <v>43.258209121</v>
      </c>
      <c r="O60" s="36">
        <v>10.966014031999999</v>
      </c>
      <c r="P60" s="20" t="s">
        <v>16</v>
      </c>
      <c r="Q60" s="15" t="s">
        <v>608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9" t="s">
        <v>95</v>
      </c>
      <c r="E61" s="16"/>
      <c r="F61" s="18">
        <v>60.37</v>
      </c>
      <c r="G61" s="18">
        <v>54.98</v>
      </c>
      <c r="H61" s="18">
        <v>49.6</v>
      </c>
      <c r="I61" s="17"/>
      <c r="J61" s="18">
        <v>62.99</v>
      </c>
      <c r="K61" s="18">
        <v>73.75</v>
      </c>
      <c r="L61" s="18">
        <v>91.16</v>
      </c>
      <c r="M61" s="18"/>
      <c r="N61" s="18">
        <v>54.851333595</v>
      </c>
      <c r="O61" s="18">
        <v>685.28094673999999</v>
      </c>
      <c r="P61" s="19" t="s">
        <v>19</v>
      </c>
      <c r="Q61" s="14" t="s">
        <v>609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96</v>
      </c>
      <c r="D62" s="20" t="s">
        <v>97</v>
      </c>
      <c r="E62" s="16"/>
      <c r="F62" s="17">
        <v>17.86</v>
      </c>
      <c r="G62" s="17">
        <v>16.440000000000001</v>
      </c>
      <c r="H62" s="17">
        <v>15.03</v>
      </c>
      <c r="I62" s="17"/>
      <c r="J62" s="17">
        <v>18.600000000000001</v>
      </c>
      <c r="K62" s="17">
        <v>21.42</v>
      </c>
      <c r="L62" s="17">
        <v>26</v>
      </c>
      <c r="M62" s="17"/>
      <c r="N62" s="17">
        <v>57.207930617999999</v>
      </c>
      <c r="O62" s="36">
        <v>71.459463894999999</v>
      </c>
      <c r="P62" s="20" t="s">
        <v>19</v>
      </c>
      <c r="Q62" s="15" t="s">
        <v>610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9" t="s">
        <v>99</v>
      </c>
      <c r="E63" s="16"/>
      <c r="F63" s="18">
        <v>6.73</v>
      </c>
      <c r="G63" s="18">
        <v>6.15</v>
      </c>
      <c r="H63" s="18">
        <v>5.58</v>
      </c>
      <c r="I63" s="17"/>
      <c r="J63" s="18">
        <v>7</v>
      </c>
      <c r="K63" s="18">
        <v>8.14</v>
      </c>
      <c r="L63" s="18">
        <v>10</v>
      </c>
      <c r="M63" s="18"/>
      <c r="N63" s="18">
        <v>62.172021155000003</v>
      </c>
      <c r="O63" s="18">
        <v>9.1323201578999988</v>
      </c>
      <c r="P63" s="19" t="s">
        <v>19</v>
      </c>
      <c r="Q63" s="14" t="s">
        <v>611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100</v>
      </c>
      <c r="D64" s="20" t="s">
        <v>101</v>
      </c>
      <c r="E64" s="16"/>
      <c r="F64" s="17">
        <v>2.95</v>
      </c>
      <c r="G64" s="17">
        <v>2.5</v>
      </c>
      <c r="H64" s="17">
        <v>2.06</v>
      </c>
      <c r="I64" s="17"/>
      <c r="J64" s="17">
        <v>3.06</v>
      </c>
      <c r="K64" s="17">
        <v>3.94</v>
      </c>
      <c r="L64" s="17">
        <v>5.37</v>
      </c>
      <c r="M64" s="17"/>
      <c r="N64" s="17">
        <v>44.348448570999999</v>
      </c>
      <c r="O64" s="36">
        <v>13.253328052000001</v>
      </c>
      <c r="P64" s="20" t="s">
        <v>16</v>
      </c>
      <c r="Q64" s="15" t="s">
        <v>612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9" t="s">
        <v>103</v>
      </c>
      <c r="E65" s="16"/>
      <c r="F65" s="18">
        <v>10.16</v>
      </c>
      <c r="G65" s="18">
        <v>8.32</v>
      </c>
      <c r="H65" s="18">
        <v>6.48</v>
      </c>
      <c r="I65" s="17"/>
      <c r="J65" s="18">
        <v>10.54</v>
      </c>
      <c r="K65" s="18">
        <v>14.21</v>
      </c>
      <c r="L65" s="18">
        <v>20.16</v>
      </c>
      <c r="M65" s="18"/>
      <c r="N65" s="18">
        <v>68.573624262999999</v>
      </c>
      <c r="O65" s="18">
        <v>111.57017347</v>
      </c>
      <c r="P65" s="19" t="s">
        <v>19</v>
      </c>
      <c r="Q65" s="14" t="s">
        <v>530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104</v>
      </c>
      <c r="D66" s="20" t="s">
        <v>105</v>
      </c>
      <c r="E66" s="16"/>
      <c r="F66" s="17">
        <v>12.75</v>
      </c>
      <c r="G66" s="17">
        <v>10.1</v>
      </c>
      <c r="H66" s="17">
        <v>7.46</v>
      </c>
      <c r="I66" s="17"/>
      <c r="J66" s="17">
        <v>17.989999999999998</v>
      </c>
      <c r="K66" s="17">
        <v>23.27</v>
      </c>
      <c r="L66" s="17">
        <v>31.83</v>
      </c>
      <c r="M66" s="17"/>
      <c r="N66" s="17">
        <v>57.199821223999997</v>
      </c>
      <c r="O66" s="36">
        <v>133.72425468</v>
      </c>
      <c r="P66" s="20" t="s">
        <v>19</v>
      </c>
      <c r="Q66" s="15" t="s">
        <v>613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106</v>
      </c>
      <c r="D67" s="19" t="s">
        <v>511</v>
      </c>
      <c r="E67" s="16"/>
      <c r="F67" s="18">
        <v>15.45</v>
      </c>
      <c r="G67" s="18">
        <v>14.72</v>
      </c>
      <c r="H67" s="18">
        <v>13.99</v>
      </c>
      <c r="I67" s="17"/>
      <c r="J67" s="18">
        <v>15.64</v>
      </c>
      <c r="K67" s="18">
        <v>17.09</v>
      </c>
      <c r="L67" s="18">
        <v>19.45</v>
      </c>
      <c r="M67" s="18"/>
      <c r="N67" s="18">
        <v>65.363592315000005</v>
      </c>
      <c r="O67" s="18">
        <v>2.1478268947000001</v>
      </c>
      <c r="P67" s="19" t="s">
        <v>19</v>
      </c>
      <c r="Q67" s="14" t="s">
        <v>614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106</v>
      </c>
      <c r="D68" s="20" t="s">
        <v>107</v>
      </c>
      <c r="E68" s="16"/>
      <c r="F68" s="17">
        <v>11.8</v>
      </c>
      <c r="G68" s="17">
        <v>11.25</v>
      </c>
      <c r="H68" s="17">
        <v>10.7</v>
      </c>
      <c r="I68" s="17"/>
      <c r="J68" s="17">
        <v>12.07</v>
      </c>
      <c r="K68" s="17">
        <v>13.16</v>
      </c>
      <c r="L68" s="17">
        <v>14.94</v>
      </c>
      <c r="M68" s="17"/>
      <c r="N68" s="17">
        <v>60.591323795000001</v>
      </c>
      <c r="O68" s="36">
        <v>148.09495895000001</v>
      </c>
      <c r="P68" s="20" t="s">
        <v>19</v>
      </c>
      <c r="Q68" s="15" t="s">
        <v>615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108</v>
      </c>
      <c r="D69" s="19" t="s">
        <v>109</v>
      </c>
      <c r="E69" s="16"/>
      <c r="F69" s="18">
        <v>3.55</v>
      </c>
      <c r="G69" s="18">
        <v>2.95</v>
      </c>
      <c r="H69" s="18">
        <v>2.35</v>
      </c>
      <c r="I69" s="17"/>
      <c r="J69" s="18">
        <v>3.64</v>
      </c>
      <c r="K69" s="18">
        <v>4.83</v>
      </c>
      <c r="L69" s="18">
        <v>6.76</v>
      </c>
      <c r="M69" s="18"/>
      <c r="N69" s="18">
        <v>35.271900330999998</v>
      </c>
      <c r="O69" s="18">
        <v>158.10995604999999</v>
      </c>
      <c r="P69" s="19" t="s">
        <v>16</v>
      </c>
      <c r="Q69" s="14" t="s">
        <v>616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512</v>
      </c>
      <c r="D70" s="20" t="s">
        <v>513</v>
      </c>
      <c r="E70" s="16"/>
      <c r="F70" s="17">
        <v>32.83</v>
      </c>
      <c r="G70" s="17">
        <v>17.03</v>
      </c>
      <c r="H70" s="17">
        <v>1.23</v>
      </c>
      <c r="I70" s="17"/>
      <c r="J70" s="17">
        <v>35</v>
      </c>
      <c r="K70" s="17">
        <v>66.59</v>
      </c>
      <c r="L70" s="17">
        <v>117.71</v>
      </c>
      <c r="M70" s="17"/>
      <c r="N70" s="17">
        <v>36.590946514999999</v>
      </c>
      <c r="O70" s="36">
        <v>5.3849276757999993</v>
      </c>
      <c r="P70" s="20" t="s">
        <v>16</v>
      </c>
      <c r="Q70" s="15" t="s">
        <v>617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9" t="s">
        <v>111</v>
      </c>
      <c r="E71" s="16"/>
      <c r="F71" s="18">
        <v>57.94</v>
      </c>
      <c r="G71" s="18">
        <v>50.46</v>
      </c>
      <c r="H71" s="18">
        <v>42.98</v>
      </c>
      <c r="I71" s="17"/>
      <c r="J71" s="18">
        <v>58.94</v>
      </c>
      <c r="K71" s="18">
        <v>73.89</v>
      </c>
      <c r="L71" s="18">
        <v>98.1</v>
      </c>
      <c r="M71" s="18"/>
      <c r="N71" s="18">
        <v>81.246103513999998</v>
      </c>
      <c r="O71" s="18">
        <v>163.37310274000001</v>
      </c>
      <c r="P71" s="19" t="s">
        <v>19</v>
      </c>
      <c r="Q71" s="14" t="s">
        <v>618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112</v>
      </c>
      <c r="D72" s="20" t="s">
        <v>113</v>
      </c>
      <c r="E72" s="16"/>
      <c r="F72" s="17">
        <v>14.25</v>
      </c>
      <c r="G72" s="17">
        <v>13.33</v>
      </c>
      <c r="H72" s="17">
        <v>12.41</v>
      </c>
      <c r="I72" s="17"/>
      <c r="J72" s="17">
        <v>14.52</v>
      </c>
      <c r="K72" s="17">
        <v>16.350000000000001</v>
      </c>
      <c r="L72" s="17">
        <v>19.32</v>
      </c>
      <c r="M72" s="17"/>
      <c r="N72" s="17">
        <v>70.121957197</v>
      </c>
      <c r="O72" s="36">
        <v>292.17656994999999</v>
      </c>
      <c r="P72" s="20" t="s">
        <v>19</v>
      </c>
      <c r="Q72" s="15" t="s">
        <v>619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9" t="s">
        <v>115</v>
      </c>
      <c r="E73" s="16"/>
      <c r="F73" s="18">
        <v>6.47</v>
      </c>
      <c r="G73" s="18">
        <v>5.86</v>
      </c>
      <c r="H73" s="18">
        <v>5.25</v>
      </c>
      <c r="I73" s="17"/>
      <c r="J73" s="18">
        <v>6.89</v>
      </c>
      <c r="K73" s="18">
        <v>8.1</v>
      </c>
      <c r="L73" s="18">
        <v>10.07</v>
      </c>
      <c r="M73" s="18"/>
      <c r="N73" s="18">
        <v>72.884326615999996</v>
      </c>
      <c r="O73" s="18">
        <v>229.03969336999998</v>
      </c>
      <c r="P73" s="19" t="s">
        <v>19</v>
      </c>
      <c r="Q73" s="14" t="s">
        <v>620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116</v>
      </c>
      <c r="D74" s="20" t="s">
        <v>117</v>
      </c>
      <c r="E74" s="16"/>
      <c r="F74" s="17">
        <v>49.37</v>
      </c>
      <c r="G74" s="17">
        <v>44.25</v>
      </c>
      <c r="H74" s="17">
        <v>39.130000000000003</v>
      </c>
      <c r="I74" s="17"/>
      <c r="J74" s="17">
        <v>50.1</v>
      </c>
      <c r="K74" s="17">
        <v>60.33</v>
      </c>
      <c r="L74" s="17">
        <v>76.89</v>
      </c>
      <c r="M74" s="17"/>
      <c r="N74" s="17">
        <v>42.984742904000001</v>
      </c>
      <c r="O74" s="36">
        <v>108.2418821</v>
      </c>
      <c r="P74" s="20" t="s">
        <v>16</v>
      </c>
      <c r="Q74" s="15" t="s">
        <v>621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622</v>
      </c>
      <c r="D75" s="19" t="s">
        <v>623</v>
      </c>
      <c r="E75" s="16"/>
      <c r="F75" s="18">
        <v>80.64</v>
      </c>
      <c r="G75" s="18">
        <v>63.53</v>
      </c>
      <c r="H75" s="18">
        <v>46.42</v>
      </c>
      <c r="I75" s="17"/>
      <c r="J75" s="18">
        <v>91.91</v>
      </c>
      <c r="K75" s="18">
        <v>126.12</v>
      </c>
      <c r="L75" s="18">
        <v>181.48</v>
      </c>
      <c r="M75" s="18"/>
      <c r="N75" s="18">
        <v>22.018180050000002</v>
      </c>
      <c r="O75" s="18">
        <v>1.0098220952000001</v>
      </c>
      <c r="P75" s="19" t="s">
        <v>16</v>
      </c>
      <c r="Q75" s="14" t="s">
        <v>624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118</v>
      </c>
      <c r="D76" s="20" t="s">
        <v>119</v>
      </c>
      <c r="E76" s="16"/>
      <c r="F76" s="17">
        <v>6.76</v>
      </c>
      <c r="G76" s="17">
        <v>6.12</v>
      </c>
      <c r="H76" s="17">
        <v>5.48</v>
      </c>
      <c r="I76" s="17"/>
      <c r="J76" s="17">
        <v>7.31</v>
      </c>
      <c r="K76" s="17">
        <v>8.58</v>
      </c>
      <c r="L76" s="17">
        <v>10.64</v>
      </c>
      <c r="M76" s="17"/>
      <c r="N76" s="17">
        <v>55.579648769000002</v>
      </c>
      <c r="O76" s="36">
        <v>3.2576361053</v>
      </c>
      <c r="P76" s="20" t="s">
        <v>19</v>
      </c>
      <c r="Q76" s="15" t="s">
        <v>625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9" t="s">
        <v>121</v>
      </c>
      <c r="E77" s="16"/>
      <c r="F77" s="18">
        <v>5.21</v>
      </c>
      <c r="G77" s="18">
        <v>4.74</v>
      </c>
      <c r="H77" s="18">
        <v>4.28</v>
      </c>
      <c r="I77" s="17"/>
      <c r="J77" s="18">
        <v>5.4</v>
      </c>
      <c r="K77" s="18">
        <v>6.32</v>
      </c>
      <c r="L77" s="18">
        <v>7.81</v>
      </c>
      <c r="M77" s="18"/>
      <c r="N77" s="18">
        <v>32.125059135999997</v>
      </c>
      <c r="O77" s="18">
        <v>48.976147684000004</v>
      </c>
      <c r="P77" s="19" t="s">
        <v>16</v>
      </c>
      <c r="Q77" s="14" t="s">
        <v>626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122</v>
      </c>
      <c r="D78" s="20" t="s">
        <v>123</v>
      </c>
      <c r="E78" s="16"/>
      <c r="F78" s="17">
        <v>40.35</v>
      </c>
      <c r="G78" s="17">
        <v>36.29</v>
      </c>
      <c r="H78" s="17">
        <v>32.24</v>
      </c>
      <c r="I78" s="17"/>
      <c r="J78" s="17">
        <v>41.76</v>
      </c>
      <c r="K78" s="17">
        <v>49.86</v>
      </c>
      <c r="L78" s="17">
        <v>62.98</v>
      </c>
      <c r="M78" s="17"/>
      <c r="N78" s="17">
        <v>67.472248945999993</v>
      </c>
      <c r="O78" s="36">
        <v>113.21111531</v>
      </c>
      <c r="P78" s="20" t="s">
        <v>19</v>
      </c>
      <c r="Q78" s="15" t="s">
        <v>627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9" t="s">
        <v>125</v>
      </c>
      <c r="E79" s="16"/>
      <c r="F79" s="18">
        <v>2.39</v>
      </c>
      <c r="G79" s="18">
        <v>2.04</v>
      </c>
      <c r="H79" s="18">
        <v>1.69</v>
      </c>
      <c r="I79" s="17"/>
      <c r="J79" s="18">
        <v>2.46</v>
      </c>
      <c r="K79" s="18">
        <v>3.15</v>
      </c>
      <c r="L79" s="18">
        <v>4.2699999999999996</v>
      </c>
      <c r="M79" s="18"/>
      <c r="N79" s="18">
        <v>47.319799901000003</v>
      </c>
      <c r="O79" s="18">
        <v>82.120449367999996</v>
      </c>
      <c r="P79" s="19" t="s">
        <v>16</v>
      </c>
      <c r="Q79" s="14" t="s">
        <v>628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126</v>
      </c>
      <c r="D80" s="20" t="s">
        <v>127</v>
      </c>
      <c r="E80" s="16"/>
      <c r="F80" s="17">
        <v>31.24</v>
      </c>
      <c r="G80" s="17">
        <v>28.28</v>
      </c>
      <c r="H80" s="17">
        <v>25.33</v>
      </c>
      <c r="I80" s="17"/>
      <c r="J80" s="17">
        <v>32.17</v>
      </c>
      <c r="K80" s="17">
        <v>38.07</v>
      </c>
      <c r="L80" s="17">
        <v>47.63</v>
      </c>
      <c r="M80" s="17"/>
      <c r="N80" s="17">
        <v>62.094986327000001</v>
      </c>
      <c r="O80" s="36">
        <v>161.36329316000001</v>
      </c>
      <c r="P80" s="20" t="s">
        <v>19</v>
      </c>
      <c r="Q80" s="15" t="s">
        <v>629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126</v>
      </c>
      <c r="D81" s="19" t="s">
        <v>128</v>
      </c>
      <c r="E81" s="16"/>
      <c r="F81" s="18">
        <v>29.76</v>
      </c>
      <c r="G81" s="18">
        <v>27.22</v>
      </c>
      <c r="H81" s="18">
        <v>24.69</v>
      </c>
      <c r="I81" s="17"/>
      <c r="J81" s="18">
        <v>30.9</v>
      </c>
      <c r="K81" s="18">
        <v>35.96</v>
      </c>
      <c r="L81" s="18">
        <v>44.15</v>
      </c>
      <c r="M81" s="18"/>
      <c r="N81" s="18">
        <v>62.928038573999999</v>
      </c>
      <c r="O81" s="18">
        <v>17.473254841999999</v>
      </c>
      <c r="P81" s="19" t="s">
        <v>19</v>
      </c>
      <c r="Q81" s="14" t="s">
        <v>630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129</v>
      </c>
      <c r="D82" s="20" t="s">
        <v>130</v>
      </c>
      <c r="E82" s="16"/>
      <c r="F82" s="17">
        <v>4.17</v>
      </c>
      <c r="G82" s="17">
        <v>3.1</v>
      </c>
      <c r="H82" s="17">
        <v>2.0299999999999998</v>
      </c>
      <c r="I82" s="17"/>
      <c r="J82" s="17">
        <v>4.37</v>
      </c>
      <c r="K82" s="17">
        <v>6.5</v>
      </c>
      <c r="L82" s="17">
        <v>9.9499999999999993</v>
      </c>
      <c r="M82" s="17"/>
      <c r="N82" s="17">
        <v>50.409911895999997</v>
      </c>
      <c r="O82" s="36">
        <v>6.1101517894999997</v>
      </c>
      <c r="P82" s="20" t="s">
        <v>16</v>
      </c>
      <c r="Q82" s="15" t="s">
        <v>631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632</v>
      </c>
      <c r="D83" s="19" t="s">
        <v>633</v>
      </c>
      <c r="E83" s="16"/>
      <c r="F83" s="18">
        <v>52.5</v>
      </c>
      <c r="G83" s="18">
        <v>35.75</v>
      </c>
      <c r="H83" s="18">
        <v>19.010000000000002</v>
      </c>
      <c r="I83" s="17"/>
      <c r="J83" s="18">
        <v>58.9</v>
      </c>
      <c r="K83" s="18">
        <v>92.38</v>
      </c>
      <c r="L83" s="18">
        <v>146.57</v>
      </c>
      <c r="M83" s="18"/>
      <c r="N83" s="18">
        <v>26.869653833000001</v>
      </c>
      <c r="O83" s="18">
        <v>1.2802957574</v>
      </c>
      <c r="P83" s="19" t="s">
        <v>16</v>
      </c>
      <c r="Q83" s="14" t="s">
        <v>634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131</v>
      </c>
      <c r="D84" s="20" t="s">
        <v>132</v>
      </c>
      <c r="E84" s="16"/>
      <c r="F84" s="17">
        <v>12.14</v>
      </c>
      <c r="G84" s="17">
        <v>9.94</v>
      </c>
      <c r="H84" s="17">
        <v>7.75</v>
      </c>
      <c r="I84" s="17"/>
      <c r="J84" s="17">
        <v>15.76</v>
      </c>
      <c r="K84" s="17">
        <v>20.14</v>
      </c>
      <c r="L84" s="17">
        <v>27.23</v>
      </c>
      <c r="M84" s="17"/>
      <c r="N84" s="17">
        <v>30.437014663999999</v>
      </c>
      <c r="O84" s="36">
        <v>31.997091895000001</v>
      </c>
      <c r="P84" s="20" t="s">
        <v>16</v>
      </c>
      <c r="Q84" s="15" t="s">
        <v>635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133</v>
      </c>
      <c r="D85" s="19" t="s">
        <v>134</v>
      </c>
      <c r="E85" s="16"/>
      <c r="F85" s="18">
        <v>5.58</v>
      </c>
      <c r="G85" s="18">
        <v>5.05</v>
      </c>
      <c r="H85" s="18">
        <v>4.5199999999999996</v>
      </c>
      <c r="I85" s="17"/>
      <c r="J85" s="18">
        <v>5.7</v>
      </c>
      <c r="K85" s="18">
        <v>6.75</v>
      </c>
      <c r="L85" s="18">
        <v>8.4600000000000009</v>
      </c>
      <c r="M85" s="18"/>
      <c r="N85" s="18">
        <v>49.203600844999997</v>
      </c>
      <c r="O85" s="18">
        <v>14.332849894000001</v>
      </c>
      <c r="P85" s="19" t="s">
        <v>16</v>
      </c>
      <c r="Q85" s="14" t="s">
        <v>636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637</v>
      </c>
      <c r="D86" s="20" t="s">
        <v>638</v>
      </c>
      <c r="E86" s="16"/>
      <c r="F86" s="17">
        <v>7.55</v>
      </c>
      <c r="G86" s="17">
        <v>7.05</v>
      </c>
      <c r="H86" s="17">
        <v>6.55</v>
      </c>
      <c r="I86" s="17"/>
      <c r="J86" s="17">
        <v>8.09</v>
      </c>
      <c r="K86" s="17">
        <v>9.08</v>
      </c>
      <c r="L86" s="17">
        <v>10.68</v>
      </c>
      <c r="M86" s="17"/>
      <c r="N86" s="17">
        <v>50.971356661999998</v>
      </c>
      <c r="O86" s="36">
        <v>1.1710633684</v>
      </c>
      <c r="P86" s="20" t="s">
        <v>19</v>
      </c>
      <c r="Q86" s="15" t="s">
        <v>639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135</v>
      </c>
      <c r="D87" s="19" t="s">
        <v>136</v>
      </c>
      <c r="E87" s="16"/>
      <c r="F87" s="18">
        <v>15.28</v>
      </c>
      <c r="G87" s="18">
        <v>13</v>
      </c>
      <c r="H87" s="18">
        <v>10.73</v>
      </c>
      <c r="I87" s="17"/>
      <c r="J87" s="18">
        <v>16.260000000000002</v>
      </c>
      <c r="K87" s="18">
        <v>20.8</v>
      </c>
      <c r="L87" s="18">
        <v>28.16</v>
      </c>
      <c r="M87" s="18"/>
      <c r="N87" s="18">
        <v>70.129389107999998</v>
      </c>
      <c r="O87" s="18">
        <v>21.772230842000003</v>
      </c>
      <c r="P87" s="19" t="s">
        <v>19</v>
      </c>
      <c r="Q87" s="14" t="s">
        <v>640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137</v>
      </c>
      <c r="D88" s="20" t="s">
        <v>138</v>
      </c>
      <c r="E88" s="16"/>
      <c r="F88" s="17">
        <v>16.43</v>
      </c>
      <c r="G88" s="17">
        <v>14.96</v>
      </c>
      <c r="H88" s="17">
        <v>13.5</v>
      </c>
      <c r="I88" s="17"/>
      <c r="J88" s="17">
        <v>17.25</v>
      </c>
      <c r="K88" s="17">
        <v>20.170000000000002</v>
      </c>
      <c r="L88" s="17">
        <v>24.91</v>
      </c>
      <c r="M88" s="17"/>
      <c r="N88" s="17">
        <v>71.805129234000006</v>
      </c>
      <c r="O88" s="36">
        <v>115.45297488999999</v>
      </c>
      <c r="P88" s="20" t="s">
        <v>19</v>
      </c>
      <c r="Q88" s="15" t="s">
        <v>641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139</v>
      </c>
      <c r="D89" s="19" t="s">
        <v>140</v>
      </c>
      <c r="E89" s="16"/>
      <c r="F89" s="18">
        <v>10.57</v>
      </c>
      <c r="G89" s="18">
        <v>9.1300000000000008</v>
      </c>
      <c r="H89" s="18">
        <v>7.69</v>
      </c>
      <c r="I89" s="17"/>
      <c r="J89" s="18">
        <v>10.97</v>
      </c>
      <c r="K89" s="18">
        <v>13.84</v>
      </c>
      <c r="L89" s="18">
        <v>18.5</v>
      </c>
      <c r="M89" s="18"/>
      <c r="N89" s="18">
        <v>43.259599238</v>
      </c>
      <c r="O89" s="18">
        <v>87.468666315999997</v>
      </c>
      <c r="P89" s="19" t="s">
        <v>16</v>
      </c>
      <c r="Q89" s="14" t="s">
        <v>642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531</v>
      </c>
      <c r="D90" s="20" t="s">
        <v>532</v>
      </c>
      <c r="E90" s="16"/>
      <c r="F90" s="17">
        <v>177.82</v>
      </c>
      <c r="G90" s="17">
        <v>157.41</v>
      </c>
      <c r="H90" s="17">
        <v>137.01</v>
      </c>
      <c r="I90" s="17"/>
      <c r="J90" s="17">
        <v>182.87</v>
      </c>
      <c r="K90" s="17">
        <v>223.67</v>
      </c>
      <c r="L90" s="17">
        <v>289.69</v>
      </c>
      <c r="M90" s="17"/>
      <c r="N90" s="17">
        <v>49.158824062000001</v>
      </c>
      <c r="O90" s="36">
        <v>4.0090837120999998</v>
      </c>
      <c r="P90" s="20" t="s">
        <v>16</v>
      </c>
      <c r="Q90" s="15" t="s">
        <v>643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9" t="s">
        <v>142</v>
      </c>
      <c r="E91" s="16"/>
      <c r="F91" s="18" t="s">
        <v>38</v>
      </c>
      <c r="G91" s="18" t="s">
        <v>38</v>
      </c>
      <c r="H91" s="18" t="s">
        <v>38</v>
      </c>
      <c r="I91" s="17"/>
      <c r="J91" s="18" t="s">
        <v>38</v>
      </c>
      <c r="K91" s="18" t="s">
        <v>38</v>
      </c>
      <c r="L91" s="18" t="s">
        <v>38</v>
      </c>
      <c r="M91" s="18"/>
      <c r="N91" s="18">
        <v>94.064508982000007</v>
      </c>
      <c r="O91" s="18">
        <v>1.0764285713999999</v>
      </c>
      <c r="P91" s="19" t="s">
        <v>19</v>
      </c>
      <c r="Q91" s="14" t="s">
        <v>38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143</v>
      </c>
      <c r="D92" s="20" t="s">
        <v>144</v>
      </c>
      <c r="E92" s="16"/>
      <c r="F92" s="17">
        <v>93.33</v>
      </c>
      <c r="G92" s="17">
        <v>85.49</v>
      </c>
      <c r="H92" s="17">
        <v>77.650000000000006</v>
      </c>
      <c r="I92" s="17"/>
      <c r="J92" s="17">
        <v>96</v>
      </c>
      <c r="K92" s="17">
        <v>111.67</v>
      </c>
      <c r="L92" s="17">
        <v>137.03</v>
      </c>
      <c r="M92" s="17"/>
      <c r="N92" s="17">
        <v>43.188843585999997</v>
      </c>
      <c r="O92" s="36">
        <v>396.10458146999997</v>
      </c>
      <c r="P92" s="20" t="s">
        <v>16</v>
      </c>
      <c r="Q92" s="15" t="s">
        <v>644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145</v>
      </c>
      <c r="D93" s="19" t="s">
        <v>146</v>
      </c>
      <c r="E93" s="16"/>
      <c r="F93" s="18">
        <v>52.65</v>
      </c>
      <c r="G93" s="18">
        <v>49.79</v>
      </c>
      <c r="H93" s="18">
        <v>46.93</v>
      </c>
      <c r="I93" s="17"/>
      <c r="J93" s="18">
        <v>54.12</v>
      </c>
      <c r="K93" s="18">
        <v>59.83</v>
      </c>
      <c r="L93" s="18">
        <v>69.08</v>
      </c>
      <c r="M93" s="18"/>
      <c r="N93" s="18">
        <v>69.812480132000005</v>
      </c>
      <c r="O93" s="18">
        <v>159.14076347</v>
      </c>
      <c r="P93" s="19" t="s">
        <v>19</v>
      </c>
      <c r="Q93" s="14" t="s">
        <v>645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147</v>
      </c>
      <c r="D94" s="20" t="s">
        <v>148</v>
      </c>
      <c r="E94" s="16"/>
      <c r="F94" s="17">
        <v>21.44</v>
      </c>
      <c r="G94" s="17">
        <v>19.43</v>
      </c>
      <c r="H94" s="17">
        <v>17.420000000000002</v>
      </c>
      <c r="I94" s="17"/>
      <c r="J94" s="17">
        <v>22.79</v>
      </c>
      <c r="K94" s="17">
        <v>26.8</v>
      </c>
      <c r="L94" s="17">
        <v>33.29</v>
      </c>
      <c r="M94" s="17"/>
      <c r="N94" s="17">
        <v>56.116956115000001</v>
      </c>
      <c r="O94" s="36">
        <v>501.67389341999996</v>
      </c>
      <c r="P94" s="20" t="s">
        <v>19</v>
      </c>
      <c r="Q94" s="15" t="s">
        <v>646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149</v>
      </c>
      <c r="D95" s="19" t="s">
        <v>150</v>
      </c>
      <c r="E95" s="16"/>
      <c r="F95" s="18">
        <v>33.21</v>
      </c>
      <c r="G95" s="18">
        <v>30.9</v>
      </c>
      <c r="H95" s="18">
        <v>28.59</v>
      </c>
      <c r="I95" s="17"/>
      <c r="J95" s="18">
        <v>35.19</v>
      </c>
      <c r="K95" s="18">
        <v>39.799999999999997</v>
      </c>
      <c r="L95" s="18">
        <v>47.27</v>
      </c>
      <c r="M95" s="18"/>
      <c r="N95" s="18">
        <v>53.842275847000003</v>
      </c>
      <c r="O95" s="18">
        <v>61.045056420999998</v>
      </c>
      <c r="P95" s="19" t="s">
        <v>19</v>
      </c>
      <c r="Q95" s="14" t="s">
        <v>647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151</v>
      </c>
      <c r="D96" s="20" t="s">
        <v>152</v>
      </c>
      <c r="E96" s="16"/>
      <c r="F96" s="17">
        <v>41.29</v>
      </c>
      <c r="G96" s="17">
        <v>38.67</v>
      </c>
      <c r="H96" s="17">
        <v>36.06</v>
      </c>
      <c r="I96" s="17"/>
      <c r="J96" s="17">
        <v>42.34</v>
      </c>
      <c r="K96" s="17">
        <v>47.56</v>
      </c>
      <c r="L96" s="17">
        <v>56</v>
      </c>
      <c r="M96" s="17"/>
      <c r="N96" s="17">
        <v>58.112516837999998</v>
      </c>
      <c r="O96" s="36">
        <v>307.61008247000001</v>
      </c>
      <c r="P96" s="20" t="s">
        <v>19</v>
      </c>
      <c r="Q96" s="15" t="s">
        <v>648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153</v>
      </c>
      <c r="D97" s="19" t="s">
        <v>154</v>
      </c>
      <c r="E97" s="16"/>
      <c r="F97" s="18">
        <v>8.3000000000000007</v>
      </c>
      <c r="G97" s="18">
        <v>7.58</v>
      </c>
      <c r="H97" s="18">
        <v>6.87</v>
      </c>
      <c r="I97" s="17"/>
      <c r="J97" s="18">
        <v>8.76</v>
      </c>
      <c r="K97" s="18">
        <v>10.18</v>
      </c>
      <c r="L97" s="18">
        <v>12.5</v>
      </c>
      <c r="M97" s="18"/>
      <c r="N97" s="18">
        <v>68.562575374000005</v>
      </c>
      <c r="O97" s="18">
        <v>5.2252415788999995</v>
      </c>
      <c r="P97" s="19" t="s">
        <v>19</v>
      </c>
      <c r="Q97" s="14" t="s">
        <v>649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155</v>
      </c>
      <c r="D98" s="20" t="s">
        <v>156</v>
      </c>
      <c r="E98" s="16"/>
      <c r="F98" s="17">
        <v>15.53</v>
      </c>
      <c r="G98" s="17">
        <v>14.14</v>
      </c>
      <c r="H98" s="17">
        <v>12.76</v>
      </c>
      <c r="I98" s="17"/>
      <c r="J98" s="17">
        <v>16.71</v>
      </c>
      <c r="K98" s="17">
        <v>19.47</v>
      </c>
      <c r="L98" s="17">
        <v>23.95</v>
      </c>
      <c r="M98" s="17"/>
      <c r="N98" s="17">
        <v>57.005558571000002</v>
      </c>
      <c r="O98" s="36">
        <v>29.424895947</v>
      </c>
      <c r="P98" s="20" t="s">
        <v>19</v>
      </c>
      <c r="Q98" s="15" t="s">
        <v>650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157</v>
      </c>
      <c r="D99" s="19" t="s">
        <v>158</v>
      </c>
      <c r="E99" s="16"/>
      <c r="F99" s="18">
        <v>8.01</v>
      </c>
      <c r="G99" s="18">
        <v>7.12</v>
      </c>
      <c r="H99" s="18">
        <v>6.24</v>
      </c>
      <c r="I99" s="17"/>
      <c r="J99" s="18">
        <v>8.9</v>
      </c>
      <c r="K99" s="18">
        <v>10.66</v>
      </c>
      <c r="L99" s="18">
        <v>13.51</v>
      </c>
      <c r="M99" s="18"/>
      <c r="N99" s="18">
        <v>56.963169714999999</v>
      </c>
      <c r="O99" s="18">
        <v>7.9950495788999998</v>
      </c>
      <c r="P99" s="19" t="s">
        <v>19</v>
      </c>
      <c r="Q99" s="14" t="s">
        <v>651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159</v>
      </c>
      <c r="D100" s="20" t="s">
        <v>160</v>
      </c>
      <c r="E100" s="16"/>
      <c r="F100" s="17">
        <v>17.32</v>
      </c>
      <c r="G100" s="17">
        <v>15.8</v>
      </c>
      <c r="H100" s="17">
        <v>14.28</v>
      </c>
      <c r="I100" s="17"/>
      <c r="J100" s="17">
        <v>18.100000000000001</v>
      </c>
      <c r="K100" s="17">
        <v>21.13</v>
      </c>
      <c r="L100" s="17">
        <v>26.04</v>
      </c>
      <c r="M100" s="17"/>
      <c r="N100" s="17">
        <v>61.901244132000002</v>
      </c>
      <c r="O100" s="36">
        <v>52.877999105000001</v>
      </c>
      <c r="P100" s="20" t="s">
        <v>19</v>
      </c>
      <c r="Q100" s="15" t="s">
        <v>652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161</v>
      </c>
      <c r="D101" s="19" t="s">
        <v>162</v>
      </c>
      <c r="E101" s="16"/>
      <c r="F101" s="18">
        <v>23.9</v>
      </c>
      <c r="G101" s="18">
        <v>22.68</v>
      </c>
      <c r="H101" s="18">
        <v>21.47</v>
      </c>
      <c r="I101" s="17"/>
      <c r="J101" s="18">
        <v>24.39</v>
      </c>
      <c r="K101" s="18">
        <v>26.81</v>
      </c>
      <c r="L101" s="18">
        <v>30.75</v>
      </c>
      <c r="M101" s="18"/>
      <c r="N101" s="18">
        <v>46.556080833000003</v>
      </c>
      <c r="O101" s="18">
        <v>6.7326681579000001</v>
      </c>
      <c r="P101" s="19" t="s">
        <v>16</v>
      </c>
      <c r="Q101" s="14" t="s">
        <v>653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163</v>
      </c>
      <c r="D102" s="20" t="s">
        <v>164</v>
      </c>
      <c r="E102" s="16"/>
      <c r="F102" s="17">
        <v>109.96</v>
      </c>
      <c r="G102" s="17">
        <v>94.13</v>
      </c>
      <c r="H102" s="17">
        <v>78.3</v>
      </c>
      <c r="I102" s="17"/>
      <c r="J102" s="17">
        <v>120</v>
      </c>
      <c r="K102" s="17">
        <v>151.65</v>
      </c>
      <c r="L102" s="17">
        <v>202.87</v>
      </c>
      <c r="M102" s="17"/>
      <c r="N102" s="17">
        <v>57.417535360999999</v>
      </c>
      <c r="O102" s="36">
        <v>3.9196510363000003</v>
      </c>
      <c r="P102" s="20" t="s">
        <v>19</v>
      </c>
      <c r="Q102" s="15" t="s">
        <v>654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165</v>
      </c>
      <c r="D103" s="20" t="s">
        <v>166</v>
      </c>
      <c r="E103" s="16"/>
      <c r="F103" s="17">
        <v>2.4300000000000002</v>
      </c>
      <c r="G103" s="17">
        <v>0.85</v>
      </c>
      <c r="H103" s="17">
        <v>-0.72</v>
      </c>
      <c r="I103" s="17"/>
      <c r="J103" s="17">
        <v>2.71</v>
      </c>
      <c r="K103" s="17">
        <v>5.86</v>
      </c>
      <c r="L103" s="17">
        <v>10.96</v>
      </c>
      <c r="M103" s="17"/>
      <c r="N103" s="17">
        <v>10.679770566</v>
      </c>
      <c r="O103" s="36">
        <v>3.2559824211000001</v>
      </c>
      <c r="P103" s="20" t="s">
        <v>16</v>
      </c>
      <c r="Q103" s="15" t="s">
        <v>655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167</v>
      </c>
      <c r="D104" s="19" t="s">
        <v>168</v>
      </c>
      <c r="E104" s="16"/>
      <c r="F104" s="18">
        <v>21.48</v>
      </c>
      <c r="G104" s="18">
        <v>19.510000000000002</v>
      </c>
      <c r="H104" s="18">
        <v>17.54</v>
      </c>
      <c r="I104" s="17"/>
      <c r="J104" s="18">
        <v>21.87</v>
      </c>
      <c r="K104" s="18">
        <v>25.8</v>
      </c>
      <c r="L104" s="18">
        <v>32.18</v>
      </c>
      <c r="M104" s="18"/>
      <c r="N104" s="18">
        <v>40.253260558999997</v>
      </c>
      <c r="O104" s="18">
        <v>318.28039325999998</v>
      </c>
      <c r="P104" s="19" t="s">
        <v>16</v>
      </c>
      <c r="Q104" s="14" t="s">
        <v>656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169</v>
      </c>
      <c r="D105" s="20" t="s">
        <v>170</v>
      </c>
      <c r="E105" s="16"/>
      <c r="F105" s="17">
        <v>9.6300000000000008</v>
      </c>
      <c r="G105" s="17">
        <v>8.68</v>
      </c>
      <c r="H105" s="17">
        <v>7.74</v>
      </c>
      <c r="I105" s="17"/>
      <c r="J105" s="17">
        <v>9.81</v>
      </c>
      <c r="K105" s="17">
        <v>11.69</v>
      </c>
      <c r="L105" s="17">
        <v>14.74</v>
      </c>
      <c r="M105" s="17"/>
      <c r="N105" s="17">
        <v>44.337035417000003</v>
      </c>
      <c r="O105" s="36">
        <v>124.08018878</v>
      </c>
      <c r="P105" s="20" t="s">
        <v>16</v>
      </c>
      <c r="Q105" s="15" t="s">
        <v>657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171</v>
      </c>
      <c r="D106" s="19" t="s">
        <v>172</v>
      </c>
      <c r="E106" s="16"/>
      <c r="F106" s="18">
        <v>19.13</v>
      </c>
      <c r="G106" s="18">
        <v>17.82</v>
      </c>
      <c r="H106" s="18">
        <v>16.52</v>
      </c>
      <c r="I106" s="17"/>
      <c r="J106" s="18">
        <v>19.649999999999999</v>
      </c>
      <c r="K106" s="18">
        <v>22.25</v>
      </c>
      <c r="L106" s="18">
        <v>26.46</v>
      </c>
      <c r="M106" s="18"/>
      <c r="N106" s="18">
        <v>61.828754281999998</v>
      </c>
      <c r="O106" s="18">
        <v>55.721256894999996</v>
      </c>
      <c r="P106" s="19" t="s">
        <v>19</v>
      </c>
      <c r="Q106" s="14" t="s">
        <v>658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173</v>
      </c>
      <c r="D107" s="20" t="s">
        <v>174</v>
      </c>
      <c r="E107" s="16"/>
      <c r="F107" s="17">
        <v>4.8499999999999996</v>
      </c>
      <c r="G107" s="17">
        <v>4.37</v>
      </c>
      <c r="H107" s="17">
        <v>3.89</v>
      </c>
      <c r="I107" s="17"/>
      <c r="J107" s="17">
        <v>5.08</v>
      </c>
      <c r="K107" s="17">
        <v>6.03</v>
      </c>
      <c r="L107" s="17">
        <v>7.58</v>
      </c>
      <c r="M107" s="17"/>
      <c r="N107" s="17">
        <v>60.714715949999999</v>
      </c>
      <c r="O107" s="36">
        <v>18.580965210999999</v>
      </c>
      <c r="P107" s="20" t="s">
        <v>19</v>
      </c>
      <c r="Q107" s="15" t="s">
        <v>659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175</v>
      </c>
      <c r="D108" s="19" t="s">
        <v>176</v>
      </c>
      <c r="E108" s="16"/>
      <c r="F108" s="18">
        <v>5.51</v>
      </c>
      <c r="G108" s="18">
        <v>4.79</v>
      </c>
      <c r="H108" s="18">
        <v>4.07</v>
      </c>
      <c r="I108" s="17"/>
      <c r="J108" s="18">
        <v>6.57</v>
      </c>
      <c r="K108" s="18">
        <v>8</v>
      </c>
      <c r="L108" s="18">
        <v>10.33</v>
      </c>
      <c r="M108" s="18"/>
      <c r="N108" s="18">
        <v>85.623563966000006</v>
      </c>
      <c r="O108" s="18">
        <v>47.397193526000002</v>
      </c>
      <c r="P108" s="19" t="s">
        <v>19</v>
      </c>
      <c r="Q108" s="14" t="s">
        <v>660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177</v>
      </c>
      <c r="D109" s="20" t="s">
        <v>178</v>
      </c>
      <c r="E109" s="16"/>
      <c r="F109" s="17">
        <v>12.61</v>
      </c>
      <c r="G109" s="17">
        <v>11.3</v>
      </c>
      <c r="H109" s="17">
        <v>10</v>
      </c>
      <c r="I109" s="17"/>
      <c r="J109" s="17">
        <v>12.94</v>
      </c>
      <c r="K109" s="17">
        <v>15.54</v>
      </c>
      <c r="L109" s="17">
        <v>19.75</v>
      </c>
      <c r="M109" s="17"/>
      <c r="N109" s="17">
        <v>43.511687674000001</v>
      </c>
      <c r="O109" s="36">
        <v>34.249539526</v>
      </c>
      <c r="P109" s="20" t="s">
        <v>16</v>
      </c>
      <c r="Q109" s="15" t="s">
        <v>661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179</v>
      </c>
      <c r="D110" s="19" t="s">
        <v>180</v>
      </c>
      <c r="E110" s="16"/>
      <c r="F110" s="18">
        <v>9.9700000000000006</v>
      </c>
      <c r="G110" s="18">
        <v>2.83</v>
      </c>
      <c r="H110" s="18">
        <v>-4.29</v>
      </c>
      <c r="I110" s="17"/>
      <c r="J110" s="18">
        <v>10.47</v>
      </c>
      <c r="K110" s="18">
        <v>24.73</v>
      </c>
      <c r="L110" s="18">
        <v>47.81</v>
      </c>
      <c r="M110" s="18"/>
      <c r="N110" s="18">
        <v>22.938537852</v>
      </c>
      <c r="O110" s="18">
        <v>126.48854868000001</v>
      </c>
      <c r="P110" s="19" t="s">
        <v>16</v>
      </c>
      <c r="Q110" s="14" t="s">
        <v>662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181</v>
      </c>
      <c r="D111" s="20" t="s">
        <v>182</v>
      </c>
      <c r="E111" s="16"/>
      <c r="F111" s="17">
        <v>3.45</v>
      </c>
      <c r="G111" s="17">
        <v>3.12</v>
      </c>
      <c r="H111" s="17">
        <v>2.79</v>
      </c>
      <c r="I111" s="17"/>
      <c r="J111" s="17">
        <v>3.88</v>
      </c>
      <c r="K111" s="17">
        <v>4.53</v>
      </c>
      <c r="L111" s="17">
        <v>5.58</v>
      </c>
      <c r="M111" s="17"/>
      <c r="N111" s="17">
        <v>55.650921637000003</v>
      </c>
      <c r="O111" s="36">
        <v>2.9164191053000001</v>
      </c>
      <c r="P111" s="20" t="s">
        <v>19</v>
      </c>
      <c r="Q111" s="15" t="s">
        <v>533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183</v>
      </c>
      <c r="D112" s="19" t="s">
        <v>184</v>
      </c>
      <c r="E112" s="16"/>
      <c r="F112" s="18">
        <v>3.12</v>
      </c>
      <c r="G112" s="18">
        <v>2.5499999999999998</v>
      </c>
      <c r="H112" s="18">
        <v>1.99</v>
      </c>
      <c r="I112" s="17"/>
      <c r="J112" s="18">
        <v>4.05</v>
      </c>
      <c r="K112" s="18">
        <v>5.17</v>
      </c>
      <c r="L112" s="18">
        <v>7</v>
      </c>
      <c r="M112" s="18"/>
      <c r="N112" s="18">
        <v>75.045844762000002</v>
      </c>
      <c r="O112" s="18">
        <v>3.5636324210999999</v>
      </c>
      <c r="P112" s="19" t="s">
        <v>19</v>
      </c>
      <c r="Q112" s="14" t="s">
        <v>663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185</v>
      </c>
      <c r="D113" s="20" t="s">
        <v>186</v>
      </c>
      <c r="E113" s="16"/>
      <c r="F113" s="17">
        <v>4.0199999999999996</v>
      </c>
      <c r="G113" s="17">
        <v>3.79</v>
      </c>
      <c r="H113" s="17">
        <v>3.56</v>
      </c>
      <c r="I113" s="17"/>
      <c r="J113" s="17">
        <v>4.24</v>
      </c>
      <c r="K113" s="17">
        <v>4.6900000000000004</v>
      </c>
      <c r="L113" s="17">
        <v>5.42</v>
      </c>
      <c r="M113" s="17"/>
      <c r="N113" s="17">
        <v>60.741499238999999</v>
      </c>
      <c r="O113" s="36">
        <v>8.6008013683999991</v>
      </c>
      <c r="P113" s="20" t="s">
        <v>19</v>
      </c>
      <c r="Q113" s="15" t="s">
        <v>664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187</v>
      </c>
      <c r="D114" s="19" t="s">
        <v>188</v>
      </c>
      <c r="E114" s="16"/>
      <c r="F114" s="18">
        <v>23.35</v>
      </c>
      <c r="G114" s="18">
        <v>21.6</v>
      </c>
      <c r="H114" s="18">
        <v>19.86</v>
      </c>
      <c r="I114" s="17"/>
      <c r="J114" s="18">
        <v>23.86</v>
      </c>
      <c r="K114" s="18">
        <v>27.34</v>
      </c>
      <c r="L114" s="18">
        <v>32.979999999999997</v>
      </c>
      <c r="M114" s="18"/>
      <c r="N114" s="18">
        <v>47.996007497999997</v>
      </c>
      <c r="O114" s="18">
        <v>71.670184737</v>
      </c>
      <c r="P114" s="19" t="s">
        <v>16</v>
      </c>
      <c r="Q114" s="14" t="s">
        <v>665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189</v>
      </c>
      <c r="D115" s="20" t="s">
        <v>190</v>
      </c>
      <c r="E115" s="16"/>
      <c r="F115" s="17">
        <v>28.91</v>
      </c>
      <c r="G115" s="17">
        <v>27.06</v>
      </c>
      <c r="H115" s="17">
        <v>25.22</v>
      </c>
      <c r="I115" s="17"/>
      <c r="J115" s="17">
        <v>29.35</v>
      </c>
      <c r="K115" s="17">
        <v>33.03</v>
      </c>
      <c r="L115" s="17">
        <v>38.979999999999997</v>
      </c>
      <c r="M115" s="17"/>
      <c r="N115" s="17">
        <v>64.316202736999998</v>
      </c>
      <c r="O115" s="36">
        <v>68.988850525999993</v>
      </c>
      <c r="P115" s="20" t="s">
        <v>19</v>
      </c>
      <c r="Q115" s="15" t="s">
        <v>666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191</v>
      </c>
      <c r="D116" s="19" t="s">
        <v>192</v>
      </c>
      <c r="E116" s="16"/>
      <c r="F116" s="18">
        <v>37.22</v>
      </c>
      <c r="G116" s="18">
        <v>31.41</v>
      </c>
      <c r="H116" s="18">
        <v>25.6</v>
      </c>
      <c r="I116" s="17"/>
      <c r="J116" s="18">
        <v>38.200000000000003</v>
      </c>
      <c r="K116" s="18">
        <v>49.81</v>
      </c>
      <c r="L116" s="18">
        <v>68.61</v>
      </c>
      <c r="M116" s="18"/>
      <c r="N116" s="18">
        <v>32.897180828000003</v>
      </c>
      <c r="O116" s="18">
        <v>10.889501643999999</v>
      </c>
      <c r="P116" s="19" t="s">
        <v>16</v>
      </c>
      <c r="Q116" s="14" t="s">
        <v>667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193</v>
      </c>
      <c r="D117" s="20" t="s">
        <v>194</v>
      </c>
      <c r="E117" s="16"/>
      <c r="F117" s="17">
        <v>12.85</v>
      </c>
      <c r="G117" s="17">
        <v>11.92</v>
      </c>
      <c r="H117" s="17">
        <v>10.99</v>
      </c>
      <c r="I117" s="17"/>
      <c r="J117" s="17">
        <v>13.2</v>
      </c>
      <c r="K117" s="17">
        <v>15.05</v>
      </c>
      <c r="L117" s="17">
        <v>18.05</v>
      </c>
      <c r="M117" s="17"/>
      <c r="N117" s="17">
        <v>71.640843000999993</v>
      </c>
      <c r="O117" s="36">
        <v>19.738232631999999</v>
      </c>
      <c r="P117" s="20" t="s">
        <v>19</v>
      </c>
      <c r="Q117" s="15" t="s">
        <v>668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195</v>
      </c>
      <c r="D118" s="19" t="s">
        <v>196</v>
      </c>
      <c r="E118" s="16"/>
      <c r="F118" s="18">
        <v>43.8</v>
      </c>
      <c r="G118" s="18">
        <v>40.46</v>
      </c>
      <c r="H118" s="18">
        <v>37.119999999999997</v>
      </c>
      <c r="I118" s="17"/>
      <c r="J118" s="18">
        <v>47.36</v>
      </c>
      <c r="K118" s="18">
        <v>54.03</v>
      </c>
      <c r="L118" s="18">
        <v>64.819999999999993</v>
      </c>
      <c r="M118" s="18"/>
      <c r="N118" s="18">
        <v>37.17231099</v>
      </c>
      <c r="O118" s="18">
        <v>98.19426932399999</v>
      </c>
      <c r="P118" s="19" t="s">
        <v>16</v>
      </c>
      <c r="Q118" s="14" t="s">
        <v>669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197</v>
      </c>
      <c r="D119" s="20" t="s">
        <v>198</v>
      </c>
      <c r="E119" s="16"/>
      <c r="F119" s="17">
        <v>10.36</v>
      </c>
      <c r="G119" s="17">
        <v>9.85</v>
      </c>
      <c r="H119" s="17">
        <v>9.35</v>
      </c>
      <c r="I119" s="17"/>
      <c r="J119" s="17">
        <v>10.62</v>
      </c>
      <c r="K119" s="17">
        <v>11.62</v>
      </c>
      <c r="L119" s="17">
        <v>13.24</v>
      </c>
      <c r="M119" s="17"/>
      <c r="N119" s="17">
        <v>43.036514011999998</v>
      </c>
      <c r="O119" s="36">
        <v>12.140692683999999</v>
      </c>
      <c r="P119" s="20" t="s">
        <v>16</v>
      </c>
      <c r="Q119" s="15" t="s">
        <v>670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199</v>
      </c>
      <c r="D120" s="19" t="s">
        <v>200</v>
      </c>
      <c r="E120" s="16"/>
      <c r="F120" s="18">
        <v>9.2200000000000006</v>
      </c>
      <c r="G120" s="18">
        <v>8.77</v>
      </c>
      <c r="H120" s="18">
        <v>8.32</v>
      </c>
      <c r="I120" s="17"/>
      <c r="J120" s="18">
        <v>9.65</v>
      </c>
      <c r="K120" s="18">
        <v>10.54</v>
      </c>
      <c r="L120" s="18">
        <v>11.98</v>
      </c>
      <c r="M120" s="18"/>
      <c r="N120" s="18">
        <v>55.587911378999998</v>
      </c>
      <c r="O120" s="18">
        <v>5.9793720525999996</v>
      </c>
      <c r="P120" s="19" t="s">
        <v>19</v>
      </c>
      <c r="Q120" s="14" t="s">
        <v>671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201</v>
      </c>
      <c r="D121" s="20" t="s">
        <v>202</v>
      </c>
      <c r="E121" s="16"/>
      <c r="F121" s="17">
        <v>58.69</v>
      </c>
      <c r="G121" s="17">
        <v>53.87</v>
      </c>
      <c r="H121" s="17">
        <v>49.05</v>
      </c>
      <c r="I121" s="17"/>
      <c r="J121" s="17">
        <v>61.45</v>
      </c>
      <c r="K121" s="17">
        <v>71.08</v>
      </c>
      <c r="L121" s="17">
        <v>86.67</v>
      </c>
      <c r="M121" s="17"/>
      <c r="N121" s="17">
        <v>61.334118158999999</v>
      </c>
      <c r="O121" s="36">
        <v>48.989782368</v>
      </c>
      <c r="P121" s="20" t="s">
        <v>19</v>
      </c>
      <c r="Q121" s="15" t="s">
        <v>672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203</v>
      </c>
      <c r="D122" s="19" t="s">
        <v>204</v>
      </c>
      <c r="E122" s="16"/>
      <c r="F122" s="18">
        <v>29.2</v>
      </c>
      <c r="G122" s="18">
        <v>26.92</v>
      </c>
      <c r="H122" s="18">
        <v>24.64</v>
      </c>
      <c r="I122" s="17"/>
      <c r="J122" s="18">
        <v>30.46</v>
      </c>
      <c r="K122" s="18">
        <v>35.01</v>
      </c>
      <c r="L122" s="18">
        <v>42.38</v>
      </c>
      <c r="M122" s="18"/>
      <c r="N122" s="18">
        <v>57.13511158</v>
      </c>
      <c r="O122" s="18">
        <v>63.600936421</v>
      </c>
      <c r="P122" s="19" t="s">
        <v>19</v>
      </c>
      <c r="Q122" s="14" t="s">
        <v>673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205</v>
      </c>
      <c r="D123" s="20" t="s">
        <v>206</v>
      </c>
      <c r="E123" s="16"/>
      <c r="F123" s="17">
        <v>14.51</v>
      </c>
      <c r="G123" s="17">
        <v>13.01</v>
      </c>
      <c r="H123" s="17">
        <v>11.52</v>
      </c>
      <c r="I123" s="17"/>
      <c r="J123" s="17">
        <v>15.03</v>
      </c>
      <c r="K123" s="17">
        <v>18.010000000000002</v>
      </c>
      <c r="L123" s="17">
        <v>22.84</v>
      </c>
      <c r="M123" s="17"/>
      <c r="N123" s="17">
        <v>57.412245202000001</v>
      </c>
      <c r="O123" s="36">
        <v>2.2517373158000002</v>
      </c>
      <c r="P123" s="20" t="s">
        <v>19</v>
      </c>
      <c r="Q123" s="15" t="s">
        <v>674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205</v>
      </c>
      <c r="D124" s="19" t="s">
        <v>207</v>
      </c>
      <c r="E124" s="16"/>
      <c r="F124" s="18">
        <v>14.58</v>
      </c>
      <c r="G124" s="18">
        <v>13.05</v>
      </c>
      <c r="H124" s="18">
        <v>11.52</v>
      </c>
      <c r="I124" s="17"/>
      <c r="J124" s="18">
        <v>15.12</v>
      </c>
      <c r="K124" s="18">
        <v>18.170000000000002</v>
      </c>
      <c r="L124" s="18">
        <v>23.12</v>
      </c>
      <c r="M124" s="18"/>
      <c r="N124" s="18">
        <v>58.137953416000002</v>
      </c>
      <c r="O124" s="18">
        <v>496.41546989</v>
      </c>
      <c r="P124" s="19" t="s">
        <v>19</v>
      </c>
      <c r="Q124" s="14" t="s">
        <v>675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209</v>
      </c>
      <c r="E125" s="16"/>
      <c r="F125" s="17">
        <v>44.2</v>
      </c>
      <c r="G125" s="17">
        <v>39.369999999999997</v>
      </c>
      <c r="H125" s="17">
        <v>34.54</v>
      </c>
      <c r="I125" s="17"/>
      <c r="J125" s="17">
        <v>46.12</v>
      </c>
      <c r="K125" s="17">
        <v>55.77</v>
      </c>
      <c r="L125" s="17">
        <v>71.39</v>
      </c>
      <c r="M125" s="17"/>
      <c r="N125" s="17">
        <v>54.534928784000002</v>
      </c>
      <c r="O125" s="36">
        <v>47.934738684000003</v>
      </c>
      <c r="P125" s="20" t="s">
        <v>19</v>
      </c>
      <c r="Q125" s="15" t="s">
        <v>676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208</v>
      </c>
      <c r="D126" s="19" t="s">
        <v>210</v>
      </c>
      <c r="E126" s="16"/>
      <c r="F126" s="18">
        <v>47.29</v>
      </c>
      <c r="G126" s="18">
        <v>42.63</v>
      </c>
      <c r="H126" s="18">
        <v>37.97</v>
      </c>
      <c r="I126" s="17"/>
      <c r="J126" s="18">
        <v>49.67</v>
      </c>
      <c r="K126" s="18">
        <v>58.98</v>
      </c>
      <c r="L126" s="18">
        <v>74.05</v>
      </c>
      <c r="M126" s="18"/>
      <c r="N126" s="18">
        <v>54.410517849999998</v>
      </c>
      <c r="O126" s="18">
        <v>1735.0743901000001</v>
      </c>
      <c r="P126" s="19" t="s">
        <v>19</v>
      </c>
      <c r="Q126" s="14" t="s">
        <v>677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212</v>
      </c>
      <c r="E127" s="16"/>
      <c r="F127" s="17">
        <v>3.03</v>
      </c>
      <c r="G127" s="17">
        <v>2.78</v>
      </c>
      <c r="H127" s="17">
        <v>2.54</v>
      </c>
      <c r="I127" s="17"/>
      <c r="J127" s="17">
        <v>3.36</v>
      </c>
      <c r="K127" s="17">
        <v>3.84</v>
      </c>
      <c r="L127" s="17">
        <v>4.63</v>
      </c>
      <c r="M127" s="17"/>
      <c r="N127" s="17">
        <v>54.071540046999999</v>
      </c>
      <c r="O127" s="36">
        <v>4.4370916841999994</v>
      </c>
      <c r="P127" s="20" t="s">
        <v>19</v>
      </c>
      <c r="Q127" s="15" t="s">
        <v>678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213</v>
      </c>
      <c r="D128" s="19" t="s">
        <v>214</v>
      </c>
      <c r="E128" s="16"/>
      <c r="F128" s="18">
        <v>82.75</v>
      </c>
      <c r="G128" s="18">
        <v>77.650000000000006</v>
      </c>
      <c r="H128" s="18">
        <v>72.56</v>
      </c>
      <c r="I128" s="17"/>
      <c r="J128" s="18">
        <v>84.77</v>
      </c>
      <c r="K128" s="18">
        <v>94.95</v>
      </c>
      <c r="L128" s="18">
        <v>111.43</v>
      </c>
      <c r="M128" s="18"/>
      <c r="N128" s="18">
        <v>50.748151999000001</v>
      </c>
      <c r="O128" s="18">
        <v>69.229215588000002</v>
      </c>
      <c r="P128" s="19" t="s">
        <v>19</v>
      </c>
      <c r="Q128" s="14" t="s">
        <v>679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215</v>
      </c>
      <c r="D129" s="20" t="s">
        <v>216</v>
      </c>
      <c r="E129" s="16"/>
      <c r="F129" s="17">
        <v>9.93</v>
      </c>
      <c r="G129" s="17">
        <v>8.6199999999999992</v>
      </c>
      <c r="H129" s="17">
        <v>7.32</v>
      </c>
      <c r="I129" s="17"/>
      <c r="J129" s="17">
        <v>10.1</v>
      </c>
      <c r="K129" s="17">
        <v>12.7</v>
      </c>
      <c r="L129" s="17">
        <v>16.91</v>
      </c>
      <c r="M129" s="17"/>
      <c r="N129" s="17">
        <v>65.060394600999999</v>
      </c>
      <c r="O129" s="36">
        <v>39.321742946999997</v>
      </c>
      <c r="P129" s="20" t="s">
        <v>19</v>
      </c>
      <c r="Q129" s="15" t="s">
        <v>680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217</v>
      </c>
      <c r="D130" s="19" t="s">
        <v>218</v>
      </c>
      <c r="E130" s="16"/>
      <c r="F130" s="18">
        <v>152.66</v>
      </c>
      <c r="G130" s="18">
        <v>143.49</v>
      </c>
      <c r="H130" s="18">
        <v>134.33000000000001</v>
      </c>
      <c r="I130" s="17"/>
      <c r="J130" s="18">
        <v>160.38999999999999</v>
      </c>
      <c r="K130" s="18">
        <v>178.71</v>
      </c>
      <c r="L130" s="18">
        <v>208.37</v>
      </c>
      <c r="M130" s="18"/>
      <c r="N130" s="18">
        <v>32.823105446</v>
      </c>
      <c r="O130" s="18">
        <v>17.070311083</v>
      </c>
      <c r="P130" s="19" t="s">
        <v>16</v>
      </c>
      <c r="Q130" s="14" t="s">
        <v>681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219</v>
      </c>
      <c r="D131" s="20" t="s">
        <v>220</v>
      </c>
      <c r="E131" s="16"/>
      <c r="F131" s="17">
        <v>8.26</v>
      </c>
      <c r="G131" s="17">
        <v>6.76</v>
      </c>
      <c r="H131" s="17">
        <v>5.26</v>
      </c>
      <c r="I131" s="17"/>
      <c r="J131" s="17">
        <v>8.7200000000000006</v>
      </c>
      <c r="K131" s="17">
        <v>11.71</v>
      </c>
      <c r="L131" s="17">
        <v>16.559999999999999</v>
      </c>
      <c r="M131" s="17"/>
      <c r="N131" s="17">
        <v>63.350233414999998</v>
      </c>
      <c r="O131" s="36">
        <v>10.489088684</v>
      </c>
      <c r="P131" s="20" t="s">
        <v>19</v>
      </c>
      <c r="Q131" s="15" t="s">
        <v>682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221</v>
      </c>
      <c r="D132" s="19" t="s">
        <v>222</v>
      </c>
      <c r="E132" s="16"/>
      <c r="F132" s="18">
        <v>9.61</v>
      </c>
      <c r="G132" s="18">
        <v>8.4600000000000009</v>
      </c>
      <c r="H132" s="18">
        <v>7.32</v>
      </c>
      <c r="I132" s="17"/>
      <c r="J132" s="18">
        <v>9.99</v>
      </c>
      <c r="K132" s="18">
        <v>12.27</v>
      </c>
      <c r="L132" s="18">
        <v>15.97</v>
      </c>
      <c r="M132" s="18"/>
      <c r="N132" s="18">
        <v>43.190374083000002</v>
      </c>
      <c r="O132" s="18">
        <v>34.339550158000002</v>
      </c>
      <c r="P132" s="19" t="s">
        <v>16</v>
      </c>
      <c r="Q132" s="14" t="s">
        <v>683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223</v>
      </c>
      <c r="D133" s="20" t="s">
        <v>224</v>
      </c>
      <c r="E133" s="16"/>
      <c r="F133" s="17">
        <v>3.99</v>
      </c>
      <c r="G133" s="17">
        <v>3.67</v>
      </c>
      <c r="H133" s="17">
        <v>3.36</v>
      </c>
      <c r="I133" s="17"/>
      <c r="J133" s="17">
        <v>4.24</v>
      </c>
      <c r="K133" s="17">
        <v>4.8600000000000003</v>
      </c>
      <c r="L133" s="17">
        <v>5.86</v>
      </c>
      <c r="M133" s="17"/>
      <c r="N133" s="17">
        <v>53.657727035999997</v>
      </c>
      <c r="O133" s="36">
        <v>3.3282777368000001</v>
      </c>
      <c r="P133" s="20" t="s">
        <v>19</v>
      </c>
      <c r="Q133" s="15" t="s">
        <v>684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223</v>
      </c>
      <c r="D134" s="19" t="s">
        <v>225</v>
      </c>
      <c r="E134" s="16"/>
      <c r="F134" s="18">
        <v>3.98</v>
      </c>
      <c r="G134" s="18">
        <v>3.67</v>
      </c>
      <c r="H134" s="18">
        <v>3.36</v>
      </c>
      <c r="I134" s="17"/>
      <c r="J134" s="18">
        <v>4.21</v>
      </c>
      <c r="K134" s="18">
        <v>4.82</v>
      </c>
      <c r="L134" s="18">
        <v>5.81</v>
      </c>
      <c r="M134" s="18"/>
      <c r="N134" s="18">
        <v>54.479873627000003</v>
      </c>
      <c r="O134" s="18">
        <v>13.688248894000001</v>
      </c>
      <c r="P134" s="19" t="s">
        <v>19</v>
      </c>
      <c r="Q134" s="14" t="s">
        <v>685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223</v>
      </c>
      <c r="D135" s="20" t="s">
        <v>226</v>
      </c>
      <c r="E135" s="16"/>
      <c r="F135" s="17">
        <v>19.920000000000002</v>
      </c>
      <c r="G135" s="17">
        <v>18.32</v>
      </c>
      <c r="H135" s="17">
        <v>16.72</v>
      </c>
      <c r="I135" s="17"/>
      <c r="J135" s="17">
        <v>21.25</v>
      </c>
      <c r="K135" s="17">
        <v>24.44</v>
      </c>
      <c r="L135" s="17">
        <v>29.62</v>
      </c>
      <c r="M135" s="17"/>
      <c r="N135" s="17">
        <v>54.532451514000002</v>
      </c>
      <c r="O135" s="36">
        <v>142.21721721</v>
      </c>
      <c r="P135" s="20" t="s">
        <v>19</v>
      </c>
      <c r="Q135" s="15" t="s">
        <v>686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227</v>
      </c>
      <c r="D136" s="19" t="s">
        <v>228</v>
      </c>
      <c r="E136" s="16"/>
      <c r="F136" s="18">
        <v>18.600000000000001</v>
      </c>
      <c r="G136" s="18">
        <v>16.329999999999998</v>
      </c>
      <c r="H136" s="18">
        <v>14.06</v>
      </c>
      <c r="I136" s="17"/>
      <c r="J136" s="18">
        <v>18.98</v>
      </c>
      <c r="K136" s="18">
        <v>23.51</v>
      </c>
      <c r="L136" s="18">
        <v>30.86</v>
      </c>
      <c r="M136" s="18"/>
      <c r="N136" s="18">
        <v>79.383330404000006</v>
      </c>
      <c r="O136" s="18">
        <v>12.398329631000001</v>
      </c>
      <c r="P136" s="19" t="s">
        <v>19</v>
      </c>
      <c r="Q136" s="14" t="s">
        <v>687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229</v>
      </c>
      <c r="D137" s="20" t="s">
        <v>230</v>
      </c>
      <c r="E137" s="16"/>
      <c r="F137" s="17">
        <v>4.8</v>
      </c>
      <c r="G137" s="17">
        <v>4.08</v>
      </c>
      <c r="H137" s="17">
        <v>3.37</v>
      </c>
      <c r="I137" s="17"/>
      <c r="J137" s="17">
        <v>4.92</v>
      </c>
      <c r="K137" s="17">
        <v>6.34</v>
      </c>
      <c r="L137" s="17">
        <v>8.64</v>
      </c>
      <c r="M137" s="17"/>
      <c r="N137" s="17">
        <v>48.087826679999999</v>
      </c>
      <c r="O137" s="36">
        <v>8.4230154211000006</v>
      </c>
      <c r="P137" s="20" t="s">
        <v>16</v>
      </c>
      <c r="Q137" s="15" t="s">
        <v>688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231</v>
      </c>
      <c r="D138" s="19" t="s">
        <v>232</v>
      </c>
      <c r="E138" s="16"/>
      <c r="F138" s="18">
        <v>50.88</v>
      </c>
      <c r="G138" s="18">
        <v>45.2</v>
      </c>
      <c r="H138" s="18">
        <v>39.53</v>
      </c>
      <c r="I138" s="17"/>
      <c r="J138" s="18">
        <v>53</v>
      </c>
      <c r="K138" s="18">
        <v>64.34</v>
      </c>
      <c r="L138" s="18">
        <v>82.71</v>
      </c>
      <c r="M138" s="18"/>
      <c r="N138" s="18">
        <v>60.144633028999998</v>
      </c>
      <c r="O138" s="18">
        <v>425.48732546999997</v>
      </c>
      <c r="P138" s="19" t="s">
        <v>19</v>
      </c>
      <c r="Q138" s="14" t="s">
        <v>689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231</v>
      </c>
      <c r="D139" s="19" t="s">
        <v>233</v>
      </c>
      <c r="E139" s="16"/>
      <c r="F139" s="18">
        <v>48.99</v>
      </c>
      <c r="G139" s="18">
        <v>45.23</v>
      </c>
      <c r="H139" s="18">
        <v>41.47</v>
      </c>
      <c r="I139" s="17"/>
      <c r="J139" s="18">
        <v>51.13</v>
      </c>
      <c r="K139" s="18">
        <v>58.64</v>
      </c>
      <c r="L139" s="18">
        <v>70.8</v>
      </c>
      <c r="M139" s="18"/>
      <c r="N139" s="18">
        <v>58.63268987</v>
      </c>
      <c r="O139" s="18">
        <v>12.073453842000001</v>
      </c>
      <c r="P139" s="19" t="s">
        <v>19</v>
      </c>
      <c r="Q139" s="14" t="s">
        <v>690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234</v>
      </c>
      <c r="D140" s="20" t="s">
        <v>235</v>
      </c>
      <c r="E140" s="16"/>
      <c r="F140" s="17">
        <v>27.06</v>
      </c>
      <c r="G140" s="17">
        <v>24.13</v>
      </c>
      <c r="H140" s="17">
        <v>21.2</v>
      </c>
      <c r="I140" s="17"/>
      <c r="J140" s="17">
        <v>27.57</v>
      </c>
      <c r="K140" s="17">
        <v>33.42</v>
      </c>
      <c r="L140" s="17">
        <v>42.9</v>
      </c>
      <c r="M140" s="17"/>
      <c r="N140" s="17">
        <v>49.533008555999999</v>
      </c>
      <c r="O140" s="36">
        <v>11.810783421</v>
      </c>
      <c r="P140" s="20" t="s">
        <v>16</v>
      </c>
      <c r="Q140" s="15" t="s">
        <v>691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236</v>
      </c>
      <c r="D141" s="19" t="s">
        <v>237</v>
      </c>
      <c r="E141" s="16"/>
      <c r="F141" s="18">
        <v>15.39</v>
      </c>
      <c r="G141" s="18">
        <v>14.31</v>
      </c>
      <c r="H141" s="18">
        <v>13.24</v>
      </c>
      <c r="I141" s="17"/>
      <c r="J141" s="18">
        <v>15.89</v>
      </c>
      <c r="K141" s="18">
        <v>18.03</v>
      </c>
      <c r="L141" s="18">
        <v>21.5</v>
      </c>
      <c r="M141" s="18"/>
      <c r="N141" s="18">
        <v>60.196103299000001</v>
      </c>
      <c r="O141" s="18">
        <v>204.34204158</v>
      </c>
      <c r="P141" s="19" t="s">
        <v>19</v>
      </c>
      <c r="Q141" s="14" t="s">
        <v>692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238</v>
      </c>
      <c r="D142" s="20" t="s">
        <v>239</v>
      </c>
      <c r="E142" s="16"/>
      <c r="F142" s="17">
        <v>3.43</v>
      </c>
      <c r="G142" s="17">
        <v>3</v>
      </c>
      <c r="H142" s="17">
        <v>2.58</v>
      </c>
      <c r="I142" s="17"/>
      <c r="J142" s="17">
        <v>3.59</v>
      </c>
      <c r="K142" s="17">
        <v>4.43</v>
      </c>
      <c r="L142" s="17">
        <v>5.81</v>
      </c>
      <c r="M142" s="17"/>
      <c r="N142" s="17">
        <v>17.780203482000001</v>
      </c>
      <c r="O142" s="36">
        <v>26.931215947000002</v>
      </c>
      <c r="P142" s="20" t="s">
        <v>16</v>
      </c>
      <c r="Q142" s="15" t="s">
        <v>693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240</v>
      </c>
      <c r="D143" s="19" t="s">
        <v>241</v>
      </c>
      <c r="E143" s="16"/>
      <c r="F143" s="18">
        <v>25.21</v>
      </c>
      <c r="G143" s="18">
        <v>23.33</v>
      </c>
      <c r="H143" s="18">
        <v>21.46</v>
      </c>
      <c r="I143" s="17"/>
      <c r="J143" s="18">
        <v>29.06</v>
      </c>
      <c r="K143" s="18">
        <v>32.799999999999997</v>
      </c>
      <c r="L143" s="18">
        <v>38.85</v>
      </c>
      <c r="M143" s="18"/>
      <c r="N143" s="18">
        <v>57.535689767000001</v>
      </c>
      <c r="O143" s="18">
        <v>12.103899420999999</v>
      </c>
      <c r="P143" s="19" t="s">
        <v>19</v>
      </c>
      <c r="Q143" s="14" t="s">
        <v>694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242</v>
      </c>
      <c r="D144" s="20" t="s">
        <v>243</v>
      </c>
      <c r="E144" s="16"/>
      <c r="F144" s="17">
        <v>10.32</v>
      </c>
      <c r="G144" s="17">
        <v>9.01</v>
      </c>
      <c r="H144" s="17">
        <v>7.71</v>
      </c>
      <c r="I144" s="17"/>
      <c r="J144" s="17">
        <v>11.38</v>
      </c>
      <c r="K144" s="17">
        <v>13.98</v>
      </c>
      <c r="L144" s="17">
        <v>18.2</v>
      </c>
      <c r="M144" s="17"/>
      <c r="N144" s="17">
        <v>53.319469294000001</v>
      </c>
      <c r="O144" s="36">
        <v>197.95297067999999</v>
      </c>
      <c r="P144" s="20" t="s">
        <v>19</v>
      </c>
      <c r="Q144" s="15" t="s">
        <v>695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244</v>
      </c>
      <c r="D145" s="19" t="s">
        <v>245</v>
      </c>
      <c r="E145" s="16"/>
      <c r="F145" s="18">
        <v>6.3</v>
      </c>
      <c r="G145" s="18">
        <v>5.88</v>
      </c>
      <c r="H145" s="18">
        <v>5.47</v>
      </c>
      <c r="I145" s="17"/>
      <c r="J145" s="18">
        <v>6.4</v>
      </c>
      <c r="K145" s="18">
        <v>7.22</v>
      </c>
      <c r="L145" s="18">
        <v>8.56</v>
      </c>
      <c r="M145" s="18"/>
      <c r="N145" s="18">
        <v>62.959876502999997</v>
      </c>
      <c r="O145" s="18">
        <v>4.3559013157999997</v>
      </c>
      <c r="P145" s="19" t="s">
        <v>19</v>
      </c>
      <c r="Q145" s="14" t="s">
        <v>696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244</v>
      </c>
      <c r="D146" s="20" t="s">
        <v>246</v>
      </c>
      <c r="E146" s="16"/>
      <c r="F146" s="17">
        <v>6.5</v>
      </c>
      <c r="G146" s="17">
        <v>5.93</v>
      </c>
      <c r="H146" s="17">
        <v>5.36</v>
      </c>
      <c r="I146" s="17"/>
      <c r="J146" s="17">
        <v>7.29</v>
      </c>
      <c r="K146" s="17">
        <v>8.42</v>
      </c>
      <c r="L146" s="17">
        <v>10.25</v>
      </c>
      <c r="M146" s="17"/>
      <c r="N146" s="17">
        <v>65.908155597999993</v>
      </c>
      <c r="O146" s="36">
        <v>64.901599368000007</v>
      </c>
      <c r="P146" s="20" t="s">
        <v>19</v>
      </c>
      <c r="Q146" s="15" t="s">
        <v>697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247</v>
      </c>
      <c r="D147" s="19" t="s">
        <v>248</v>
      </c>
      <c r="E147" s="16"/>
      <c r="F147" s="18">
        <v>18.46</v>
      </c>
      <c r="G147" s="18">
        <v>14.67</v>
      </c>
      <c r="H147" s="18">
        <v>10.89</v>
      </c>
      <c r="I147" s="17"/>
      <c r="J147" s="18">
        <v>26.83</v>
      </c>
      <c r="K147" s="18">
        <v>34.39</v>
      </c>
      <c r="L147" s="18">
        <v>46.63</v>
      </c>
      <c r="M147" s="18"/>
      <c r="N147" s="18">
        <v>61.679609329999998</v>
      </c>
      <c r="O147" s="18">
        <v>161.50380263</v>
      </c>
      <c r="P147" s="19" t="s">
        <v>19</v>
      </c>
      <c r="Q147" s="14" t="s">
        <v>698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249</v>
      </c>
      <c r="D148" s="20" t="s">
        <v>250</v>
      </c>
      <c r="E148" s="16"/>
      <c r="F148" s="17">
        <v>3.45</v>
      </c>
      <c r="G148" s="17">
        <v>2.88</v>
      </c>
      <c r="H148" s="17">
        <v>2.31</v>
      </c>
      <c r="I148" s="17"/>
      <c r="J148" s="17">
        <v>3.53</v>
      </c>
      <c r="K148" s="17">
        <v>4.66</v>
      </c>
      <c r="L148" s="17">
        <v>6.5</v>
      </c>
      <c r="M148" s="17"/>
      <c r="N148" s="17">
        <v>41.465126015999999</v>
      </c>
      <c r="O148" s="36">
        <v>6.5752298946999996</v>
      </c>
      <c r="P148" s="20" t="s">
        <v>16</v>
      </c>
      <c r="Q148" s="15" t="s">
        <v>699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251</v>
      </c>
      <c r="D149" s="19" t="s">
        <v>252</v>
      </c>
      <c r="E149" s="16"/>
      <c r="F149" s="18">
        <v>3.99</v>
      </c>
      <c r="G149" s="18">
        <v>3.78</v>
      </c>
      <c r="H149" s="18">
        <v>3.57</v>
      </c>
      <c r="I149" s="17"/>
      <c r="J149" s="18">
        <v>4.08</v>
      </c>
      <c r="K149" s="18">
        <v>4.49</v>
      </c>
      <c r="L149" s="18">
        <v>5.16</v>
      </c>
      <c r="M149" s="18"/>
      <c r="N149" s="18">
        <v>62.563561884000002</v>
      </c>
      <c r="O149" s="18">
        <v>2.0587456842000003</v>
      </c>
      <c r="P149" s="19" t="s">
        <v>19</v>
      </c>
      <c r="Q149" s="14" t="s">
        <v>700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253</v>
      </c>
      <c r="D150" s="20" t="s">
        <v>254</v>
      </c>
      <c r="E150" s="16"/>
      <c r="F150" s="17">
        <v>79.7</v>
      </c>
      <c r="G150" s="17">
        <v>70.739999999999995</v>
      </c>
      <c r="H150" s="17">
        <v>61.78</v>
      </c>
      <c r="I150" s="17"/>
      <c r="J150" s="17">
        <v>87.03</v>
      </c>
      <c r="K150" s="17">
        <v>104.94</v>
      </c>
      <c r="L150" s="17">
        <v>133.93</v>
      </c>
      <c r="M150" s="17"/>
      <c r="N150" s="17">
        <v>20.323332208</v>
      </c>
      <c r="O150" s="36">
        <v>145.22013554</v>
      </c>
      <c r="P150" s="20" t="s">
        <v>16</v>
      </c>
      <c r="Q150" s="15" t="s">
        <v>701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255</v>
      </c>
      <c r="D151" s="19" t="s">
        <v>256</v>
      </c>
      <c r="E151" s="16"/>
      <c r="F151" s="18">
        <v>72.010000000000005</v>
      </c>
      <c r="G151" s="18">
        <v>61.43</v>
      </c>
      <c r="H151" s="18">
        <v>50.86</v>
      </c>
      <c r="I151" s="17"/>
      <c r="J151" s="18">
        <v>79.569999999999993</v>
      </c>
      <c r="K151" s="18">
        <v>100.71</v>
      </c>
      <c r="L151" s="18">
        <v>134.91999999999999</v>
      </c>
      <c r="M151" s="18"/>
      <c r="N151" s="18">
        <v>63.472705959999999</v>
      </c>
      <c r="O151" s="18">
        <v>2.5128474210999996</v>
      </c>
      <c r="P151" s="19" t="s">
        <v>19</v>
      </c>
      <c r="Q151" s="14" t="s">
        <v>702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257</v>
      </c>
      <c r="D152" s="20" t="s">
        <v>258</v>
      </c>
      <c r="E152" s="16"/>
      <c r="F152" s="17">
        <v>117.05</v>
      </c>
      <c r="G152" s="17">
        <v>106.4</v>
      </c>
      <c r="H152" s="17">
        <v>95.75</v>
      </c>
      <c r="I152" s="17"/>
      <c r="J152" s="17">
        <v>120.91</v>
      </c>
      <c r="K152" s="17">
        <v>142.19999999999999</v>
      </c>
      <c r="L152" s="17">
        <v>176.66</v>
      </c>
      <c r="M152" s="17"/>
      <c r="N152" s="17">
        <v>33.176264603</v>
      </c>
      <c r="O152" s="36">
        <v>32.030774921999999</v>
      </c>
      <c r="P152" s="20" t="s">
        <v>16</v>
      </c>
      <c r="Q152" s="15" t="s">
        <v>703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259</v>
      </c>
      <c r="D153" s="19" t="s">
        <v>260</v>
      </c>
      <c r="E153" s="16"/>
      <c r="F153" s="18">
        <v>35.32</v>
      </c>
      <c r="G153" s="18">
        <v>32.450000000000003</v>
      </c>
      <c r="H153" s="18">
        <v>29.59</v>
      </c>
      <c r="I153" s="17"/>
      <c r="J153" s="18">
        <v>36.159999999999997</v>
      </c>
      <c r="K153" s="18">
        <v>41.88</v>
      </c>
      <c r="L153" s="18">
        <v>51.15</v>
      </c>
      <c r="M153" s="18"/>
      <c r="N153" s="18">
        <v>63.380847651000003</v>
      </c>
      <c r="O153" s="18">
        <v>11.490160684000001</v>
      </c>
      <c r="P153" s="19" t="s">
        <v>19</v>
      </c>
      <c r="Q153" s="14" t="s">
        <v>704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261</v>
      </c>
      <c r="D154" s="20" t="s">
        <v>262</v>
      </c>
      <c r="E154" s="16"/>
      <c r="F154" s="17">
        <v>356.99</v>
      </c>
      <c r="G154" s="17">
        <v>287.7</v>
      </c>
      <c r="H154" s="17">
        <v>218.41</v>
      </c>
      <c r="I154" s="17"/>
      <c r="J154" s="17">
        <v>397.27</v>
      </c>
      <c r="K154" s="17">
        <v>535.84</v>
      </c>
      <c r="L154" s="17">
        <v>760.07</v>
      </c>
      <c r="M154" s="17"/>
      <c r="N154" s="17">
        <v>57.309572416999998</v>
      </c>
      <c r="O154" s="36">
        <v>20.707846364000002</v>
      </c>
      <c r="P154" s="20" t="s">
        <v>19</v>
      </c>
      <c r="Q154" s="15" t="s">
        <v>705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263</v>
      </c>
      <c r="D155" s="19" t="s">
        <v>264</v>
      </c>
      <c r="E155" s="16"/>
      <c r="F155" s="18">
        <v>82.55</v>
      </c>
      <c r="G155" s="18">
        <v>69.680000000000007</v>
      </c>
      <c r="H155" s="18">
        <v>56.81</v>
      </c>
      <c r="I155" s="17"/>
      <c r="J155" s="18">
        <v>85.75</v>
      </c>
      <c r="K155" s="18">
        <v>111.48</v>
      </c>
      <c r="L155" s="18">
        <v>153.12</v>
      </c>
      <c r="M155" s="18"/>
      <c r="N155" s="18">
        <v>23.299044449</v>
      </c>
      <c r="O155" s="18">
        <v>56.771982304999995</v>
      </c>
      <c r="P155" s="19" t="s">
        <v>16</v>
      </c>
      <c r="Q155" s="14" t="s">
        <v>706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265</v>
      </c>
      <c r="D156" s="20" t="s">
        <v>266</v>
      </c>
      <c r="E156" s="16"/>
      <c r="F156" s="17">
        <v>15.08</v>
      </c>
      <c r="G156" s="17">
        <v>13.74</v>
      </c>
      <c r="H156" s="17">
        <v>12.4</v>
      </c>
      <c r="I156" s="17"/>
      <c r="J156" s="17">
        <v>15.96</v>
      </c>
      <c r="K156" s="17">
        <v>18.63</v>
      </c>
      <c r="L156" s="17">
        <v>22.96</v>
      </c>
      <c r="M156" s="17"/>
      <c r="N156" s="17">
        <v>61.430091332000003</v>
      </c>
      <c r="O156" s="36">
        <v>12.928199683999999</v>
      </c>
      <c r="P156" s="20" t="s">
        <v>19</v>
      </c>
      <c r="Q156" s="15" t="s">
        <v>707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267</v>
      </c>
      <c r="D157" s="19" t="s">
        <v>268</v>
      </c>
      <c r="E157" s="16"/>
      <c r="F157" s="18">
        <v>5.6</v>
      </c>
      <c r="G157" s="18">
        <v>4.88</v>
      </c>
      <c r="H157" s="18">
        <v>4.17</v>
      </c>
      <c r="I157" s="17"/>
      <c r="J157" s="18">
        <v>5.77</v>
      </c>
      <c r="K157" s="18">
        <v>7.19</v>
      </c>
      <c r="L157" s="18">
        <v>9.49</v>
      </c>
      <c r="M157" s="18"/>
      <c r="N157" s="18">
        <v>35.776790669</v>
      </c>
      <c r="O157" s="18">
        <v>72.445864</v>
      </c>
      <c r="P157" s="19" t="s">
        <v>16</v>
      </c>
      <c r="Q157" s="14" t="s">
        <v>708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269</v>
      </c>
      <c r="D158" s="20" t="s">
        <v>270</v>
      </c>
      <c r="E158" s="16"/>
      <c r="F158" s="17">
        <v>4.1100000000000003</v>
      </c>
      <c r="G158" s="17">
        <v>3.8</v>
      </c>
      <c r="H158" s="17">
        <v>3.49</v>
      </c>
      <c r="I158" s="17"/>
      <c r="J158" s="17">
        <v>4.32</v>
      </c>
      <c r="K158" s="17">
        <v>4.93</v>
      </c>
      <c r="L158" s="17">
        <v>5.93</v>
      </c>
      <c r="M158" s="17"/>
      <c r="N158" s="17">
        <v>54.195560636000003</v>
      </c>
      <c r="O158" s="36">
        <v>2.7016891052999998</v>
      </c>
      <c r="P158" s="20" t="s">
        <v>19</v>
      </c>
      <c r="Q158" s="15" t="s">
        <v>709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271</v>
      </c>
      <c r="D159" s="19" t="s">
        <v>272</v>
      </c>
      <c r="E159" s="16"/>
      <c r="F159" s="18">
        <v>16.3</v>
      </c>
      <c r="G159" s="18">
        <v>15.41</v>
      </c>
      <c r="H159" s="18">
        <v>14.52</v>
      </c>
      <c r="I159" s="17"/>
      <c r="J159" s="18">
        <v>16.72</v>
      </c>
      <c r="K159" s="18">
        <v>18.489999999999998</v>
      </c>
      <c r="L159" s="18">
        <v>21.37</v>
      </c>
      <c r="M159" s="18"/>
      <c r="N159" s="18">
        <v>53.576839921999998</v>
      </c>
      <c r="O159" s="18">
        <v>207.18406542</v>
      </c>
      <c r="P159" s="19" t="s">
        <v>16</v>
      </c>
      <c r="Q159" s="14" t="s">
        <v>710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273</v>
      </c>
      <c r="D160" s="20" t="s">
        <v>274</v>
      </c>
      <c r="E160" s="16"/>
      <c r="F160" s="17">
        <v>33.19</v>
      </c>
      <c r="G160" s="17">
        <v>28.87</v>
      </c>
      <c r="H160" s="17">
        <v>24.55</v>
      </c>
      <c r="I160" s="17"/>
      <c r="J160" s="17">
        <v>34.28</v>
      </c>
      <c r="K160" s="17">
        <v>42.91</v>
      </c>
      <c r="L160" s="17">
        <v>56.89</v>
      </c>
      <c r="M160" s="17"/>
      <c r="N160" s="17">
        <v>71.697321599999995</v>
      </c>
      <c r="O160" s="36">
        <v>48.235424262999999</v>
      </c>
      <c r="P160" s="20" t="s">
        <v>19</v>
      </c>
      <c r="Q160" s="15" t="s">
        <v>711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275</v>
      </c>
      <c r="D161" s="19" t="s">
        <v>276</v>
      </c>
      <c r="E161" s="16"/>
      <c r="F161" s="18">
        <v>13.46</v>
      </c>
      <c r="G161" s="18">
        <v>11.19</v>
      </c>
      <c r="H161" s="18">
        <v>8.93</v>
      </c>
      <c r="I161" s="17"/>
      <c r="J161" s="18">
        <v>14.08</v>
      </c>
      <c r="K161" s="18">
        <v>18.600000000000001</v>
      </c>
      <c r="L161" s="18">
        <v>25.93</v>
      </c>
      <c r="M161" s="18"/>
      <c r="N161" s="18">
        <v>60.058365072999997</v>
      </c>
      <c r="O161" s="18">
        <v>55.091266000000005</v>
      </c>
      <c r="P161" s="19" t="s">
        <v>19</v>
      </c>
      <c r="Q161" s="14" t="s">
        <v>712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277</v>
      </c>
      <c r="D162" s="20" t="s">
        <v>278</v>
      </c>
      <c r="E162" s="16"/>
      <c r="F162" s="17">
        <v>10.08</v>
      </c>
      <c r="G162" s="17">
        <v>8.8699999999999992</v>
      </c>
      <c r="H162" s="17">
        <v>7.66</v>
      </c>
      <c r="I162" s="17"/>
      <c r="J162" s="17">
        <v>10.37</v>
      </c>
      <c r="K162" s="17">
        <v>12.78</v>
      </c>
      <c r="L162" s="17">
        <v>16.690000000000001</v>
      </c>
      <c r="M162" s="17"/>
      <c r="N162" s="17">
        <v>78.654890722000005</v>
      </c>
      <c r="O162" s="36">
        <v>78.809358525999997</v>
      </c>
      <c r="P162" s="20" t="s">
        <v>19</v>
      </c>
      <c r="Q162" s="15" t="s">
        <v>713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279</v>
      </c>
      <c r="D163" s="19" t="s">
        <v>280</v>
      </c>
      <c r="E163" s="16"/>
      <c r="F163" s="18">
        <v>33.76</v>
      </c>
      <c r="G163" s="18">
        <v>31.23</v>
      </c>
      <c r="H163" s="18">
        <v>28.71</v>
      </c>
      <c r="I163" s="17"/>
      <c r="J163" s="18">
        <v>34.42</v>
      </c>
      <c r="K163" s="18">
        <v>39.46</v>
      </c>
      <c r="L163" s="18">
        <v>47.62</v>
      </c>
      <c r="M163" s="18"/>
      <c r="N163" s="18">
        <v>70.460142114000007</v>
      </c>
      <c r="O163" s="18">
        <v>159.30677674</v>
      </c>
      <c r="P163" s="19" t="s">
        <v>19</v>
      </c>
      <c r="Q163" s="14" t="s">
        <v>714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281</v>
      </c>
      <c r="D164" s="20" t="s">
        <v>282</v>
      </c>
      <c r="E164" s="16"/>
      <c r="F164" s="17">
        <v>9.19</v>
      </c>
      <c r="G164" s="17">
        <v>8.4</v>
      </c>
      <c r="H164" s="17">
        <v>7.62</v>
      </c>
      <c r="I164" s="17"/>
      <c r="J164" s="17">
        <v>9.67</v>
      </c>
      <c r="K164" s="17">
        <v>11.23</v>
      </c>
      <c r="L164" s="17">
        <v>13.77</v>
      </c>
      <c r="M164" s="17"/>
      <c r="N164" s="17">
        <v>65.459030429999999</v>
      </c>
      <c r="O164" s="36">
        <v>70.999820947000003</v>
      </c>
      <c r="P164" s="20" t="s">
        <v>19</v>
      </c>
      <c r="Q164" s="15" t="s">
        <v>715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283</v>
      </c>
      <c r="D165" s="19" t="s">
        <v>284</v>
      </c>
      <c r="E165" s="16"/>
      <c r="F165" s="18">
        <v>32.74</v>
      </c>
      <c r="G165" s="18">
        <v>30.56</v>
      </c>
      <c r="H165" s="18">
        <v>28.38</v>
      </c>
      <c r="I165" s="17"/>
      <c r="J165" s="18">
        <v>32.9</v>
      </c>
      <c r="K165" s="18">
        <v>37.25</v>
      </c>
      <c r="L165" s="18">
        <v>44.31</v>
      </c>
      <c r="M165" s="18"/>
      <c r="N165" s="18">
        <v>95.707984159999995</v>
      </c>
      <c r="O165" s="18">
        <v>74.147322474000006</v>
      </c>
      <c r="P165" s="19" t="s">
        <v>19</v>
      </c>
      <c r="Q165" s="14" t="s">
        <v>716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285</v>
      </c>
      <c r="D166" s="20" t="s">
        <v>286</v>
      </c>
      <c r="E166" s="16"/>
      <c r="F166" s="17">
        <v>7.72</v>
      </c>
      <c r="G166" s="17">
        <v>5.93</v>
      </c>
      <c r="H166" s="17">
        <v>4.1500000000000004</v>
      </c>
      <c r="I166" s="17"/>
      <c r="J166" s="17">
        <v>8.15</v>
      </c>
      <c r="K166" s="17">
        <v>11.71</v>
      </c>
      <c r="L166" s="17">
        <v>17.48</v>
      </c>
      <c r="M166" s="17"/>
      <c r="N166" s="17">
        <v>28.541528747000001</v>
      </c>
      <c r="O166" s="36">
        <v>20.920145632000001</v>
      </c>
      <c r="P166" s="20" t="s">
        <v>16</v>
      </c>
      <c r="Q166" s="15" t="s">
        <v>717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534</v>
      </c>
      <c r="D167" s="19" t="s">
        <v>535</v>
      </c>
      <c r="E167" s="16"/>
      <c r="F167" s="18">
        <v>631</v>
      </c>
      <c r="G167" s="18">
        <v>541.82000000000005</v>
      </c>
      <c r="H167" s="18">
        <v>452.64</v>
      </c>
      <c r="I167" s="17"/>
      <c r="J167" s="18">
        <v>696.9</v>
      </c>
      <c r="K167" s="18">
        <v>875.25</v>
      </c>
      <c r="L167" s="18">
        <v>1163.8499999999999</v>
      </c>
      <c r="M167" s="18"/>
      <c r="N167" s="18">
        <v>53.171414069000001</v>
      </c>
      <c r="O167" s="18">
        <v>1.1502413458</v>
      </c>
      <c r="P167" s="19" t="s">
        <v>19</v>
      </c>
      <c r="Q167" s="14" t="s">
        <v>718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536</v>
      </c>
      <c r="D168" s="20" t="s">
        <v>537</v>
      </c>
      <c r="E168" s="16"/>
      <c r="F168" s="17">
        <v>31.95</v>
      </c>
      <c r="G168" s="17">
        <v>30.1</v>
      </c>
      <c r="H168" s="17">
        <v>28.25</v>
      </c>
      <c r="I168" s="17"/>
      <c r="J168" s="17">
        <v>33.619999999999997</v>
      </c>
      <c r="K168" s="17">
        <v>37.31</v>
      </c>
      <c r="L168" s="17">
        <v>43.28</v>
      </c>
      <c r="M168" s="17"/>
      <c r="N168" s="17">
        <v>46.695448325000001</v>
      </c>
      <c r="O168" s="36">
        <v>1.4409965036999999</v>
      </c>
      <c r="P168" s="20" t="s">
        <v>16</v>
      </c>
      <c r="Q168" s="15" t="s">
        <v>719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538</v>
      </c>
      <c r="D169" s="19" t="s">
        <v>539</v>
      </c>
      <c r="E169" s="16"/>
      <c r="F169" s="18">
        <v>25.38</v>
      </c>
      <c r="G169" s="18">
        <v>20.11</v>
      </c>
      <c r="H169" s="18">
        <v>14.84</v>
      </c>
      <c r="I169" s="17"/>
      <c r="J169" s="18">
        <v>26.4</v>
      </c>
      <c r="K169" s="18">
        <v>36.93</v>
      </c>
      <c r="L169" s="18">
        <v>53.98</v>
      </c>
      <c r="M169" s="18"/>
      <c r="N169" s="18">
        <v>19.710188206000002</v>
      </c>
      <c r="O169" s="18">
        <v>3.1763089811</v>
      </c>
      <c r="P169" s="19" t="s">
        <v>16</v>
      </c>
      <c r="Q169" s="14" t="s">
        <v>720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287</v>
      </c>
      <c r="D170" s="20" t="s">
        <v>288</v>
      </c>
      <c r="E170" s="16"/>
      <c r="F170" s="17">
        <v>13.91</v>
      </c>
      <c r="G170" s="17">
        <v>12.98</v>
      </c>
      <c r="H170" s="17">
        <v>12.06</v>
      </c>
      <c r="I170" s="17"/>
      <c r="J170" s="17">
        <v>15.15</v>
      </c>
      <c r="K170" s="17">
        <v>16.989999999999998</v>
      </c>
      <c r="L170" s="17">
        <v>19.97</v>
      </c>
      <c r="M170" s="17"/>
      <c r="N170" s="17">
        <v>27.52536555</v>
      </c>
      <c r="O170" s="36">
        <v>107.78579373999999</v>
      </c>
      <c r="P170" s="20" t="s">
        <v>16</v>
      </c>
      <c r="Q170" s="15" t="s">
        <v>721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289</v>
      </c>
      <c r="D171" s="19" t="s">
        <v>290</v>
      </c>
      <c r="E171" s="16"/>
      <c r="F171" s="18">
        <v>20.38</v>
      </c>
      <c r="G171" s="18">
        <v>18.89</v>
      </c>
      <c r="H171" s="18">
        <v>17.399999999999999</v>
      </c>
      <c r="I171" s="17"/>
      <c r="J171" s="18">
        <v>23.58</v>
      </c>
      <c r="K171" s="18">
        <v>26.55</v>
      </c>
      <c r="L171" s="18">
        <v>31.37</v>
      </c>
      <c r="M171" s="18"/>
      <c r="N171" s="18">
        <v>55.356733915</v>
      </c>
      <c r="O171" s="18">
        <v>108.12465033999999</v>
      </c>
      <c r="P171" s="19" t="s">
        <v>19</v>
      </c>
      <c r="Q171" s="14" t="s">
        <v>722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291</v>
      </c>
      <c r="D172" s="20" t="s">
        <v>292</v>
      </c>
      <c r="E172" s="16"/>
      <c r="F172" s="17">
        <v>9.36</v>
      </c>
      <c r="G172" s="17">
        <v>8.65</v>
      </c>
      <c r="H172" s="17">
        <v>7.95</v>
      </c>
      <c r="I172" s="17"/>
      <c r="J172" s="17">
        <v>9.6999999999999993</v>
      </c>
      <c r="K172" s="17">
        <v>11.1</v>
      </c>
      <c r="L172" s="17">
        <v>13.38</v>
      </c>
      <c r="M172" s="17"/>
      <c r="N172" s="17">
        <v>58.488771632000002</v>
      </c>
      <c r="O172" s="36">
        <v>4.5986562105000006</v>
      </c>
      <c r="P172" s="20" t="s">
        <v>19</v>
      </c>
      <c r="Q172" s="15" t="s">
        <v>723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293</v>
      </c>
      <c r="D173" s="19" t="s">
        <v>294</v>
      </c>
      <c r="E173" s="16"/>
      <c r="F173" s="18">
        <v>12.12</v>
      </c>
      <c r="G173" s="18">
        <v>11.29</v>
      </c>
      <c r="H173" s="18">
        <v>10.46</v>
      </c>
      <c r="I173" s="17"/>
      <c r="J173" s="18">
        <v>13.06</v>
      </c>
      <c r="K173" s="18">
        <v>14.71</v>
      </c>
      <c r="L173" s="18">
        <v>17.39</v>
      </c>
      <c r="M173" s="18"/>
      <c r="N173" s="18">
        <v>65.549345578000001</v>
      </c>
      <c r="O173" s="18">
        <v>19.963896841999997</v>
      </c>
      <c r="P173" s="19" t="s">
        <v>19</v>
      </c>
      <c r="Q173" s="14" t="s">
        <v>724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295</v>
      </c>
      <c r="D174" s="20" t="s">
        <v>296</v>
      </c>
      <c r="E174" s="16"/>
      <c r="F174" s="17" t="s">
        <v>38</v>
      </c>
      <c r="G174" s="17" t="s">
        <v>38</v>
      </c>
      <c r="H174" s="17" t="s">
        <v>38</v>
      </c>
      <c r="I174" s="17"/>
      <c r="J174" s="17" t="s">
        <v>38</v>
      </c>
      <c r="K174" s="17" t="s">
        <v>38</v>
      </c>
      <c r="L174" s="17" t="s">
        <v>38</v>
      </c>
      <c r="M174" s="17"/>
      <c r="N174" s="17" t="s">
        <v>38</v>
      </c>
      <c r="O174" s="36" t="s">
        <v>38</v>
      </c>
      <c r="P174" s="20" t="s">
        <v>38</v>
      </c>
      <c r="Q174" s="15" t="s">
        <v>39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297</v>
      </c>
      <c r="D175" s="19" t="s">
        <v>298</v>
      </c>
      <c r="E175" s="16"/>
      <c r="F175" s="18">
        <v>119.44</v>
      </c>
      <c r="G175" s="18">
        <v>76.63</v>
      </c>
      <c r="H175" s="18">
        <v>33.83</v>
      </c>
      <c r="I175" s="17"/>
      <c r="J175" s="18">
        <v>126.6</v>
      </c>
      <c r="K175" s="18">
        <v>212.2</v>
      </c>
      <c r="L175" s="18">
        <v>350.71</v>
      </c>
      <c r="M175" s="18"/>
      <c r="N175" s="18">
        <v>28.766525753</v>
      </c>
      <c r="O175" s="18">
        <v>13.090187995000001</v>
      </c>
      <c r="P175" s="19" t="s">
        <v>16</v>
      </c>
      <c r="Q175" s="14" t="s">
        <v>725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299</v>
      </c>
      <c r="D176" s="20" t="s">
        <v>300</v>
      </c>
      <c r="E176" s="16"/>
      <c r="F176" s="17">
        <v>6.33</v>
      </c>
      <c r="G176" s="17">
        <v>3.44</v>
      </c>
      <c r="H176" s="17">
        <v>0.55000000000000004</v>
      </c>
      <c r="I176" s="17"/>
      <c r="J176" s="17">
        <v>6.61</v>
      </c>
      <c r="K176" s="17">
        <v>12.38</v>
      </c>
      <c r="L176" s="17">
        <v>21.72</v>
      </c>
      <c r="M176" s="17"/>
      <c r="N176" s="17">
        <v>36.022675780999997</v>
      </c>
      <c r="O176" s="36">
        <v>6.2283638947000002</v>
      </c>
      <c r="P176" s="20" t="s">
        <v>16</v>
      </c>
      <c r="Q176" s="15" t="s">
        <v>726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301</v>
      </c>
      <c r="D177" s="19" t="s">
        <v>302</v>
      </c>
      <c r="E177" s="16"/>
      <c r="F177" s="18">
        <v>71</v>
      </c>
      <c r="G177" s="18">
        <v>64.02</v>
      </c>
      <c r="H177" s="18">
        <v>57.05</v>
      </c>
      <c r="I177" s="17"/>
      <c r="J177" s="18">
        <v>72.73</v>
      </c>
      <c r="K177" s="18">
        <v>86.67</v>
      </c>
      <c r="L177" s="18">
        <v>109.24</v>
      </c>
      <c r="M177" s="18"/>
      <c r="N177" s="18">
        <v>49.584050683000001</v>
      </c>
      <c r="O177" s="18">
        <v>43.465452421000002</v>
      </c>
      <c r="P177" s="19" t="s">
        <v>16</v>
      </c>
      <c r="Q177" s="14" t="s">
        <v>727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303</v>
      </c>
      <c r="D178" s="20" t="s">
        <v>304</v>
      </c>
      <c r="E178" s="16"/>
      <c r="F178" s="17">
        <v>3.01</v>
      </c>
      <c r="G178" s="17">
        <v>2.62</v>
      </c>
      <c r="H178" s="17">
        <v>2.23</v>
      </c>
      <c r="I178" s="17"/>
      <c r="J178" s="17">
        <v>3.15</v>
      </c>
      <c r="K178" s="17">
        <v>3.92</v>
      </c>
      <c r="L178" s="17">
        <v>5.17</v>
      </c>
      <c r="M178" s="17"/>
      <c r="N178" s="17">
        <v>17.380471553</v>
      </c>
      <c r="O178" s="36">
        <v>36.714619315999997</v>
      </c>
      <c r="P178" s="20" t="s">
        <v>16</v>
      </c>
      <c r="Q178" s="15" t="s">
        <v>728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729</v>
      </c>
      <c r="D179" s="19" t="s">
        <v>730</v>
      </c>
      <c r="E179" s="16"/>
      <c r="F179" s="18">
        <v>10.85</v>
      </c>
      <c r="G179" s="18">
        <v>9.84</v>
      </c>
      <c r="H179" s="18">
        <v>8.84</v>
      </c>
      <c r="I179" s="17"/>
      <c r="J179" s="18">
        <v>11.75</v>
      </c>
      <c r="K179" s="18">
        <v>13.75</v>
      </c>
      <c r="L179" s="18">
        <v>16.989999999999998</v>
      </c>
      <c r="M179" s="18"/>
      <c r="N179" s="18">
        <v>41.188899687999999</v>
      </c>
      <c r="O179" s="18">
        <v>1.5679387658000001</v>
      </c>
      <c r="P179" s="19" t="s">
        <v>16</v>
      </c>
      <c r="Q179" s="14" t="s">
        <v>731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305</v>
      </c>
      <c r="D180" s="20" t="s">
        <v>306</v>
      </c>
      <c r="E180" s="16"/>
      <c r="F180" s="17">
        <v>7.37</v>
      </c>
      <c r="G180" s="17">
        <v>6.11</v>
      </c>
      <c r="H180" s="17">
        <v>4.8499999999999996</v>
      </c>
      <c r="I180" s="17"/>
      <c r="J180" s="17">
        <v>7.62</v>
      </c>
      <c r="K180" s="17">
        <v>10.130000000000001</v>
      </c>
      <c r="L180" s="17">
        <v>14.19</v>
      </c>
      <c r="M180" s="17"/>
      <c r="N180" s="17">
        <v>73.794769756999997</v>
      </c>
      <c r="O180" s="36">
        <v>40.842270157999998</v>
      </c>
      <c r="P180" s="20" t="s">
        <v>19</v>
      </c>
      <c r="Q180" s="15" t="s">
        <v>732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307</v>
      </c>
      <c r="D181" s="19" t="s">
        <v>308</v>
      </c>
      <c r="E181" s="16"/>
      <c r="F181" s="18">
        <v>218.76</v>
      </c>
      <c r="G181" s="18">
        <v>170.84</v>
      </c>
      <c r="H181" s="18">
        <v>122.92</v>
      </c>
      <c r="I181" s="17"/>
      <c r="J181" s="18">
        <v>232.94</v>
      </c>
      <c r="K181" s="18">
        <v>328.77</v>
      </c>
      <c r="L181" s="18">
        <v>483.84</v>
      </c>
      <c r="M181" s="18"/>
      <c r="N181" s="18">
        <v>30.730866576</v>
      </c>
      <c r="O181" s="18">
        <v>8.6505143631999992</v>
      </c>
      <c r="P181" s="19" t="s">
        <v>16</v>
      </c>
      <c r="Q181" s="14" t="s">
        <v>733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540</v>
      </c>
      <c r="D182" s="20" t="s">
        <v>541</v>
      </c>
      <c r="E182" s="16"/>
      <c r="F182" s="17">
        <v>0.65</v>
      </c>
      <c r="G182" s="17">
        <v>0.39</v>
      </c>
      <c r="H182" s="17">
        <v>0.13</v>
      </c>
      <c r="I182" s="17"/>
      <c r="J182" s="17">
        <v>0.71</v>
      </c>
      <c r="K182" s="17">
        <v>1.22</v>
      </c>
      <c r="L182" s="17">
        <v>2.06</v>
      </c>
      <c r="M182" s="17"/>
      <c r="N182" s="17">
        <v>40.364851842999997</v>
      </c>
      <c r="O182" s="36">
        <v>2.3854876315999998</v>
      </c>
      <c r="P182" s="20" t="s">
        <v>16</v>
      </c>
      <c r="Q182" s="15" t="s">
        <v>734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735</v>
      </c>
      <c r="D183" s="19" t="s">
        <v>736</v>
      </c>
      <c r="E183" s="16"/>
      <c r="F183" s="18">
        <v>10.45</v>
      </c>
      <c r="G183" s="18">
        <v>6.98</v>
      </c>
      <c r="H183" s="18">
        <v>3.51</v>
      </c>
      <c r="I183" s="17"/>
      <c r="J183" s="18">
        <v>11.65</v>
      </c>
      <c r="K183" s="18">
        <v>18.579999999999998</v>
      </c>
      <c r="L183" s="18">
        <v>29.81</v>
      </c>
      <c r="M183" s="18"/>
      <c r="N183" s="18">
        <v>45.852721999000003</v>
      </c>
      <c r="O183" s="18">
        <v>2.1353648404999999</v>
      </c>
      <c r="P183" s="19" t="s">
        <v>16</v>
      </c>
      <c r="Q183" s="14" t="s">
        <v>737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309</v>
      </c>
      <c r="D184" s="20" t="s">
        <v>310</v>
      </c>
      <c r="E184" s="16"/>
      <c r="F184" s="17">
        <v>40.89</v>
      </c>
      <c r="G184" s="17">
        <v>37.07</v>
      </c>
      <c r="H184" s="17">
        <v>33.25</v>
      </c>
      <c r="I184" s="17"/>
      <c r="J184" s="17">
        <v>42.43</v>
      </c>
      <c r="K184" s="17">
        <v>50.06</v>
      </c>
      <c r="L184" s="17">
        <v>62.42</v>
      </c>
      <c r="M184" s="17"/>
      <c r="N184" s="17">
        <v>71.054602302999996</v>
      </c>
      <c r="O184" s="36">
        <v>512.86442547000001</v>
      </c>
      <c r="P184" s="20" t="s">
        <v>19</v>
      </c>
      <c r="Q184" s="15" t="s">
        <v>738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309</v>
      </c>
      <c r="D185" s="19" t="s">
        <v>312</v>
      </c>
      <c r="E185" s="16"/>
      <c r="F185" s="18">
        <v>37.85</v>
      </c>
      <c r="G185" s="18">
        <v>34.549999999999997</v>
      </c>
      <c r="H185" s="18">
        <v>31.25</v>
      </c>
      <c r="I185" s="17"/>
      <c r="J185" s="18">
        <v>39.25</v>
      </c>
      <c r="K185" s="18">
        <v>45.84</v>
      </c>
      <c r="L185" s="18">
        <v>56.52</v>
      </c>
      <c r="M185" s="18"/>
      <c r="N185" s="18">
        <v>72.404014949</v>
      </c>
      <c r="O185" s="18">
        <v>1567.7993884999998</v>
      </c>
      <c r="P185" s="19" t="s">
        <v>19</v>
      </c>
      <c r="Q185" s="14" t="s">
        <v>739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313</v>
      </c>
      <c r="D186" s="20" t="s">
        <v>314</v>
      </c>
      <c r="E186" s="16"/>
      <c r="F186" s="17">
        <v>11.48</v>
      </c>
      <c r="G186" s="17">
        <v>10.71</v>
      </c>
      <c r="H186" s="17">
        <v>9.9499999999999993</v>
      </c>
      <c r="I186" s="17"/>
      <c r="J186" s="17">
        <v>11.9</v>
      </c>
      <c r="K186" s="17">
        <v>13.42</v>
      </c>
      <c r="L186" s="17">
        <v>15.89</v>
      </c>
      <c r="M186" s="17"/>
      <c r="N186" s="17">
        <v>65.396324547000006</v>
      </c>
      <c r="O186" s="36">
        <v>40.559112368000001</v>
      </c>
      <c r="P186" s="20" t="s">
        <v>19</v>
      </c>
      <c r="Q186" s="15" t="s">
        <v>740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315</v>
      </c>
      <c r="D187" s="19" t="s">
        <v>316</v>
      </c>
      <c r="E187" s="16"/>
      <c r="F187" s="18">
        <v>53.24</v>
      </c>
      <c r="G187" s="18">
        <v>46.67</v>
      </c>
      <c r="H187" s="18">
        <v>40.1</v>
      </c>
      <c r="I187" s="17"/>
      <c r="J187" s="18">
        <v>56.05</v>
      </c>
      <c r="K187" s="18">
        <v>69.180000000000007</v>
      </c>
      <c r="L187" s="18">
        <v>90.44</v>
      </c>
      <c r="M187" s="18"/>
      <c r="N187" s="18">
        <v>63.708958766999999</v>
      </c>
      <c r="O187" s="18">
        <v>582.25785105</v>
      </c>
      <c r="P187" s="19" t="s">
        <v>19</v>
      </c>
      <c r="Q187" s="14" t="s">
        <v>741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500</v>
      </c>
      <c r="D188" s="20" t="s">
        <v>317</v>
      </c>
      <c r="E188" s="16"/>
      <c r="F188" s="17">
        <v>2.93</v>
      </c>
      <c r="G188" s="17">
        <v>2.5499999999999998</v>
      </c>
      <c r="H188" s="17">
        <v>2.17</v>
      </c>
      <c r="I188" s="17"/>
      <c r="J188" s="17">
        <v>3.1</v>
      </c>
      <c r="K188" s="17">
        <v>3.85</v>
      </c>
      <c r="L188" s="17">
        <v>5.07</v>
      </c>
      <c r="M188" s="17"/>
      <c r="N188" s="17">
        <v>30.770233483999998</v>
      </c>
      <c r="O188" s="36">
        <v>16.159909789</v>
      </c>
      <c r="P188" s="20" t="s">
        <v>16</v>
      </c>
      <c r="Q188" s="15" t="s">
        <v>742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318</v>
      </c>
      <c r="D189" s="19" t="s">
        <v>319</v>
      </c>
      <c r="E189" s="16"/>
      <c r="F189" s="18">
        <v>11.79</v>
      </c>
      <c r="G189" s="18">
        <v>9.7799999999999994</v>
      </c>
      <c r="H189" s="18">
        <v>7.78</v>
      </c>
      <c r="I189" s="17"/>
      <c r="J189" s="18">
        <v>12.48</v>
      </c>
      <c r="K189" s="18">
        <v>16.48</v>
      </c>
      <c r="L189" s="18">
        <v>22.95</v>
      </c>
      <c r="M189" s="18"/>
      <c r="N189" s="18">
        <v>29.395284629999999</v>
      </c>
      <c r="O189" s="18">
        <v>8.062762578900001</v>
      </c>
      <c r="P189" s="19" t="s">
        <v>16</v>
      </c>
      <c r="Q189" s="14" t="s">
        <v>743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311</v>
      </c>
      <c r="D190" s="20" t="s">
        <v>320</v>
      </c>
      <c r="E190" s="16"/>
      <c r="F190" s="17">
        <v>15.8</v>
      </c>
      <c r="G190" s="17">
        <v>14.74</v>
      </c>
      <c r="H190" s="17">
        <v>13.68</v>
      </c>
      <c r="I190" s="17"/>
      <c r="J190" s="17">
        <v>16.32</v>
      </c>
      <c r="K190" s="17">
        <v>18.43</v>
      </c>
      <c r="L190" s="17">
        <v>21.86</v>
      </c>
      <c r="M190" s="17"/>
      <c r="N190" s="17">
        <v>67.521512094000002</v>
      </c>
      <c r="O190" s="36">
        <v>31.331924632</v>
      </c>
      <c r="P190" s="20" t="s">
        <v>19</v>
      </c>
      <c r="Q190" s="15" t="s">
        <v>542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321</v>
      </c>
      <c r="D191" s="19" t="s">
        <v>322</v>
      </c>
      <c r="E191" s="16"/>
      <c r="F191" s="18">
        <v>51.3</v>
      </c>
      <c r="G191" s="18">
        <v>48.44</v>
      </c>
      <c r="H191" s="18">
        <v>45.59</v>
      </c>
      <c r="I191" s="17"/>
      <c r="J191" s="18">
        <v>53.81</v>
      </c>
      <c r="K191" s="18">
        <v>59.51</v>
      </c>
      <c r="L191" s="18">
        <v>68.73</v>
      </c>
      <c r="M191" s="18"/>
      <c r="N191" s="18">
        <v>56.967143393000001</v>
      </c>
      <c r="O191" s="18">
        <v>124.41173352</v>
      </c>
      <c r="P191" s="19" t="s">
        <v>19</v>
      </c>
      <c r="Q191" s="14" t="s">
        <v>744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490</v>
      </c>
      <c r="D192" s="20" t="s">
        <v>323</v>
      </c>
      <c r="E192" s="16"/>
      <c r="F192" s="17">
        <v>4.03</v>
      </c>
      <c r="G192" s="17">
        <v>3.73</v>
      </c>
      <c r="H192" s="17">
        <v>3.44</v>
      </c>
      <c r="I192" s="17"/>
      <c r="J192" s="17">
        <v>4.1399999999999997</v>
      </c>
      <c r="K192" s="17">
        <v>4.72</v>
      </c>
      <c r="L192" s="17">
        <v>5.68</v>
      </c>
      <c r="M192" s="17"/>
      <c r="N192" s="17">
        <v>38.955069393999999</v>
      </c>
      <c r="O192" s="36">
        <v>6.2065513683999995</v>
      </c>
      <c r="P192" s="20" t="s">
        <v>16</v>
      </c>
      <c r="Q192" s="15" t="s">
        <v>745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495</v>
      </c>
      <c r="D193" s="19" t="s">
        <v>324</v>
      </c>
      <c r="E193" s="16"/>
      <c r="F193" s="18">
        <v>21.1</v>
      </c>
      <c r="G193" s="18">
        <v>18.77</v>
      </c>
      <c r="H193" s="18">
        <v>16.45</v>
      </c>
      <c r="I193" s="17"/>
      <c r="J193" s="18">
        <v>22.09</v>
      </c>
      <c r="K193" s="18">
        <v>26.73</v>
      </c>
      <c r="L193" s="18">
        <v>34.25</v>
      </c>
      <c r="M193" s="18"/>
      <c r="N193" s="18">
        <v>87.846796069999996</v>
      </c>
      <c r="O193" s="18">
        <v>12.184330631</v>
      </c>
      <c r="P193" s="19" t="s">
        <v>19</v>
      </c>
      <c r="Q193" s="14" t="s">
        <v>746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514</v>
      </c>
      <c r="D194" s="20" t="s">
        <v>515</v>
      </c>
      <c r="E194" s="16"/>
      <c r="F194" s="17">
        <v>9.0399999999999991</v>
      </c>
      <c r="G194" s="17">
        <v>7.94</v>
      </c>
      <c r="H194" s="17">
        <v>6.84</v>
      </c>
      <c r="I194" s="17"/>
      <c r="J194" s="17">
        <v>9.6999999999999993</v>
      </c>
      <c r="K194" s="17">
        <v>11.89</v>
      </c>
      <c r="L194" s="17">
        <v>15.45</v>
      </c>
      <c r="M194" s="17"/>
      <c r="N194" s="17">
        <v>64.826405778999998</v>
      </c>
      <c r="O194" s="36">
        <v>2.4685164210999999</v>
      </c>
      <c r="P194" s="20" t="s">
        <v>19</v>
      </c>
      <c r="Q194" s="15" t="s">
        <v>747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325</v>
      </c>
      <c r="D195" s="19" t="s">
        <v>326</v>
      </c>
      <c r="E195" s="16"/>
      <c r="F195" s="18">
        <v>2.44</v>
      </c>
      <c r="G195" s="18">
        <v>2.2000000000000002</v>
      </c>
      <c r="H195" s="18">
        <v>1.96</v>
      </c>
      <c r="I195" s="17"/>
      <c r="J195" s="18">
        <v>2.82</v>
      </c>
      <c r="K195" s="18">
        <v>3.29</v>
      </c>
      <c r="L195" s="18">
        <v>4.0599999999999996</v>
      </c>
      <c r="M195" s="18"/>
      <c r="N195" s="18">
        <v>63.168850147999997</v>
      </c>
      <c r="O195" s="18">
        <v>8.3849513158000004</v>
      </c>
      <c r="P195" s="19" t="s">
        <v>19</v>
      </c>
      <c r="Q195" s="14" t="s">
        <v>748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516</v>
      </c>
      <c r="D196" s="20" t="s">
        <v>327</v>
      </c>
      <c r="E196" s="16"/>
      <c r="F196" s="17">
        <v>2.27</v>
      </c>
      <c r="G196" s="17">
        <v>2.0299999999999998</v>
      </c>
      <c r="H196" s="17">
        <v>1.79</v>
      </c>
      <c r="I196" s="17"/>
      <c r="J196" s="17">
        <v>2.4500000000000002</v>
      </c>
      <c r="K196" s="17">
        <v>2.92</v>
      </c>
      <c r="L196" s="17">
        <v>3.69</v>
      </c>
      <c r="M196" s="17"/>
      <c r="N196" s="17">
        <v>40.642647277000002</v>
      </c>
      <c r="O196" s="36">
        <v>7.2799437894999999</v>
      </c>
      <c r="P196" s="20" t="s">
        <v>16</v>
      </c>
      <c r="Q196" s="15" t="s">
        <v>749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328</v>
      </c>
      <c r="D197" s="19" t="s">
        <v>329</v>
      </c>
      <c r="E197" s="16"/>
      <c r="F197" s="18">
        <v>25.74</v>
      </c>
      <c r="G197" s="18">
        <v>22.79</v>
      </c>
      <c r="H197" s="18">
        <v>19.84</v>
      </c>
      <c r="I197" s="17"/>
      <c r="J197" s="18">
        <v>27.42</v>
      </c>
      <c r="K197" s="18">
        <v>33.31</v>
      </c>
      <c r="L197" s="18">
        <v>42.86</v>
      </c>
      <c r="M197" s="18"/>
      <c r="N197" s="18">
        <v>50.503104209999996</v>
      </c>
      <c r="O197" s="18">
        <v>259.16533615999998</v>
      </c>
      <c r="P197" s="19" t="s">
        <v>19</v>
      </c>
      <c r="Q197" s="14" t="s">
        <v>750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330</v>
      </c>
      <c r="D198" s="20" t="s">
        <v>331</v>
      </c>
      <c r="E198" s="16"/>
      <c r="F198" s="17">
        <v>0.59</v>
      </c>
      <c r="G198" s="17">
        <v>0.42</v>
      </c>
      <c r="H198" s="17">
        <v>0.25</v>
      </c>
      <c r="I198" s="17"/>
      <c r="J198" s="17">
        <v>0.63</v>
      </c>
      <c r="K198" s="17">
        <v>0.96</v>
      </c>
      <c r="L198" s="17">
        <v>1.51</v>
      </c>
      <c r="M198" s="17"/>
      <c r="N198" s="17">
        <v>31.614380014999998</v>
      </c>
      <c r="O198" s="36">
        <v>49.914377737000002</v>
      </c>
      <c r="P198" s="20" t="s">
        <v>16</v>
      </c>
      <c r="Q198" s="15" t="s">
        <v>751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332</v>
      </c>
      <c r="D199" s="19" t="s">
        <v>333</v>
      </c>
      <c r="E199" s="16"/>
      <c r="F199" s="18">
        <v>6.44</v>
      </c>
      <c r="G199" s="18">
        <v>5.91</v>
      </c>
      <c r="H199" s="18">
        <v>5.38</v>
      </c>
      <c r="I199" s="17"/>
      <c r="J199" s="18">
        <v>6.62</v>
      </c>
      <c r="K199" s="18">
        <v>7.67</v>
      </c>
      <c r="L199" s="18">
        <v>9.3699999999999992</v>
      </c>
      <c r="M199" s="18"/>
      <c r="N199" s="18">
        <v>52.267323963999999</v>
      </c>
      <c r="O199" s="18">
        <v>32.713022526000003</v>
      </c>
      <c r="P199" s="19" t="s">
        <v>16</v>
      </c>
      <c r="Q199" s="14" t="s">
        <v>752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334</v>
      </c>
      <c r="D200" s="20" t="s">
        <v>335</v>
      </c>
      <c r="E200" s="16"/>
      <c r="F200" s="17">
        <v>6.23</v>
      </c>
      <c r="G200" s="17">
        <v>3.21</v>
      </c>
      <c r="H200" s="17">
        <v>0.19</v>
      </c>
      <c r="I200" s="17"/>
      <c r="J200" s="17">
        <v>6.81</v>
      </c>
      <c r="K200" s="17">
        <v>12.84</v>
      </c>
      <c r="L200" s="17">
        <v>22.6</v>
      </c>
      <c r="M200" s="17"/>
      <c r="N200" s="17">
        <v>42.270867291999998</v>
      </c>
      <c r="O200" s="36">
        <v>35.196016315999998</v>
      </c>
      <c r="P200" s="20" t="s">
        <v>16</v>
      </c>
      <c r="Q200" s="15" t="s">
        <v>753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336</v>
      </c>
      <c r="D201" s="20" t="s">
        <v>337</v>
      </c>
      <c r="E201" s="16"/>
      <c r="F201" s="17">
        <v>43.18</v>
      </c>
      <c r="G201" s="17">
        <v>40.74</v>
      </c>
      <c r="H201" s="17">
        <v>38.299999999999997</v>
      </c>
      <c r="I201" s="17"/>
      <c r="J201" s="17">
        <v>45.38</v>
      </c>
      <c r="K201" s="17">
        <v>50.25</v>
      </c>
      <c r="L201" s="17">
        <v>58.14</v>
      </c>
      <c r="M201" s="17"/>
      <c r="N201" s="17">
        <v>55.224209000000002</v>
      </c>
      <c r="O201" s="36">
        <v>251.54992453</v>
      </c>
      <c r="P201" s="20" t="s">
        <v>19</v>
      </c>
      <c r="Q201" s="15" t="s">
        <v>754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338</v>
      </c>
      <c r="D202" s="19" t="s">
        <v>339</v>
      </c>
      <c r="E202" s="16"/>
      <c r="F202" s="18">
        <v>10.3</v>
      </c>
      <c r="G202" s="18">
        <v>9.08</v>
      </c>
      <c r="H202" s="18">
        <v>7.86</v>
      </c>
      <c r="I202" s="17"/>
      <c r="J202" s="18">
        <v>10.91</v>
      </c>
      <c r="K202" s="18">
        <v>13.34</v>
      </c>
      <c r="L202" s="18">
        <v>17.29</v>
      </c>
      <c r="M202" s="18"/>
      <c r="N202" s="18">
        <v>65.011533412000006</v>
      </c>
      <c r="O202" s="18">
        <v>21.868893263</v>
      </c>
      <c r="P202" s="19" t="s">
        <v>19</v>
      </c>
      <c r="Q202" s="14" t="s">
        <v>755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340</v>
      </c>
      <c r="D203" s="20" t="s">
        <v>341</v>
      </c>
      <c r="E203" s="16"/>
      <c r="F203" s="17">
        <v>495</v>
      </c>
      <c r="G203" s="17">
        <v>446.35</v>
      </c>
      <c r="H203" s="17">
        <v>397.7</v>
      </c>
      <c r="I203" s="17"/>
      <c r="J203" s="17">
        <v>521.42999999999995</v>
      </c>
      <c r="K203" s="17">
        <v>618.72</v>
      </c>
      <c r="L203" s="17">
        <v>776.15</v>
      </c>
      <c r="M203" s="17"/>
      <c r="N203" s="17">
        <v>58.835804072999998</v>
      </c>
      <c r="O203" s="36">
        <v>2.3039759531999997</v>
      </c>
      <c r="P203" s="20" t="s">
        <v>19</v>
      </c>
      <c r="Q203" s="15" t="s">
        <v>756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342</v>
      </c>
      <c r="D204" s="19" t="s">
        <v>343</v>
      </c>
      <c r="E204" s="16"/>
      <c r="F204" s="18">
        <v>8.16</v>
      </c>
      <c r="G204" s="18">
        <v>7.74</v>
      </c>
      <c r="H204" s="18">
        <v>7.32</v>
      </c>
      <c r="I204" s="17"/>
      <c r="J204" s="18">
        <v>8.34</v>
      </c>
      <c r="K204" s="18">
        <v>9.17</v>
      </c>
      <c r="L204" s="18">
        <v>10.51</v>
      </c>
      <c r="M204" s="18"/>
      <c r="N204" s="18">
        <v>50.397125991999999</v>
      </c>
      <c r="O204" s="18">
        <v>2.2778187894999999</v>
      </c>
      <c r="P204" s="19" t="s">
        <v>16</v>
      </c>
      <c r="Q204" s="14" t="s">
        <v>757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344</v>
      </c>
      <c r="D205" s="20" t="s">
        <v>345</v>
      </c>
      <c r="E205" s="16"/>
      <c r="F205" s="17">
        <v>16.440000000000001</v>
      </c>
      <c r="G205" s="17">
        <v>15.16</v>
      </c>
      <c r="H205" s="17">
        <v>13.88</v>
      </c>
      <c r="I205" s="17"/>
      <c r="J205" s="17">
        <v>17.45</v>
      </c>
      <c r="K205" s="17">
        <v>20</v>
      </c>
      <c r="L205" s="17">
        <v>24.14</v>
      </c>
      <c r="M205" s="17"/>
      <c r="N205" s="17">
        <v>77.005935281999996</v>
      </c>
      <c r="O205" s="36">
        <v>186.64328173999999</v>
      </c>
      <c r="P205" s="20" t="s">
        <v>19</v>
      </c>
      <c r="Q205" s="15" t="s">
        <v>758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346</v>
      </c>
      <c r="D206" s="19" t="s">
        <v>347</v>
      </c>
      <c r="E206" s="16"/>
      <c r="F206" s="18">
        <v>151.36000000000001</v>
      </c>
      <c r="G206" s="18">
        <v>140.85</v>
      </c>
      <c r="H206" s="18">
        <v>130.34</v>
      </c>
      <c r="I206" s="17"/>
      <c r="J206" s="18">
        <v>155.28</v>
      </c>
      <c r="K206" s="18">
        <v>176.29</v>
      </c>
      <c r="L206" s="18">
        <v>210.29</v>
      </c>
      <c r="M206" s="18"/>
      <c r="N206" s="18">
        <v>70.173327751000002</v>
      </c>
      <c r="O206" s="18">
        <v>436.80418610999999</v>
      </c>
      <c r="P206" s="19" t="s">
        <v>19</v>
      </c>
      <c r="Q206" s="14" t="s">
        <v>759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760</v>
      </c>
      <c r="D207" s="20" t="s">
        <v>761</v>
      </c>
      <c r="E207" s="16"/>
      <c r="F207" s="17">
        <v>40.950000000000003</v>
      </c>
      <c r="G207" s="17">
        <v>32.590000000000003</v>
      </c>
      <c r="H207" s="17">
        <v>24.23</v>
      </c>
      <c r="I207" s="17"/>
      <c r="J207" s="17">
        <v>44.75</v>
      </c>
      <c r="K207" s="17">
        <v>61.46</v>
      </c>
      <c r="L207" s="17">
        <v>88.51</v>
      </c>
      <c r="M207" s="17"/>
      <c r="N207" s="17">
        <v>25.134073501</v>
      </c>
      <c r="O207" s="36">
        <v>1.8827882574000001</v>
      </c>
      <c r="P207" s="20" t="s">
        <v>16</v>
      </c>
      <c r="Q207" s="15" t="s">
        <v>762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348</v>
      </c>
      <c r="D208" s="19" t="s">
        <v>349</v>
      </c>
      <c r="E208" s="16"/>
      <c r="F208" s="18">
        <v>11.05</v>
      </c>
      <c r="G208" s="18">
        <v>9.49</v>
      </c>
      <c r="H208" s="18">
        <v>7.94</v>
      </c>
      <c r="I208" s="17"/>
      <c r="J208" s="18">
        <v>11.44</v>
      </c>
      <c r="K208" s="18">
        <v>14.54</v>
      </c>
      <c r="L208" s="18">
        <v>19.57</v>
      </c>
      <c r="M208" s="18"/>
      <c r="N208" s="18">
        <v>53.054476764</v>
      </c>
      <c r="O208" s="18">
        <v>2.4987833157999999</v>
      </c>
      <c r="P208" s="19" t="s">
        <v>16</v>
      </c>
      <c r="Q208" s="14" t="s">
        <v>763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348</v>
      </c>
      <c r="D209" s="20" t="s">
        <v>350</v>
      </c>
      <c r="E209" s="16"/>
      <c r="F209" s="17">
        <v>8.85</v>
      </c>
      <c r="G209" s="17">
        <v>8.01</v>
      </c>
      <c r="H209" s="17">
        <v>7.17</v>
      </c>
      <c r="I209" s="17"/>
      <c r="J209" s="17">
        <v>9.23</v>
      </c>
      <c r="K209" s="17">
        <v>10.9</v>
      </c>
      <c r="L209" s="17">
        <v>13.6</v>
      </c>
      <c r="M209" s="17"/>
      <c r="N209" s="17">
        <v>62.613050837000003</v>
      </c>
      <c r="O209" s="36">
        <v>10.813210842</v>
      </c>
      <c r="P209" s="20" t="s">
        <v>19</v>
      </c>
      <c r="Q209" s="15" t="s">
        <v>764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348</v>
      </c>
      <c r="D210" s="19" t="s">
        <v>351</v>
      </c>
      <c r="E210" s="16"/>
      <c r="F210" s="18">
        <v>46.53</v>
      </c>
      <c r="G210" s="18">
        <v>41.67</v>
      </c>
      <c r="H210" s="18">
        <v>36.82</v>
      </c>
      <c r="I210" s="17"/>
      <c r="J210" s="18">
        <v>48.72</v>
      </c>
      <c r="K210" s="18">
        <v>58.42</v>
      </c>
      <c r="L210" s="18">
        <v>74.12</v>
      </c>
      <c r="M210" s="18"/>
      <c r="N210" s="18">
        <v>61.27775879</v>
      </c>
      <c r="O210" s="18">
        <v>60.124411946999999</v>
      </c>
      <c r="P210" s="19" t="s">
        <v>19</v>
      </c>
      <c r="Q210" s="14" t="s">
        <v>765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352</v>
      </c>
      <c r="D211" s="20" t="s">
        <v>517</v>
      </c>
      <c r="E211" s="16"/>
      <c r="F211" s="17">
        <v>17.399999999999999</v>
      </c>
      <c r="G211" s="17">
        <v>15.66</v>
      </c>
      <c r="H211" s="17">
        <v>13.93</v>
      </c>
      <c r="I211" s="17"/>
      <c r="J211" s="17">
        <v>18.25</v>
      </c>
      <c r="K211" s="17">
        <v>21.71</v>
      </c>
      <c r="L211" s="17">
        <v>27.32</v>
      </c>
      <c r="M211" s="17"/>
      <c r="N211" s="17">
        <v>48.650774794999997</v>
      </c>
      <c r="O211" s="36">
        <v>1.4787760526</v>
      </c>
      <c r="P211" s="20" t="s">
        <v>16</v>
      </c>
      <c r="Q211" s="15" t="s">
        <v>766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352</v>
      </c>
      <c r="D212" s="19" t="s">
        <v>518</v>
      </c>
      <c r="E212" s="16"/>
      <c r="F212" s="18">
        <v>17.43</v>
      </c>
      <c r="G212" s="18">
        <v>15.92</v>
      </c>
      <c r="H212" s="18">
        <v>14.41</v>
      </c>
      <c r="I212" s="17"/>
      <c r="J212" s="18">
        <v>18.350000000000001</v>
      </c>
      <c r="K212" s="18">
        <v>21.36</v>
      </c>
      <c r="L212" s="18">
        <v>26.24</v>
      </c>
      <c r="M212" s="18"/>
      <c r="N212" s="18">
        <v>44.838722695999998</v>
      </c>
      <c r="O212" s="18">
        <v>1.9025332104999999</v>
      </c>
      <c r="P212" s="19" t="s">
        <v>16</v>
      </c>
      <c r="Q212" s="14" t="s">
        <v>767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352</v>
      </c>
      <c r="D213" s="20" t="s">
        <v>353</v>
      </c>
      <c r="E213" s="16"/>
      <c r="F213" s="17">
        <v>34.61</v>
      </c>
      <c r="G213" s="17">
        <v>31.42</v>
      </c>
      <c r="H213" s="17">
        <v>28.24</v>
      </c>
      <c r="I213" s="17"/>
      <c r="J213" s="17">
        <v>36.700000000000003</v>
      </c>
      <c r="K213" s="17">
        <v>43.06</v>
      </c>
      <c r="L213" s="17">
        <v>53.36</v>
      </c>
      <c r="M213" s="17"/>
      <c r="N213" s="17">
        <v>44.837531636000001</v>
      </c>
      <c r="O213" s="36">
        <v>187.61481305000001</v>
      </c>
      <c r="P213" s="20" t="s">
        <v>16</v>
      </c>
      <c r="Q213" s="15" t="s">
        <v>768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354</v>
      </c>
      <c r="D214" s="20" t="s">
        <v>355</v>
      </c>
      <c r="E214" s="16"/>
      <c r="F214" s="17">
        <v>15.87</v>
      </c>
      <c r="G214" s="17">
        <v>14.64</v>
      </c>
      <c r="H214" s="17">
        <v>13.42</v>
      </c>
      <c r="I214" s="17"/>
      <c r="J214" s="17">
        <v>16.86</v>
      </c>
      <c r="K214" s="17">
        <v>19.3</v>
      </c>
      <c r="L214" s="17">
        <v>23.25</v>
      </c>
      <c r="M214" s="17"/>
      <c r="N214" s="17">
        <v>60.748520270999997</v>
      </c>
      <c r="O214" s="36">
        <v>49.744780632000001</v>
      </c>
      <c r="P214" s="20" t="s">
        <v>19</v>
      </c>
      <c r="Q214" s="15" t="s">
        <v>769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356</v>
      </c>
      <c r="D215" s="19" t="s">
        <v>357</v>
      </c>
      <c r="E215" s="16"/>
      <c r="F215" s="18">
        <v>5.57</v>
      </c>
      <c r="G215" s="18">
        <v>5.09</v>
      </c>
      <c r="H215" s="18">
        <v>4.62</v>
      </c>
      <c r="I215" s="17"/>
      <c r="J215" s="18">
        <v>5.65</v>
      </c>
      <c r="K215" s="18">
        <v>6.59</v>
      </c>
      <c r="L215" s="18">
        <v>8.11</v>
      </c>
      <c r="M215" s="18"/>
      <c r="N215" s="18">
        <v>59.99914545</v>
      </c>
      <c r="O215" s="18">
        <v>2.1618862632</v>
      </c>
      <c r="P215" s="19" t="s">
        <v>19</v>
      </c>
      <c r="Q215" s="14" t="s">
        <v>770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358</v>
      </c>
      <c r="D216" s="19" t="s">
        <v>359</v>
      </c>
      <c r="E216" s="16"/>
      <c r="F216" s="18">
        <v>12.44</v>
      </c>
      <c r="G216" s="18">
        <v>10.94</v>
      </c>
      <c r="H216" s="18">
        <v>9.44</v>
      </c>
      <c r="I216" s="17"/>
      <c r="J216" s="18">
        <v>13.2</v>
      </c>
      <c r="K216" s="18">
        <v>16.190000000000001</v>
      </c>
      <c r="L216" s="18">
        <v>21.04</v>
      </c>
      <c r="M216" s="18"/>
      <c r="N216" s="18">
        <v>57.672494675999999</v>
      </c>
      <c r="O216" s="18">
        <v>14.230394684</v>
      </c>
      <c r="P216" s="19" t="s">
        <v>19</v>
      </c>
      <c r="Q216" s="14" t="s">
        <v>771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360</v>
      </c>
      <c r="D217" s="20" t="s">
        <v>361</v>
      </c>
      <c r="E217" s="16"/>
      <c r="F217" s="17" t="s">
        <v>38</v>
      </c>
      <c r="G217" s="17" t="s">
        <v>38</v>
      </c>
      <c r="H217" s="17" t="s">
        <v>38</v>
      </c>
      <c r="I217" s="17"/>
      <c r="J217" s="17" t="s">
        <v>38</v>
      </c>
      <c r="K217" s="17" t="s">
        <v>38</v>
      </c>
      <c r="L217" s="17" t="s">
        <v>38</v>
      </c>
      <c r="M217" s="17"/>
      <c r="N217" s="17" t="s">
        <v>38</v>
      </c>
      <c r="O217" s="36" t="s">
        <v>38</v>
      </c>
      <c r="P217" s="20" t="s">
        <v>38</v>
      </c>
      <c r="Q217" s="15" t="s">
        <v>39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362</v>
      </c>
      <c r="D218" s="19" t="s">
        <v>363</v>
      </c>
      <c r="E218" s="16"/>
      <c r="F218" s="18">
        <v>8.2899999999999991</v>
      </c>
      <c r="G218" s="18">
        <v>7.25</v>
      </c>
      <c r="H218" s="18">
        <v>6.21</v>
      </c>
      <c r="I218" s="17"/>
      <c r="J218" s="18">
        <v>8.56</v>
      </c>
      <c r="K218" s="18">
        <v>10.63</v>
      </c>
      <c r="L218" s="18">
        <v>13.98</v>
      </c>
      <c r="M218" s="18"/>
      <c r="N218" s="18">
        <v>32.014956155</v>
      </c>
      <c r="O218" s="18">
        <v>139.97162358000003</v>
      </c>
      <c r="P218" s="19" t="s">
        <v>16</v>
      </c>
      <c r="Q218" s="14" t="s">
        <v>772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543</v>
      </c>
      <c r="D219" s="20" t="s">
        <v>544</v>
      </c>
      <c r="E219" s="16"/>
      <c r="F219" s="17">
        <v>21</v>
      </c>
      <c r="G219" s="17">
        <v>14.16</v>
      </c>
      <c r="H219" s="17">
        <v>7.33</v>
      </c>
      <c r="I219" s="17"/>
      <c r="J219" s="17">
        <v>22.29</v>
      </c>
      <c r="K219" s="17">
        <v>35.950000000000003</v>
      </c>
      <c r="L219" s="17">
        <v>58.06</v>
      </c>
      <c r="M219" s="17"/>
      <c r="N219" s="17">
        <v>46.142945294</v>
      </c>
      <c r="O219" s="36">
        <v>2.2957613884000003</v>
      </c>
      <c r="P219" s="20" t="s">
        <v>16</v>
      </c>
      <c r="Q219" s="15" t="s">
        <v>773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364</v>
      </c>
      <c r="D220" s="19" t="s">
        <v>365</v>
      </c>
      <c r="E220" s="16"/>
      <c r="F220" s="18">
        <v>13.5</v>
      </c>
      <c r="G220" s="18">
        <v>11.47</v>
      </c>
      <c r="H220" s="18">
        <v>9.4499999999999993</v>
      </c>
      <c r="I220" s="17"/>
      <c r="J220" s="18">
        <v>14.9</v>
      </c>
      <c r="K220" s="18">
        <v>18.940000000000001</v>
      </c>
      <c r="L220" s="18">
        <v>25.48</v>
      </c>
      <c r="M220" s="18"/>
      <c r="N220" s="18">
        <v>54.170742021000002</v>
      </c>
      <c r="O220" s="18">
        <v>43.730282737000003</v>
      </c>
      <c r="P220" s="19" t="s">
        <v>19</v>
      </c>
      <c r="Q220" s="14" t="s">
        <v>774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366</v>
      </c>
      <c r="D221" s="20" t="s">
        <v>367</v>
      </c>
      <c r="E221" s="16"/>
      <c r="F221" s="17">
        <v>16.02</v>
      </c>
      <c r="G221" s="17">
        <v>15.04</v>
      </c>
      <c r="H221" s="17">
        <v>14.06</v>
      </c>
      <c r="I221" s="17"/>
      <c r="J221" s="17">
        <v>16.41</v>
      </c>
      <c r="K221" s="17">
        <v>18.36</v>
      </c>
      <c r="L221" s="17">
        <v>21.52</v>
      </c>
      <c r="M221" s="17"/>
      <c r="N221" s="17">
        <v>57.540180495000001</v>
      </c>
      <c r="O221" s="36">
        <v>34.821985999999995</v>
      </c>
      <c r="P221" s="20" t="s">
        <v>19</v>
      </c>
      <c r="Q221" s="15" t="s">
        <v>775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368</v>
      </c>
      <c r="D222" s="19" t="s">
        <v>369</v>
      </c>
      <c r="E222" s="16"/>
      <c r="F222" s="18">
        <v>20.73</v>
      </c>
      <c r="G222" s="18">
        <v>18.809999999999999</v>
      </c>
      <c r="H222" s="18">
        <v>16.89</v>
      </c>
      <c r="I222" s="17"/>
      <c r="J222" s="18">
        <v>21.13</v>
      </c>
      <c r="K222" s="18">
        <v>24.96</v>
      </c>
      <c r="L222" s="18">
        <v>31.17</v>
      </c>
      <c r="M222" s="18"/>
      <c r="N222" s="18">
        <v>34.507779214999999</v>
      </c>
      <c r="O222" s="18">
        <v>200.56082837</v>
      </c>
      <c r="P222" s="19" t="s">
        <v>16</v>
      </c>
      <c r="Q222" s="14" t="s">
        <v>776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370</v>
      </c>
      <c r="D223" s="20" t="s">
        <v>371</v>
      </c>
      <c r="E223" s="16"/>
      <c r="F223" s="17">
        <v>85.88</v>
      </c>
      <c r="G223" s="17">
        <v>76.150000000000006</v>
      </c>
      <c r="H223" s="17">
        <v>66.430000000000007</v>
      </c>
      <c r="I223" s="17"/>
      <c r="J223" s="17">
        <v>91.64</v>
      </c>
      <c r="K223" s="17">
        <v>111.08</v>
      </c>
      <c r="L223" s="17">
        <v>142.54</v>
      </c>
      <c r="M223" s="17"/>
      <c r="N223" s="17">
        <v>46.050527915000004</v>
      </c>
      <c r="O223" s="36">
        <v>11.226298978000001</v>
      </c>
      <c r="P223" s="20" t="s">
        <v>16</v>
      </c>
      <c r="Q223" s="15" t="s">
        <v>777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372</v>
      </c>
      <c r="D224" s="19" t="s">
        <v>373</v>
      </c>
      <c r="E224" s="16"/>
      <c r="F224" s="18">
        <v>9.08</v>
      </c>
      <c r="G224" s="18">
        <v>4.25</v>
      </c>
      <c r="H224" s="18">
        <v>-0.56999999999999995</v>
      </c>
      <c r="I224" s="17"/>
      <c r="J224" s="18">
        <v>9.57</v>
      </c>
      <c r="K224" s="18">
        <v>19.22</v>
      </c>
      <c r="L224" s="18">
        <v>34.85</v>
      </c>
      <c r="M224" s="18"/>
      <c r="N224" s="18">
        <v>38.766500903000001</v>
      </c>
      <c r="O224" s="18">
        <v>91.499701479999999</v>
      </c>
      <c r="P224" s="19" t="s">
        <v>16</v>
      </c>
      <c r="Q224" s="14" t="s">
        <v>778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374</v>
      </c>
      <c r="D225" s="20" t="s">
        <v>375</v>
      </c>
      <c r="E225" s="16"/>
      <c r="F225" s="17">
        <v>56.22</v>
      </c>
      <c r="G225" s="17">
        <v>52.09</v>
      </c>
      <c r="H225" s="17">
        <v>47.97</v>
      </c>
      <c r="I225" s="17"/>
      <c r="J225" s="17">
        <v>58.82</v>
      </c>
      <c r="K225" s="17">
        <v>67.06</v>
      </c>
      <c r="L225" s="17">
        <v>80.39</v>
      </c>
      <c r="M225" s="17"/>
      <c r="N225" s="17">
        <v>70.459029400000006</v>
      </c>
      <c r="O225" s="36">
        <v>435.42370416</v>
      </c>
      <c r="P225" s="20" t="s">
        <v>19</v>
      </c>
      <c r="Q225" s="15" t="s">
        <v>779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491</v>
      </c>
      <c r="D226" s="19" t="s">
        <v>492</v>
      </c>
      <c r="E226" s="16"/>
      <c r="F226" s="18">
        <v>4.79</v>
      </c>
      <c r="G226" s="18">
        <v>4.55</v>
      </c>
      <c r="H226" s="18">
        <v>4.3099999999999996</v>
      </c>
      <c r="I226" s="17"/>
      <c r="J226" s="18">
        <v>4.93</v>
      </c>
      <c r="K226" s="18">
        <v>5.4</v>
      </c>
      <c r="L226" s="18">
        <v>6.16</v>
      </c>
      <c r="M226" s="18"/>
      <c r="N226" s="18">
        <v>48.289905814999997</v>
      </c>
      <c r="O226" s="18">
        <v>2.4314028947000002</v>
      </c>
      <c r="P226" s="19" t="s">
        <v>16</v>
      </c>
      <c r="Q226" s="14" t="s">
        <v>780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376</v>
      </c>
      <c r="D227" s="20" t="s">
        <v>519</v>
      </c>
      <c r="E227" s="16"/>
      <c r="F227" s="17">
        <v>14.72</v>
      </c>
      <c r="G227" s="17">
        <v>13.69</v>
      </c>
      <c r="H227" s="17">
        <v>12.67</v>
      </c>
      <c r="I227" s="17"/>
      <c r="J227" s="17">
        <v>15.03</v>
      </c>
      <c r="K227" s="17">
        <v>17.07</v>
      </c>
      <c r="L227" s="17">
        <v>20.38</v>
      </c>
      <c r="M227" s="17"/>
      <c r="N227" s="17">
        <v>72.695231927999998</v>
      </c>
      <c r="O227" s="36">
        <v>1.0559216316</v>
      </c>
      <c r="P227" s="20" t="s">
        <v>19</v>
      </c>
      <c r="Q227" s="15" t="s">
        <v>781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376</v>
      </c>
      <c r="D228" s="19" t="s">
        <v>377</v>
      </c>
      <c r="E228" s="16"/>
      <c r="F228" s="18">
        <v>14.95</v>
      </c>
      <c r="G228" s="18">
        <v>13.88</v>
      </c>
      <c r="H228" s="18">
        <v>12.82</v>
      </c>
      <c r="I228" s="17"/>
      <c r="J228" s="18">
        <v>15.26</v>
      </c>
      <c r="K228" s="18">
        <v>17.38</v>
      </c>
      <c r="L228" s="18">
        <v>20.81</v>
      </c>
      <c r="M228" s="18"/>
      <c r="N228" s="18">
        <v>71.669841266999995</v>
      </c>
      <c r="O228" s="18">
        <v>2.0234332632000003</v>
      </c>
      <c r="P228" s="19" t="s">
        <v>19</v>
      </c>
      <c r="Q228" s="14" t="s">
        <v>782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376</v>
      </c>
      <c r="D229" s="20" t="s">
        <v>378</v>
      </c>
      <c r="E229" s="16"/>
      <c r="F229" s="17">
        <v>44.82</v>
      </c>
      <c r="G229" s="17">
        <v>41.68</v>
      </c>
      <c r="H229" s="17">
        <v>38.549999999999997</v>
      </c>
      <c r="I229" s="17"/>
      <c r="J229" s="17">
        <v>45.59</v>
      </c>
      <c r="K229" s="17">
        <v>51.85</v>
      </c>
      <c r="L229" s="17">
        <v>61.98</v>
      </c>
      <c r="M229" s="17"/>
      <c r="N229" s="17">
        <v>70.401088849000004</v>
      </c>
      <c r="O229" s="36">
        <v>88.582046736999999</v>
      </c>
      <c r="P229" s="20" t="s">
        <v>19</v>
      </c>
      <c r="Q229" s="15" t="s">
        <v>783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379</v>
      </c>
      <c r="D230" s="19" t="s">
        <v>380</v>
      </c>
      <c r="E230" s="16"/>
      <c r="F230" s="18">
        <v>236</v>
      </c>
      <c r="G230" s="18">
        <v>215.45</v>
      </c>
      <c r="H230" s="18">
        <v>194.91</v>
      </c>
      <c r="I230" s="17"/>
      <c r="J230" s="18">
        <v>246.94</v>
      </c>
      <c r="K230" s="18">
        <v>288.02</v>
      </c>
      <c r="L230" s="18">
        <v>354.51</v>
      </c>
      <c r="M230" s="18"/>
      <c r="N230" s="18">
        <v>64.040722087000006</v>
      </c>
      <c r="O230" s="18">
        <v>16.805165583000001</v>
      </c>
      <c r="P230" s="19" t="s">
        <v>19</v>
      </c>
      <c r="Q230" s="14" t="s">
        <v>784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381</v>
      </c>
      <c r="D231" s="20" t="s">
        <v>382</v>
      </c>
      <c r="E231" s="16"/>
      <c r="F231" s="17">
        <v>5.52</v>
      </c>
      <c r="G231" s="17">
        <v>5.0599999999999996</v>
      </c>
      <c r="H231" s="17">
        <v>4.5999999999999996</v>
      </c>
      <c r="I231" s="17"/>
      <c r="J231" s="17">
        <v>5.96</v>
      </c>
      <c r="K231" s="17">
        <v>6.87</v>
      </c>
      <c r="L231" s="17">
        <v>8.35</v>
      </c>
      <c r="M231" s="17"/>
      <c r="N231" s="17">
        <v>71.94590427</v>
      </c>
      <c r="O231" s="36">
        <v>2.5807293158000002</v>
      </c>
      <c r="P231" s="20" t="s">
        <v>19</v>
      </c>
      <c r="Q231" s="15" t="s">
        <v>785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383</v>
      </c>
      <c r="D232" s="19" t="s">
        <v>384</v>
      </c>
      <c r="E232" s="16"/>
      <c r="F232" s="18">
        <v>39.630000000000003</v>
      </c>
      <c r="G232" s="18">
        <v>36.880000000000003</v>
      </c>
      <c r="H232" s="18">
        <v>34.14</v>
      </c>
      <c r="I232" s="17"/>
      <c r="J232" s="18">
        <v>40.89</v>
      </c>
      <c r="K232" s="18">
        <v>46.37</v>
      </c>
      <c r="L232" s="18">
        <v>55.25</v>
      </c>
      <c r="M232" s="18"/>
      <c r="N232" s="18">
        <v>54.828788576999997</v>
      </c>
      <c r="O232" s="18">
        <v>6.8592895789000004</v>
      </c>
      <c r="P232" s="19" t="s">
        <v>19</v>
      </c>
      <c r="Q232" s="14" t="s">
        <v>786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385</v>
      </c>
      <c r="D233" s="20" t="s">
        <v>386</v>
      </c>
      <c r="E233" s="16"/>
      <c r="F233" s="17">
        <v>40.69</v>
      </c>
      <c r="G233" s="17">
        <v>37.200000000000003</v>
      </c>
      <c r="H233" s="17">
        <v>33.71</v>
      </c>
      <c r="I233" s="17"/>
      <c r="J233" s="17">
        <v>42.86</v>
      </c>
      <c r="K233" s="17">
        <v>49.83</v>
      </c>
      <c r="L233" s="17">
        <v>61.11</v>
      </c>
      <c r="M233" s="17"/>
      <c r="N233" s="17">
        <v>77.918832249999994</v>
      </c>
      <c r="O233" s="36">
        <v>224.47733205</v>
      </c>
      <c r="P233" s="20" t="s">
        <v>19</v>
      </c>
      <c r="Q233" s="15" t="s">
        <v>787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387</v>
      </c>
      <c r="D234" s="19" t="s">
        <v>388</v>
      </c>
      <c r="E234" s="16"/>
      <c r="F234" s="18">
        <v>31.75</v>
      </c>
      <c r="G234" s="18">
        <v>27.66</v>
      </c>
      <c r="H234" s="18">
        <v>23.58</v>
      </c>
      <c r="I234" s="17"/>
      <c r="J234" s="18">
        <v>34.130000000000003</v>
      </c>
      <c r="K234" s="18">
        <v>42.29</v>
      </c>
      <c r="L234" s="18">
        <v>55.49</v>
      </c>
      <c r="M234" s="18"/>
      <c r="N234" s="18">
        <v>64.959183030999995</v>
      </c>
      <c r="O234" s="18">
        <v>73.453648421000011</v>
      </c>
      <c r="P234" s="19" t="s">
        <v>19</v>
      </c>
      <c r="Q234" s="14" t="s">
        <v>788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389</v>
      </c>
      <c r="D235" s="20" t="s">
        <v>390</v>
      </c>
      <c r="E235" s="16"/>
      <c r="F235" s="17">
        <v>63.65</v>
      </c>
      <c r="G235" s="17">
        <v>56.44</v>
      </c>
      <c r="H235" s="17">
        <v>49.24</v>
      </c>
      <c r="I235" s="17"/>
      <c r="J235" s="17">
        <v>66.180000000000007</v>
      </c>
      <c r="K235" s="17">
        <v>80.58</v>
      </c>
      <c r="L235" s="17">
        <v>103.89</v>
      </c>
      <c r="M235" s="17"/>
      <c r="N235" s="17">
        <v>30.442243609999998</v>
      </c>
      <c r="O235" s="36">
        <v>104.66149138999999</v>
      </c>
      <c r="P235" s="20" t="s">
        <v>16</v>
      </c>
      <c r="Q235" s="15" t="s">
        <v>789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391</v>
      </c>
      <c r="D236" s="19" t="s">
        <v>392</v>
      </c>
      <c r="E236" s="16"/>
      <c r="F236" s="18">
        <v>26.9</v>
      </c>
      <c r="G236" s="18">
        <v>24.58</v>
      </c>
      <c r="H236" s="18">
        <v>22.27</v>
      </c>
      <c r="I236" s="17"/>
      <c r="J236" s="18">
        <v>28.74</v>
      </c>
      <c r="K236" s="18">
        <v>33.36</v>
      </c>
      <c r="L236" s="18">
        <v>40.840000000000003</v>
      </c>
      <c r="M236" s="18"/>
      <c r="N236" s="18">
        <v>67.817663284999995</v>
      </c>
      <c r="O236" s="18">
        <v>177.54833905000001</v>
      </c>
      <c r="P236" s="19" t="s">
        <v>19</v>
      </c>
      <c r="Q236" s="14" t="s">
        <v>790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393</v>
      </c>
      <c r="D237" s="20" t="s">
        <v>394</v>
      </c>
      <c r="E237" s="16"/>
      <c r="F237" s="17">
        <v>37.97</v>
      </c>
      <c r="G237" s="17">
        <v>34.35</v>
      </c>
      <c r="H237" s="17">
        <v>30.73</v>
      </c>
      <c r="I237" s="17"/>
      <c r="J237" s="17">
        <v>39.200000000000003</v>
      </c>
      <c r="K237" s="17">
        <v>46.43</v>
      </c>
      <c r="L237" s="17">
        <v>58.13</v>
      </c>
      <c r="M237" s="17"/>
      <c r="N237" s="17">
        <v>37.554516276000001</v>
      </c>
      <c r="O237" s="36">
        <v>280.74196989000001</v>
      </c>
      <c r="P237" s="20" t="s">
        <v>16</v>
      </c>
      <c r="Q237" s="15" t="s">
        <v>791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395</v>
      </c>
      <c r="D238" s="19" t="s">
        <v>396</v>
      </c>
      <c r="E238" s="16"/>
      <c r="F238" s="18">
        <v>16.510000000000002</v>
      </c>
      <c r="G238" s="18">
        <v>15.26</v>
      </c>
      <c r="H238" s="18">
        <v>14.01</v>
      </c>
      <c r="I238" s="17"/>
      <c r="J238" s="18">
        <v>18.38</v>
      </c>
      <c r="K238" s="18">
        <v>20.87</v>
      </c>
      <c r="L238" s="18">
        <v>24.91</v>
      </c>
      <c r="M238" s="18"/>
      <c r="N238" s="18">
        <v>58.823392785000003</v>
      </c>
      <c r="O238" s="18">
        <v>11.375271736</v>
      </c>
      <c r="P238" s="19" t="s">
        <v>19</v>
      </c>
      <c r="Q238" s="14" t="s">
        <v>792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397</v>
      </c>
      <c r="D239" s="20" t="s">
        <v>398</v>
      </c>
      <c r="E239" s="16"/>
      <c r="F239" s="17">
        <v>7.23</v>
      </c>
      <c r="G239" s="17">
        <v>6.36</v>
      </c>
      <c r="H239" s="17">
        <v>5.5</v>
      </c>
      <c r="I239" s="17"/>
      <c r="J239" s="17">
        <v>7.56</v>
      </c>
      <c r="K239" s="17">
        <v>9.2799999999999994</v>
      </c>
      <c r="L239" s="17">
        <v>12.07</v>
      </c>
      <c r="M239" s="17"/>
      <c r="N239" s="17">
        <v>66.932291679000002</v>
      </c>
      <c r="O239" s="36">
        <v>2.8561458947</v>
      </c>
      <c r="P239" s="20" t="s">
        <v>19</v>
      </c>
      <c r="Q239" s="15" t="s">
        <v>793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399</v>
      </c>
      <c r="D240" s="19" t="s">
        <v>400</v>
      </c>
      <c r="E240" s="16"/>
      <c r="F240" s="18">
        <v>12.6</v>
      </c>
      <c r="G240" s="18">
        <v>11.87</v>
      </c>
      <c r="H240" s="18">
        <v>11.14</v>
      </c>
      <c r="I240" s="17"/>
      <c r="J240" s="18">
        <v>13.55</v>
      </c>
      <c r="K240" s="18">
        <v>15</v>
      </c>
      <c r="L240" s="18">
        <v>17.350000000000001</v>
      </c>
      <c r="M240" s="18"/>
      <c r="N240" s="18">
        <v>66.952617626000006</v>
      </c>
      <c r="O240" s="18">
        <v>14.998353947</v>
      </c>
      <c r="P240" s="19" t="s">
        <v>19</v>
      </c>
      <c r="Q240" s="14" t="s">
        <v>794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401</v>
      </c>
      <c r="D241" s="20" t="s">
        <v>402</v>
      </c>
      <c r="E241" s="16"/>
      <c r="F241" s="17">
        <v>27.16</v>
      </c>
      <c r="G241" s="17">
        <v>24.38</v>
      </c>
      <c r="H241" s="17">
        <v>21.61</v>
      </c>
      <c r="I241" s="17"/>
      <c r="J241" s="17">
        <v>27.99</v>
      </c>
      <c r="K241" s="17">
        <v>33.53</v>
      </c>
      <c r="L241" s="17">
        <v>42.5</v>
      </c>
      <c r="M241" s="17"/>
      <c r="N241" s="17">
        <v>71.068410354999997</v>
      </c>
      <c r="O241" s="36">
        <v>161.70956468</v>
      </c>
      <c r="P241" s="20" t="s">
        <v>19</v>
      </c>
      <c r="Q241" s="15" t="s">
        <v>795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403</v>
      </c>
      <c r="D242" s="19" t="s">
        <v>404</v>
      </c>
      <c r="E242" s="16"/>
      <c r="F242" s="18">
        <v>5.2</v>
      </c>
      <c r="G242" s="18">
        <v>4.57</v>
      </c>
      <c r="H242" s="18">
        <v>3.95</v>
      </c>
      <c r="I242" s="17"/>
      <c r="J242" s="18">
        <v>5.32</v>
      </c>
      <c r="K242" s="18">
        <v>6.56</v>
      </c>
      <c r="L242" s="18">
        <v>8.56</v>
      </c>
      <c r="M242" s="18"/>
      <c r="N242" s="18">
        <v>50.045066249000001</v>
      </c>
      <c r="O242" s="18">
        <v>2.9241557894999999</v>
      </c>
      <c r="P242" s="19" t="s">
        <v>16</v>
      </c>
      <c r="Q242" s="14" t="s">
        <v>796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405</v>
      </c>
      <c r="D243" s="20" t="s">
        <v>406</v>
      </c>
      <c r="E243" s="16"/>
      <c r="F243" s="17">
        <v>68.209999999999994</v>
      </c>
      <c r="G243" s="17">
        <v>62.9</v>
      </c>
      <c r="H243" s="17">
        <v>57.6</v>
      </c>
      <c r="I243" s="17"/>
      <c r="J243" s="17">
        <v>70.09</v>
      </c>
      <c r="K243" s="17">
        <v>80.69</v>
      </c>
      <c r="L243" s="17">
        <v>97.86</v>
      </c>
      <c r="M243" s="17"/>
      <c r="N243" s="17">
        <v>71.845086311000003</v>
      </c>
      <c r="O243" s="36">
        <v>16.222422474000002</v>
      </c>
      <c r="P243" s="20" t="s">
        <v>19</v>
      </c>
      <c r="Q243" s="15" t="s">
        <v>797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407</v>
      </c>
      <c r="D244" s="19" t="s">
        <v>408</v>
      </c>
      <c r="E244" s="16"/>
      <c r="F244" s="18">
        <v>6.15</v>
      </c>
      <c r="G244" s="18">
        <v>5.35</v>
      </c>
      <c r="H244" s="18">
        <v>4.5599999999999996</v>
      </c>
      <c r="I244" s="17"/>
      <c r="J244" s="18">
        <v>7.1</v>
      </c>
      <c r="K244" s="18">
        <v>8.68</v>
      </c>
      <c r="L244" s="18">
        <v>11.25</v>
      </c>
      <c r="M244" s="18"/>
      <c r="N244" s="18">
        <v>54.784214030000001</v>
      </c>
      <c r="O244" s="18">
        <v>3.4353477895000002</v>
      </c>
      <c r="P244" s="19" t="s">
        <v>19</v>
      </c>
      <c r="Q244" s="14" t="s">
        <v>798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407</v>
      </c>
      <c r="D245" s="20" t="s">
        <v>409</v>
      </c>
      <c r="E245" s="16"/>
      <c r="F245" s="17">
        <v>6.14</v>
      </c>
      <c r="G245" s="17">
        <v>5.33</v>
      </c>
      <c r="H245" s="17">
        <v>4.53</v>
      </c>
      <c r="I245" s="17"/>
      <c r="J245" s="17">
        <v>6.34</v>
      </c>
      <c r="K245" s="17">
        <v>7.94</v>
      </c>
      <c r="L245" s="17">
        <v>10.53</v>
      </c>
      <c r="M245" s="17"/>
      <c r="N245" s="17">
        <v>50.639995280000001</v>
      </c>
      <c r="O245" s="36">
        <v>101.98671300000001</v>
      </c>
      <c r="P245" s="20" t="s">
        <v>16</v>
      </c>
      <c r="Q245" s="15" t="s">
        <v>799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410</v>
      </c>
      <c r="D246" s="19" t="s">
        <v>411</v>
      </c>
      <c r="E246" s="16"/>
      <c r="F246" s="18">
        <v>86.42</v>
      </c>
      <c r="G246" s="18">
        <v>75.89</v>
      </c>
      <c r="H246" s="18">
        <v>65.36</v>
      </c>
      <c r="I246" s="17"/>
      <c r="J246" s="18">
        <v>91.62</v>
      </c>
      <c r="K246" s="18">
        <v>112.67</v>
      </c>
      <c r="L246" s="18">
        <v>146.72999999999999</v>
      </c>
      <c r="M246" s="18"/>
      <c r="N246" s="18">
        <v>56.377591137000003</v>
      </c>
      <c r="O246" s="18">
        <v>2910.4063199000002</v>
      </c>
      <c r="P246" s="19" t="s">
        <v>19</v>
      </c>
      <c r="Q246" s="14" t="s">
        <v>800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412</v>
      </c>
      <c r="D247" s="20" t="s">
        <v>413</v>
      </c>
      <c r="E247" s="16"/>
      <c r="F247" s="17">
        <v>21.9</v>
      </c>
      <c r="G247" s="17">
        <v>20.420000000000002</v>
      </c>
      <c r="H247" s="17">
        <v>18.95</v>
      </c>
      <c r="I247" s="17"/>
      <c r="J247" s="17">
        <v>23.31</v>
      </c>
      <c r="K247" s="17">
        <v>26.25</v>
      </c>
      <c r="L247" s="17">
        <v>31.01</v>
      </c>
      <c r="M247" s="17"/>
      <c r="N247" s="17">
        <v>56.385610866</v>
      </c>
      <c r="O247" s="36">
        <v>5.3714516316000003</v>
      </c>
      <c r="P247" s="20" t="s">
        <v>19</v>
      </c>
      <c r="Q247" s="15" t="s">
        <v>801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414</v>
      </c>
      <c r="D248" s="19" t="s">
        <v>415</v>
      </c>
      <c r="E248" s="16"/>
      <c r="F248" s="18">
        <v>4.49</v>
      </c>
      <c r="G248" s="18">
        <v>3.91</v>
      </c>
      <c r="H248" s="18">
        <v>3.34</v>
      </c>
      <c r="I248" s="17"/>
      <c r="J248" s="18">
        <v>4.71</v>
      </c>
      <c r="K248" s="18">
        <v>5.85</v>
      </c>
      <c r="L248" s="18">
        <v>7.71</v>
      </c>
      <c r="M248" s="18"/>
      <c r="N248" s="18">
        <v>60.843181852000001</v>
      </c>
      <c r="O248" s="18">
        <v>78.910837262999991</v>
      </c>
      <c r="P248" s="19" t="s">
        <v>19</v>
      </c>
      <c r="Q248" s="14" t="s">
        <v>802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416</v>
      </c>
      <c r="D249" s="20" t="s">
        <v>417</v>
      </c>
      <c r="E249" s="16"/>
      <c r="F249" s="17">
        <v>30.19</v>
      </c>
      <c r="G249" s="17">
        <v>26.67</v>
      </c>
      <c r="H249" s="17">
        <v>23.16</v>
      </c>
      <c r="I249" s="17"/>
      <c r="J249" s="17">
        <v>31.52</v>
      </c>
      <c r="K249" s="17">
        <v>38.54</v>
      </c>
      <c r="L249" s="17">
        <v>49.9</v>
      </c>
      <c r="M249" s="17"/>
      <c r="N249" s="17">
        <v>46.638725762</v>
      </c>
      <c r="O249" s="36">
        <v>248.24711947</v>
      </c>
      <c r="P249" s="20" t="s">
        <v>16</v>
      </c>
      <c r="Q249" s="15" t="s">
        <v>803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545</v>
      </c>
      <c r="D250" s="19" t="s">
        <v>546</v>
      </c>
      <c r="E250" s="16"/>
      <c r="F250" s="18">
        <v>78.819999999999993</v>
      </c>
      <c r="G250" s="18">
        <v>72.459999999999994</v>
      </c>
      <c r="H250" s="18">
        <v>66.11</v>
      </c>
      <c r="I250" s="17"/>
      <c r="J250" s="18">
        <v>82.77</v>
      </c>
      <c r="K250" s="18">
        <v>95.47</v>
      </c>
      <c r="L250" s="18">
        <v>116.04</v>
      </c>
      <c r="M250" s="18"/>
      <c r="N250" s="18">
        <v>26.276703422000001</v>
      </c>
      <c r="O250" s="18">
        <v>2.1221570368</v>
      </c>
      <c r="P250" s="19" t="s">
        <v>16</v>
      </c>
      <c r="Q250" s="14" t="s">
        <v>804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418</v>
      </c>
      <c r="D251" s="20" t="s">
        <v>419</v>
      </c>
      <c r="E251" s="16"/>
      <c r="F251" s="17">
        <v>15.12</v>
      </c>
      <c r="G251" s="17">
        <v>12.96</v>
      </c>
      <c r="H251" s="17">
        <v>10.8</v>
      </c>
      <c r="I251" s="17"/>
      <c r="J251" s="17">
        <v>15.65</v>
      </c>
      <c r="K251" s="17">
        <v>19.96</v>
      </c>
      <c r="L251" s="17">
        <v>26.95</v>
      </c>
      <c r="M251" s="17"/>
      <c r="N251" s="17">
        <v>44.312490203000003</v>
      </c>
      <c r="O251" s="36">
        <v>9.1575961052999997</v>
      </c>
      <c r="P251" s="20" t="s">
        <v>16</v>
      </c>
      <c r="Q251" s="15" t="s">
        <v>805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547</v>
      </c>
      <c r="D252" s="19" t="s">
        <v>548</v>
      </c>
      <c r="E252" s="16"/>
      <c r="F252" s="18">
        <v>4</v>
      </c>
      <c r="G252" s="18">
        <v>3.72</v>
      </c>
      <c r="H252" s="18">
        <v>3.45</v>
      </c>
      <c r="I252" s="17"/>
      <c r="J252" s="18">
        <v>4.2699999999999996</v>
      </c>
      <c r="K252" s="18">
        <v>4.8099999999999996</v>
      </c>
      <c r="L252" s="18">
        <v>5.7</v>
      </c>
      <c r="M252" s="18"/>
      <c r="N252" s="18">
        <v>29.434593084999999</v>
      </c>
      <c r="O252" s="18">
        <v>1.3143086315999999</v>
      </c>
      <c r="P252" s="19" t="s">
        <v>16</v>
      </c>
      <c r="Q252" s="14" t="s">
        <v>806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420</v>
      </c>
      <c r="D253" s="20" t="s">
        <v>421</v>
      </c>
      <c r="E253" s="16"/>
      <c r="F253" s="17">
        <v>29.37</v>
      </c>
      <c r="G253" s="17">
        <v>26.41</v>
      </c>
      <c r="H253" s="17">
        <v>23.46</v>
      </c>
      <c r="I253" s="17"/>
      <c r="J253" s="17">
        <v>35.89</v>
      </c>
      <c r="K253" s="17">
        <v>41.79</v>
      </c>
      <c r="L253" s="17">
        <v>51.34</v>
      </c>
      <c r="M253" s="17"/>
      <c r="N253" s="17">
        <v>56.743699249000002</v>
      </c>
      <c r="O253" s="36">
        <v>131.63105542</v>
      </c>
      <c r="P253" s="20" t="s">
        <v>19</v>
      </c>
      <c r="Q253" s="15" t="s">
        <v>807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505</v>
      </c>
      <c r="D254" s="20" t="s">
        <v>506</v>
      </c>
      <c r="E254" s="16"/>
      <c r="F254" s="17">
        <v>1.61</v>
      </c>
      <c r="G254" s="17">
        <v>1.37</v>
      </c>
      <c r="H254" s="17">
        <v>1.1299999999999999</v>
      </c>
      <c r="I254" s="17"/>
      <c r="J254" s="17">
        <v>1.82</v>
      </c>
      <c r="K254" s="17">
        <v>2.29</v>
      </c>
      <c r="L254" s="17">
        <v>3.06</v>
      </c>
      <c r="M254" s="17"/>
      <c r="N254" s="17">
        <v>74.075139828000005</v>
      </c>
      <c r="O254" s="36">
        <v>1.9143395263</v>
      </c>
      <c r="P254" s="20" t="s">
        <v>19</v>
      </c>
      <c r="Q254" s="15" t="s">
        <v>808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422</v>
      </c>
      <c r="D255" s="19" t="s">
        <v>423</v>
      </c>
      <c r="E255" s="16"/>
      <c r="F255" s="18">
        <v>18.8</v>
      </c>
      <c r="G255" s="18">
        <v>17.82</v>
      </c>
      <c r="H255" s="18">
        <v>16.850000000000001</v>
      </c>
      <c r="I255" s="17"/>
      <c r="J255" s="18">
        <v>20.22</v>
      </c>
      <c r="K255" s="18">
        <v>22.16</v>
      </c>
      <c r="L255" s="18">
        <v>25.3</v>
      </c>
      <c r="M255" s="18"/>
      <c r="N255" s="18">
        <v>67.594420252000006</v>
      </c>
      <c r="O255" s="18">
        <v>34.497689632000004</v>
      </c>
      <c r="P255" s="19" t="s">
        <v>19</v>
      </c>
      <c r="Q255" s="14" t="s">
        <v>809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520</v>
      </c>
      <c r="D256" s="20" t="s">
        <v>521</v>
      </c>
      <c r="E256" s="16"/>
      <c r="F256" s="17">
        <v>39.520000000000003</v>
      </c>
      <c r="G256" s="17">
        <v>36</v>
      </c>
      <c r="H256" s="17">
        <v>32.479999999999997</v>
      </c>
      <c r="I256" s="17"/>
      <c r="J256" s="17">
        <v>43.99</v>
      </c>
      <c r="K256" s="17">
        <v>51.02</v>
      </c>
      <c r="L256" s="17">
        <v>62.41</v>
      </c>
      <c r="M256" s="17"/>
      <c r="N256" s="17">
        <v>48.033567476999998</v>
      </c>
      <c r="O256" s="36">
        <v>2.2383342957999997</v>
      </c>
      <c r="P256" s="20" t="s">
        <v>19</v>
      </c>
      <c r="Q256" s="15" t="s">
        <v>810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424</v>
      </c>
      <c r="D257" s="19" t="s">
        <v>425</v>
      </c>
      <c r="E257" s="16"/>
      <c r="F257" s="18">
        <v>51.22</v>
      </c>
      <c r="G257" s="18">
        <v>45.9</v>
      </c>
      <c r="H257" s="18">
        <v>40.590000000000003</v>
      </c>
      <c r="I257" s="17"/>
      <c r="J257" s="18">
        <v>52.43</v>
      </c>
      <c r="K257" s="18">
        <v>63.05</v>
      </c>
      <c r="L257" s="18">
        <v>80.239999999999995</v>
      </c>
      <c r="M257" s="18"/>
      <c r="N257" s="18">
        <v>49.454532999999998</v>
      </c>
      <c r="O257" s="18">
        <v>462.91610937000002</v>
      </c>
      <c r="P257" s="19" t="s">
        <v>16</v>
      </c>
      <c r="Q257" s="14" t="s">
        <v>811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426</v>
      </c>
      <c r="D258" s="20" t="s">
        <v>427</v>
      </c>
      <c r="E258" s="16"/>
      <c r="F258" s="17">
        <v>8.99</v>
      </c>
      <c r="G258" s="17">
        <v>8.18</v>
      </c>
      <c r="H258" s="17">
        <v>7.38</v>
      </c>
      <c r="I258" s="17"/>
      <c r="J258" s="17">
        <v>9.2799999999999994</v>
      </c>
      <c r="K258" s="17">
        <v>10.88</v>
      </c>
      <c r="L258" s="17">
        <v>13.48</v>
      </c>
      <c r="M258" s="17"/>
      <c r="N258" s="17">
        <v>30.118538137000002</v>
      </c>
      <c r="O258" s="36">
        <v>6.0439311053000004</v>
      </c>
      <c r="P258" s="20" t="s">
        <v>16</v>
      </c>
      <c r="Q258" s="15" t="s">
        <v>812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428</v>
      </c>
      <c r="D259" s="19" t="s">
        <v>429</v>
      </c>
      <c r="E259" s="16"/>
      <c r="F259" s="18" t="s">
        <v>38</v>
      </c>
      <c r="G259" s="18" t="s">
        <v>38</v>
      </c>
      <c r="H259" s="18" t="s">
        <v>38</v>
      </c>
      <c r="I259" s="17"/>
      <c r="J259" s="18" t="s">
        <v>38</v>
      </c>
      <c r="K259" s="18" t="s">
        <v>38</v>
      </c>
      <c r="L259" s="18" t="s">
        <v>38</v>
      </c>
      <c r="M259" s="18"/>
      <c r="N259" s="18" t="s">
        <v>38</v>
      </c>
      <c r="O259" s="18" t="s">
        <v>38</v>
      </c>
      <c r="P259" s="19" t="s">
        <v>38</v>
      </c>
      <c r="Q259" s="14" t="s">
        <v>39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430</v>
      </c>
      <c r="D260" s="20" t="s">
        <v>431</v>
      </c>
      <c r="E260" s="16"/>
      <c r="F260" s="17">
        <v>13.05</v>
      </c>
      <c r="G260" s="17">
        <v>11.85</v>
      </c>
      <c r="H260" s="17">
        <v>10.65</v>
      </c>
      <c r="I260" s="17"/>
      <c r="J260" s="17">
        <v>13.37</v>
      </c>
      <c r="K260" s="17">
        <v>15.76</v>
      </c>
      <c r="L260" s="17">
        <v>19.63</v>
      </c>
      <c r="M260" s="17"/>
      <c r="N260" s="17">
        <v>45.085670274999998</v>
      </c>
      <c r="O260" s="36">
        <v>51.994730946999994</v>
      </c>
      <c r="P260" s="20" t="s">
        <v>16</v>
      </c>
      <c r="Q260" s="15" t="s">
        <v>813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549</v>
      </c>
      <c r="D261" s="19" t="s">
        <v>550</v>
      </c>
      <c r="E261" s="16"/>
      <c r="F261" s="18">
        <v>140.5</v>
      </c>
      <c r="G261" s="18">
        <v>103.47</v>
      </c>
      <c r="H261" s="18">
        <v>66.45</v>
      </c>
      <c r="I261" s="17"/>
      <c r="J261" s="18">
        <v>147.08000000000001</v>
      </c>
      <c r="K261" s="18">
        <v>221.12</v>
      </c>
      <c r="L261" s="18">
        <v>340.93</v>
      </c>
      <c r="M261" s="18"/>
      <c r="N261" s="18">
        <v>56.204186139000001</v>
      </c>
      <c r="O261" s="18">
        <v>2.0743469831999999</v>
      </c>
      <c r="P261" s="19" t="s">
        <v>16</v>
      </c>
      <c r="Q261" s="14" t="s">
        <v>814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551</v>
      </c>
      <c r="D262" s="19" t="s">
        <v>552</v>
      </c>
      <c r="E262" s="16"/>
      <c r="F262" s="18">
        <v>9.9600000000000009</v>
      </c>
      <c r="G262" s="18">
        <v>9.6999999999999993</v>
      </c>
      <c r="H262" s="18">
        <v>9.44</v>
      </c>
      <c r="I262" s="17"/>
      <c r="J262" s="18">
        <v>10.06</v>
      </c>
      <c r="K262" s="18">
        <v>10.57</v>
      </c>
      <c r="L262" s="18">
        <v>11.4</v>
      </c>
      <c r="M262" s="18"/>
      <c r="N262" s="18">
        <v>35.517834276999999</v>
      </c>
      <c r="O262" s="18">
        <v>1.9223618604999999</v>
      </c>
      <c r="P262" s="19" t="s">
        <v>16</v>
      </c>
      <c r="Q262" s="14" t="s">
        <v>815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553</v>
      </c>
      <c r="D263" s="20" t="s">
        <v>554</v>
      </c>
      <c r="E263" s="16"/>
      <c r="F263" s="17">
        <v>99</v>
      </c>
      <c r="G263" s="17">
        <v>91.32</v>
      </c>
      <c r="H263" s="17">
        <v>83.65</v>
      </c>
      <c r="I263" s="17"/>
      <c r="J263" s="17">
        <v>100.19</v>
      </c>
      <c r="K263" s="17">
        <v>115.53</v>
      </c>
      <c r="L263" s="17">
        <v>140.36000000000001</v>
      </c>
      <c r="M263" s="17"/>
      <c r="N263" s="17">
        <v>65.668172456999997</v>
      </c>
      <c r="O263" s="36">
        <v>12.946717036000001</v>
      </c>
      <c r="P263" s="20" t="s">
        <v>19</v>
      </c>
      <c r="Q263" s="15" t="s">
        <v>816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503</v>
      </c>
      <c r="D264" s="19" t="s">
        <v>504</v>
      </c>
      <c r="E264" s="16"/>
      <c r="F264" s="18">
        <v>133.5</v>
      </c>
      <c r="G264" s="18">
        <v>121.76</v>
      </c>
      <c r="H264" s="18">
        <v>110.02</v>
      </c>
      <c r="I264" s="17"/>
      <c r="J264" s="18">
        <v>139.99</v>
      </c>
      <c r="K264" s="18">
        <v>163.46</v>
      </c>
      <c r="L264" s="18">
        <v>201.44</v>
      </c>
      <c r="M264" s="18"/>
      <c r="N264" s="18">
        <v>61.559153539</v>
      </c>
      <c r="O264" s="18">
        <v>1.9429442268000001</v>
      </c>
      <c r="P264" s="19" t="s">
        <v>19</v>
      </c>
      <c r="Q264" s="14" t="s">
        <v>817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555</v>
      </c>
      <c r="D265" s="20" t="s">
        <v>556</v>
      </c>
      <c r="E265" s="16"/>
      <c r="F265" s="17">
        <v>192.83</v>
      </c>
      <c r="G265" s="17">
        <v>178.02</v>
      </c>
      <c r="H265" s="17">
        <v>163.21</v>
      </c>
      <c r="I265" s="17"/>
      <c r="J265" s="17">
        <v>194.93</v>
      </c>
      <c r="K265" s="17">
        <v>224.54</v>
      </c>
      <c r="L265" s="17">
        <v>272.45999999999998</v>
      </c>
      <c r="M265" s="17"/>
      <c r="N265" s="17">
        <v>64.671894788000003</v>
      </c>
      <c r="O265" s="36">
        <v>12.218857008000001</v>
      </c>
      <c r="P265" s="20" t="s">
        <v>19</v>
      </c>
      <c r="Q265" s="15" t="s">
        <v>818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432</v>
      </c>
      <c r="D266" s="19" t="s">
        <v>433</v>
      </c>
      <c r="E266" s="16"/>
      <c r="F266" s="18">
        <v>43.05</v>
      </c>
      <c r="G266" s="18">
        <v>32.68</v>
      </c>
      <c r="H266" s="18">
        <v>22.31</v>
      </c>
      <c r="I266" s="17"/>
      <c r="J266" s="18">
        <v>45.24</v>
      </c>
      <c r="K266" s="18">
        <v>65.97</v>
      </c>
      <c r="L266" s="18">
        <v>99.52</v>
      </c>
      <c r="M266" s="18"/>
      <c r="N266" s="18">
        <v>29.557297031000001</v>
      </c>
      <c r="O266" s="18">
        <v>9.3785061237000011</v>
      </c>
      <c r="P266" s="19" t="s">
        <v>16</v>
      </c>
      <c r="Q266" s="14" t="s">
        <v>819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820</v>
      </c>
      <c r="D267" s="20" t="s">
        <v>821</v>
      </c>
      <c r="E267" s="16"/>
      <c r="F267" s="17">
        <v>57.94</v>
      </c>
      <c r="G267" s="17">
        <v>43.23</v>
      </c>
      <c r="H267" s="17">
        <v>28.52</v>
      </c>
      <c r="I267" s="17"/>
      <c r="J267" s="17">
        <v>62</v>
      </c>
      <c r="K267" s="17">
        <v>91.41</v>
      </c>
      <c r="L267" s="17">
        <v>139.01</v>
      </c>
      <c r="M267" s="17"/>
      <c r="N267" s="17">
        <v>25.933739674000002</v>
      </c>
      <c r="O267" s="36">
        <v>1.5032467031999999</v>
      </c>
      <c r="P267" s="20" t="s">
        <v>16</v>
      </c>
      <c r="Q267" s="15" t="s">
        <v>822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434</v>
      </c>
      <c r="D268" s="19" t="s">
        <v>435</v>
      </c>
      <c r="E268" s="16"/>
      <c r="F268" s="18">
        <v>105.57</v>
      </c>
      <c r="G268" s="18">
        <v>102.35</v>
      </c>
      <c r="H268" s="18">
        <v>99.13</v>
      </c>
      <c r="I268" s="17"/>
      <c r="J268" s="18">
        <v>107.29</v>
      </c>
      <c r="K268" s="18">
        <v>113.72</v>
      </c>
      <c r="L268" s="18">
        <v>124.13</v>
      </c>
      <c r="M268" s="18"/>
      <c r="N268" s="18">
        <v>29.985960641999998</v>
      </c>
      <c r="O268" s="18">
        <v>6.2316239588999993</v>
      </c>
      <c r="P268" s="19" t="s">
        <v>16</v>
      </c>
      <c r="Q268" s="14" t="s">
        <v>823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522</v>
      </c>
      <c r="D269" s="20" t="s">
        <v>523</v>
      </c>
      <c r="E269" s="16"/>
      <c r="F269" s="17">
        <v>91.73</v>
      </c>
      <c r="G269" s="17">
        <v>88.44</v>
      </c>
      <c r="H269" s="17">
        <v>85.16</v>
      </c>
      <c r="I269" s="17"/>
      <c r="J269" s="17">
        <v>93.3</v>
      </c>
      <c r="K269" s="17">
        <v>99.86</v>
      </c>
      <c r="L269" s="17">
        <v>110.49</v>
      </c>
      <c r="M269" s="17"/>
      <c r="N269" s="17">
        <v>34.693321171000001</v>
      </c>
      <c r="O269" s="36">
        <v>3.6779566583999999</v>
      </c>
      <c r="P269" s="20" t="s">
        <v>16</v>
      </c>
      <c r="Q269" s="15" t="s">
        <v>824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825</v>
      </c>
      <c r="D270" s="19" t="s">
        <v>826</v>
      </c>
      <c r="E270" s="16"/>
      <c r="F270" s="18">
        <v>45.96</v>
      </c>
      <c r="G270" s="18">
        <v>39.340000000000003</v>
      </c>
      <c r="H270" s="18">
        <v>32.72</v>
      </c>
      <c r="I270" s="17"/>
      <c r="J270" s="18">
        <v>51.84</v>
      </c>
      <c r="K270" s="18">
        <v>65.069999999999993</v>
      </c>
      <c r="L270" s="18">
        <v>86.48</v>
      </c>
      <c r="M270" s="18"/>
      <c r="N270" s="18">
        <v>56.833057742999998</v>
      </c>
      <c r="O270" s="18">
        <v>5.4000839521000001</v>
      </c>
      <c r="P270" s="19" t="s">
        <v>19</v>
      </c>
      <c r="Q270" s="14" t="s">
        <v>827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436</v>
      </c>
      <c r="D271" s="20" t="s">
        <v>437</v>
      </c>
      <c r="E271" s="16"/>
      <c r="F271" s="17">
        <v>56.07</v>
      </c>
      <c r="G271" s="17">
        <v>46.83</v>
      </c>
      <c r="H271" s="17">
        <v>37.6</v>
      </c>
      <c r="I271" s="17"/>
      <c r="J271" s="17">
        <v>63.1</v>
      </c>
      <c r="K271" s="17">
        <v>81.56</v>
      </c>
      <c r="L271" s="17">
        <v>111.45</v>
      </c>
      <c r="M271" s="17"/>
      <c r="N271" s="17">
        <v>60.281188077000003</v>
      </c>
      <c r="O271" s="36">
        <v>8.3422362336999996</v>
      </c>
      <c r="P271" s="20" t="s">
        <v>19</v>
      </c>
      <c r="Q271" s="15" t="s">
        <v>828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438</v>
      </c>
      <c r="D272" s="19" t="s">
        <v>439</v>
      </c>
      <c r="E272" s="16"/>
      <c r="F272" s="18">
        <v>45.45</v>
      </c>
      <c r="G272" s="18">
        <v>39.44</v>
      </c>
      <c r="H272" s="18">
        <v>33.44</v>
      </c>
      <c r="I272" s="17"/>
      <c r="J272" s="18">
        <v>46.98</v>
      </c>
      <c r="K272" s="18">
        <v>58.98</v>
      </c>
      <c r="L272" s="18">
        <v>78.400000000000006</v>
      </c>
      <c r="M272" s="18"/>
      <c r="N272" s="18">
        <v>47.545268075999999</v>
      </c>
      <c r="O272" s="18">
        <v>4.6586615300000007</v>
      </c>
      <c r="P272" s="19" t="s">
        <v>16</v>
      </c>
      <c r="Q272" s="14" t="s">
        <v>829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440</v>
      </c>
      <c r="D273" s="20" t="s">
        <v>441</v>
      </c>
      <c r="E273" s="16"/>
      <c r="F273" s="17">
        <v>75.08</v>
      </c>
      <c r="G273" s="17">
        <v>54.43</v>
      </c>
      <c r="H273" s="17">
        <v>33.78</v>
      </c>
      <c r="I273" s="17"/>
      <c r="J273" s="17">
        <v>78.33</v>
      </c>
      <c r="K273" s="17">
        <v>119.62</v>
      </c>
      <c r="L273" s="17">
        <v>186.44</v>
      </c>
      <c r="M273" s="17"/>
      <c r="N273" s="17">
        <v>29.131760422999999</v>
      </c>
      <c r="O273" s="36">
        <v>25.891638394000001</v>
      </c>
      <c r="P273" s="20" t="s">
        <v>16</v>
      </c>
      <c r="Q273" s="15" t="s">
        <v>830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442</v>
      </c>
      <c r="D274" s="19" t="s">
        <v>443</v>
      </c>
      <c r="E274" s="16"/>
      <c r="F274" s="18">
        <v>27.62</v>
      </c>
      <c r="G274" s="18">
        <v>15.76</v>
      </c>
      <c r="H274" s="18">
        <v>3.9</v>
      </c>
      <c r="I274" s="17"/>
      <c r="J274" s="18">
        <v>29.02</v>
      </c>
      <c r="K274" s="18">
        <v>52.73</v>
      </c>
      <c r="L274" s="18">
        <v>91.11</v>
      </c>
      <c r="M274" s="18"/>
      <c r="N274" s="18">
        <v>25.944311082999999</v>
      </c>
      <c r="O274" s="18">
        <v>18.144235629000001</v>
      </c>
      <c r="P274" s="19" t="s">
        <v>16</v>
      </c>
      <c r="Q274" s="14" t="s">
        <v>831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444</v>
      </c>
      <c r="D275" s="20" t="s">
        <v>445</v>
      </c>
      <c r="E275" s="16"/>
      <c r="F275" s="17">
        <v>43.91</v>
      </c>
      <c r="G275" s="17">
        <v>30.52</v>
      </c>
      <c r="H275" s="17">
        <v>17.14</v>
      </c>
      <c r="I275" s="17"/>
      <c r="J275" s="17">
        <v>45.85</v>
      </c>
      <c r="K275" s="17">
        <v>72.61</v>
      </c>
      <c r="L275" s="17">
        <v>115.92</v>
      </c>
      <c r="M275" s="17"/>
      <c r="N275" s="17">
        <v>27.398222134000001</v>
      </c>
      <c r="O275" s="36">
        <v>52.933192380999998</v>
      </c>
      <c r="P275" s="20" t="s">
        <v>16</v>
      </c>
      <c r="Q275" s="15" t="s">
        <v>832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446</v>
      </c>
      <c r="D276" s="19" t="s">
        <v>447</v>
      </c>
      <c r="E276" s="16"/>
      <c r="F276" s="18">
        <v>55.8</v>
      </c>
      <c r="G276" s="18">
        <v>40.479999999999997</v>
      </c>
      <c r="H276" s="18">
        <v>25.16</v>
      </c>
      <c r="I276" s="17"/>
      <c r="J276" s="18">
        <v>58.5</v>
      </c>
      <c r="K276" s="18">
        <v>89.13</v>
      </c>
      <c r="L276" s="18">
        <v>138.69999999999999</v>
      </c>
      <c r="M276" s="18"/>
      <c r="N276" s="18">
        <v>27.493133796999999</v>
      </c>
      <c r="O276" s="18">
        <v>6.6618200590000001</v>
      </c>
      <c r="P276" s="19" t="s">
        <v>16</v>
      </c>
      <c r="Q276" s="14" t="s">
        <v>833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524</v>
      </c>
      <c r="D277" s="20" t="s">
        <v>525</v>
      </c>
      <c r="E277" s="16"/>
      <c r="F277" s="17">
        <v>100.38</v>
      </c>
      <c r="G277" s="17">
        <v>97.67</v>
      </c>
      <c r="H277" s="17">
        <v>94.97</v>
      </c>
      <c r="I277" s="17"/>
      <c r="J277" s="17">
        <v>101.19</v>
      </c>
      <c r="K277" s="17">
        <v>106.59</v>
      </c>
      <c r="L277" s="17">
        <v>115.33</v>
      </c>
      <c r="M277" s="17"/>
      <c r="N277" s="17">
        <v>44.725322724000002</v>
      </c>
      <c r="O277" s="36">
        <v>2.3533419862999998</v>
      </c>
      <c r="P277" s="20" t="s">
        <v>16</v>
      </c>
      <c r="Q277" s="15" t="s">
        <v>834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448</v>
      </c>
      <c r="D278" s="19" t="s">
        <v>449</v>
      </c>
      <c r="E278" s="16"/>
      <c r="F278" s="18">
        <v>136.11000000000001</v>
      </c>
      <c r="G278" s="18">
        <v>130.43</v>
      </c>
      <c r="H278" s="18">
        <v>124.75</v>
      </c>
      <c r="I278" s="17"/>
      <c r="J278" s="18">
        <v>138.19999999999999</v>
      </c>
      <c r="K278" s="18">
        <v>149.55000000000001</v>
      </c>
      <c r="L278" s="18">
        <v>167.93</v>
      </c>
      <c r="M278" s="18"/>
      <c r="N278" s="18">
        <v>39.394997248000003</v>
      </c>
      <c r="O278" s="18">
        <v>6.0996078537000002</v>
      </c>
      <c r="P278" s="19" t="s">
        <v>16</v>
      </c>
      <c r="Q278" s="14" t="s">
        <v>835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526</v>
      </c>
      <c r="D279" s="20" t="s">
        <v>527</v>
      </c>
      <c r="E279" s="16"/>
      <c r="F279" s="17">
        <v>106</v>
      </c>
      <c r="G279" s="17">
        <v>102.3</v>
      </c>
      <c r="H279" s="17">
        <v>98.61</v>
      </c>
      <c r="I279" s="17"/>
      <c r="J279" s="17">
        <v>107.92</v>
      </c>
      <c r="K279" s="17">
        <v>115.3</v>
      </c>
      <c r="L279" s="17">
        <v>127.25</v>
      </c>
      <c r="M279" s="17"/>
      <c r="N279" s="17">
        <v>31.706697005999999</v>
      </c>
      <c r="O279" s="36">
        <v>2.1342973594999997</v>
      </c>
      <c r="P279" s="20" t="s">
        <v>16</v>
      </c>
      <c r="Q279" s="15" t="s">
        <v>836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837</v>
      </c>
      <c r="D280" s="19" t="s">
        <v>838</v>
      </c>
      <c r="E280" s="16"/>
      <c r="F280" s="18">
        <v>127.3</v>
      </c>
      <c r="G280" s="18">
        <v>118.45</v>
      </c>
      <c r="H280" s="18">
        <v>109.6</v>
      </c>
      <c r="I280" s="17"/>
      <c r="J280" s="18">
        <v>129.19999999999999</v>
      </c>
      <c r="K280" s="18">
        <v>146.88999999999999</v>
      </c>
      <c r="L280" s="18">
        <v>175.53</v>
      </c>
      <c r="M280" s="18"/>
      <c r="N280" s="18">
        <v>68.600363328</v>
      </c>
      <c r="O280" s="18">
        <v>8.6110500231000007</v>
      </c>
      <c r="P280" s="19" t="s">
        <v>19</v>
      </c>
      <c r="Q280" s="14" t="s">
        <v>839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528</v>
      </c>
      <c r="D281" s="20" t="s">
        <v>529</v>
      </c>
      <c r="E281" s="16"/>
      <c r="F281" s="17">
        <v>62.5</v>
      </c>
      <c r="G281" s="17">
        <v>45.31</v>
      </c>
      <c r="H281" s="17">
        <v>28.13</v>
      </c>
      <c r="I281" s="17"/>
      <c r="J281" s="17">
        <v>65.8</v>
      </c>
      <c r="K281" s="17">
        <v>100.16</v>
      </c>
      <c r="L281" s="17">
        <v>155.76</v>
      </c>
      <c r="M281" s="17"/>
      <c r="N281" s="17">
        <v>30.37846828</v>
      </c>
      <c r="O281" s="36">
        <v>3.6725547978999997</v>
      </c>
      <c r="P281" s="20" t="s">
        <v>16</v>
      </c>
      <c r="Q281" s="15" t="s">
        <v>840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450</v>
      </c>
      <c r="D282" s="19" t="s">
        <v>451</v>
      </c>
      <c r="E282" s="16"/>
      <c r="F282" s="18">
        <v>184.63</v>
      </c>
      <c r="G282" s="18">
        <v>170.23</v>
      </c>
      <c r="H282" s="18">
        <v>155.84</v>
      </c>
      <c r="I282" s="17"/>
      <c r="J282" s="18">
        <v>187.39</v>
      </c>
      <c r="K282" s="18">
        <v>216.17</v>
      </c>
      <c r="L282" s="18">
        <v>262.75</v>
      </c>
      <c r="M282" s="18"/>
      <c r="N282" s="18">
        <v>64.362141604000001</v>
      </c>
      <c r="O282" s="18">
        <v>1237.0030420999999</v>
      </c>
      <c r="P282" s="19" t="s">
        <v>19</v>
      </c>
      <c r="Q282" s="14" t="s">
        <v>841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842</v>
      </c>
      <c r="D283" s="20" t="s">
        <v>843</v>
      </c>
      <c r="E283" s="16"/>
      <c r="F283" s="17">
        <v>88.21</v>
      </c>
      <c r="G283" s="17">
        <v>85.38</v>
      </c>
      <c r="H283" s="17">
        <v>82.55</v>
      </c>
      <c r="I283" s="17"/>
      <c r="J283" s="17">
        <v>89.56</v>
      </c>
      <c r="K283" s="17">
        <v>95.21</v>
      </c>
      <c r="L283" s="17">
        <v>104.35</v>
      </c>
      <c r="M283" s="17"/>
      <c r="N283" s="17">
        <v>31.696197122000001</v>
      </c>
      <c r="O283" s="36">
        <v>1.8235004042</v>
      </c>
      <c r="P283" s="20" t="s">
        <v>16</v>
      </c>
      <c r="Q283" s="15" t="s">
        <v>844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493</v>
      </c>
      <c r="D284" s="19" t="s">
        <v>494</v>
      </c>
      <c r="E284" s="16"/>
      <c r="F284" s="18">
        <v>124.34</v>
      </c>
      <c r="G284" s="18">
        <v>113.03</v>
      </c>
      <c r="H284" s="18">
        <v>101.73</v>
      </c>
      <c r="I284" s="17"/>
      <c r="J284" s="18">
        <v>135.57</v>
      </c>
      <c r="K284" s="18">
        <v>158.16999999999999</v>
      </c>
      <c r="L284" s="18">
        <v>194.74</v>
      </c>
      <c r="M284" s="18"/>
      <c r="N284" s="18">
        <v>61.411975542</v>
      </c>
      <c r="O284" s="18">
        <v>31.523833701000001</v>
      </c>
      <c r="P284" s="19" t="s">
        <v>19</v>
      </c>
      <c r="Q284" s="14" t="s">
        <v>845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846</v>
      </c>
      <c r="D285" s="20" t="s">
        <v>847</v>
      </c>
      <c r="E285" s="16"/>
      <c r="F285" s="17">
        <v>75.48</v>
      </c>
      <c r="G285" s="17">
        <v>71.930000000000007</v>
      </c>
      <c r="H285" s="17">
        <v>68.38</v>
      </c>
      <c r="I285" s="17"/>
      <c r="J285" s="17">
        <v>77.14</v>
      </c>
      <c r="K285" s="17">
        <v>84.23</v>
      </c>
      <c r="L285" s="17">
        <v>95.72</v>
      </c>
      <c r="M285" s="17"/>
      <c r="N285" s="17">
        <v>49.674865781000001</v>
      </c>
      <c r="O285" s="36">
        <v>3.5577497674000003</v>
      </c>
      <c r="P285" s="20" t="s">
        <v>16</v>
      </c>
      <c r="Q285" s="15" t="s">
        <v>848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849</v>
      </c>
      <c r="D286" s="19" t="s">
        <v>850</v>
      </c>
      <c r="E286" s="16"/>
      <c r="F286" s="18">
        <v>52.91</v>
      </c>
      <c r="G286" s="18">
        <v>50.28</v>
      </c>
      <c r="H286" s="18">
        <v>47.66</v>
      </c>
      <c r="I286" s="17"/>
      <c r="J286" s="18">
        <v>55.63</v>
      </c>
      <c r="K286" s="18">
        <v>60.87</v>
      </c>
      <c r="L286" s="18">
        <v>69.36</v>
      </c>
      <c r="M286" s="18"/>
      <c r="N286" s="18">
        <v>50.454420624000001</v>
      </c>
      <c r="O286" s="18">
        <v>10.837419280000001</v>
      </c>
      <c r="P286" s="19" t="s">
        <v>19</v>
      </c>
      <c r="Q286" s="14" t="s">
        <v>851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852</v>
      </c>
      <c r="D287" s="20" t="s">
        <v>853</v>
      </c>
      <c r="E287" s="16"/>
      <c r="F287" s="17">
        <v>65.23</v>
      </c>
      <c r="G287" s="17">
        <v>63.36</v>
      </c>
      <c r="H287" s="17">
        <v>61.5</v>
      </c>
      <c r="I287" s="17"/>
      <c r="J287" s="17">
        <v>65.23</v>
      </c>
      <c r="K287" s="17">
        <v>68.95</v>
      </c>
      <c r="L287" s="17">
        <v>74.98</v>
      </c>
      <c r="M287" s="17"/>
      <c r="N287" s="17">
        <v>35.842654398999997</v>
      </c>
      <c r="O287" s="36">
        <v>1.4313545300000001</v>
      </c>
      <c r="P287" s="20" t="s">
        <v>16</v>
      </c>
      <c r="Q287" s="15" t="s">
        <v>854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452</v>
      </c>
      <c r="D288" s="19" t="s">
        <v>453</v>
      </c>
      <c r="E288" s="16"/>
      <c r="F288" s="18">
        <v>396.44</v>
      </c>
      <c r="G288" s="18">
        <v>384.42</v>
      </c>
      <c r="H288" s="18">
        <v>372.41</v>
      </c>
      <c r="I288" s="17"/>
      <c r="J288" s="18">
        <v>402.2</v>
      </c>
      <c r="K288" s="18">
        <v>426.22</v>
      </c>
      <c r="L288" s="18">
        <v>465.09</v>
      </c>
      <c r="M288" s="18"/>
      <c r="N288" s="18">
        <v>30.942794773999999</v>
      </c>
      <c r="O288" s="18">
        <v>62.020238446</v>
      </c>
      <c r="P288" s="19" t="s">
        <v>16</v>
      </c>
      <c r="Q288" s="14" t="s">
        <v>855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454</v>
      </c>
      <c r="D289" s="19" t="s">
        <v>455</v>
      </c>
      <c r="E289" s="16"/>
      <c r="F289" s="18">
        <v>133.9</v>
      </c>
      <c r="G289" s="18">
        <v>98.14</v>
      </c>
      <c r="H289" s="18">
        <v>62.39</v>
      </c>
      <c r="I289" s="17"/>
      <c r="J289" s="18">
        <v>138.99</v>
      </c>
      <c r="K289" s="18">
        <v>210.49</v>
      </c>
      <c r="L289" s="18">
        <v>326.2</v>
      </c>
      <c r="M289" s="18"/>
      <c r="N289" s="18">
        <v>55.291145112000002</v>
      </c>
      <c r="O289" s="18">
        <v>71.239721829000004</v>
      </c>
      <c r="P289" s="19" t="s">
        <v>16</v>
      </c>
      <c r="Q289" s="14" t="s">
        <v>856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456</v>
      </c>
      <c r="D290" s="20" t="s">
        <v>457</v>
      </c>
      <c r="E290" s="16"/>
      <c r="F290" s="17">
        <v>126.66</v>
      </c>
      <c r="G290" s="17">
        <v>119.37</v>
      </c>
      <c r="H290" s="17">
        <v>112.08</v>
      </c>
      <c r="I290" s="17"/>
      <c r="J290" s="17">
        <v>128.71</v>
      </c>
      <c r="K290" s="17">
        <v>143.28</v>
      </c>
      <c r="L290" s="17">
        <v>166.87</v>
      </c>
      <c r="M290" s="17"/>
      <c r="N290" s="17">
        <v>59.941870848999997</v>
      </c>
      <c r="O290" s="36">
        <v>274.96171091999997</v>
      </c>
      <c r="P290" s="20" t="s">
        <v>19</v>
      </c>
      <c r="Q290" s="15" t="s">
        <v>857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458</v>
      </c>
      <c r="D291" s="19" t="s">
        <v>459</v>
      </c>
      <c r="E291" s="16"/>
      <c r="F291" s="18">
        <v>194.09</v>
      </c>
      <c r="G291" s="18">
        <v>179.03</v>
      </c>
      <c r="H291" s="18">
        <v>163.98</v>
      </c>
      <c r="I291" s="17"/>
      <c r="J291" s="18">
        <v>196.45</v>
      </c>
      <c r="K291" s="18">
        <v>226.55</v>
      </c>
      <c r="L291" s="18">
        <v>275.27</v>
      </c>
      <c r="M291" s="18"/>
      <c r="N291" s="18">
        <v>64.572501758000001</v>
      </c>
      <c r="O291" s="18">
        <v>105.72481672000001</v>
      </c>
      <c r="P291" s="19" t="s">
        <v>19</v>
      </c>
      <c r="Q291" s="14" t="s">
        <v>858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460</v>
      </c>
      <c r="D292" s="20" t="s">
        <v>461</v>
      </c>
      <c r="E292" s="16"/>
      <c r="F292" s="17">
        <v>134.01</v>
      </c>
      <c r="G292" s="17">
        <v>124.53</v>
      </c>
      <c r="H292" s="17">
        <v>115.06</v>
      </c>
      <c r="I292" s="17"/>
      <c r="J292" s="17">
        <v>135.96</v>
      </c>
      <c r="K292" s="17">
        <v>154.9</v>
      </c>
      <c r="L292" s="17">
        <v>185.56</v>
      </c>
      <c r="M292" s="17"/>
      <c r="N292" s="17">
        <v>64.339716706000004</v>
      </c>
      <c r="O292" s="36">
        <v>13.443441264999999</v>
      </c>
      <c r="P292" s="20" t="s">
        <v>19</v>
      </c>
      <c r="Q292" s="15" t="s">
        <v>859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860</v>
      </c>
      <c r="D293" s="19" t="s">
        <v>861</v>
      </c>
      <c r="E293" s="16"/>
      <c r="F293" s="18">
        <v>198.27</v>
      </c>
      <c r="G293" s="18">
        <v>182.15</v>
      </c>
      <c r="H293" s="18">
        <v>166.03</v>
      </c>
      <c r="I293" s="17"/>
      <c r="J293" s="18">
        <v>203.11</v>
      </c>
      <c r="K293" s="18">
        <v>235.34</v>
      </c>
      <c r="L293" s="18">
        <v>287.5</v>
      </c>
      <c r="M293" s="18"/>
      <c r="N293" s="18">
        <v>59.772400167999997</v>
      </c>
      <c r="O293" s="18">
        <v>8.6045252547000004</v>
      </c>
      <c r="P293" s="19" t="s">
        <v>19</v>
      </c>
      <c r="Q293" s="14" t="s">
        <v>862</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863</v>
      </c>
      <c r="D294" s="20" t="s">
        <v>864</v>
      </c>
      <c r="E294" s="16"/>
      <c r="F294" s="17">
        <v>66.849999999999994</v>
      </c>
      <c r="G294" s="17">
        <v>61.39</v>
      </c>
      <c r="H294" s="17">
        <v>55.93</v>
      </c>
      <c r="I294" s="17"/>
      <c r="J294" s="17">
        <v>67.989999999999995</v>
      </c>
      <c r="K294" s="17">
        <v>78.900000000000006</v>
      </c>
      <c r="L294" s="17">
        <v>96.56</v>
      </c>
      <c r="M294" s="17"/>
      <c r="N294" s="17">
        <v>52.347447940000002</v>
      </c>
      <c r="O294" s="36">
        <v>2.0754563505000001</v>
      </c>
      <c r="P294" s="20" t="s">
        <v>16</v>
      </c>
      <c r="Q294" s="15" t="s">
        <v>865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462</v>
      </c>
      <c r="D295" s="19" t="s">
        <v>463</v>
      </c>
      <c r="E295" s="16"/>
      <c r="F295" s="18">
        <v>63.57</v>
      </c>
      <c r="G295" s="18">
        <v>61.62</v>
      </c>
      <c r="H295" s="18">
        <v>59.67</v>
      </c>
      <c r="I295" s="17"/>
      <c r="J295" s="18">
        <v>64.69</v>
      </c>
      <c r="K295" s="18">
        <v>68.58</v>
      </c>
      <c r="L295" s="18">
        <v>74.88</v>
      </c>
      <c r="M295" s="18"/>
      <c r="N295" s="18">
        <v>45.485996254</v>
      </c>
      <c r="O295" s="18">
        <v>19.237412000999999</v>
      </c>
      <c r="P295" s="19" t="s">
        <v>16</v>
      </c>
      <c r="Q295" s="14" t="s">
        <v>866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464</v>
      </c>
      <c r="D296" s="20" t="s">
        <v>465</v>
      </c>
      <c r="E296" s="16"/>
      <c r="F296" s="17">
        <v>48.2</v>
      </c>
      <c r="G296" s="17">
        <v>46.59</v>
      </c>
      <c r="H296" s="17">
        <v>44.99</v>
      </c>
      <c r="I296" s="17"/>
      <c r="J296" s="17">
        <v>48.99</v>
      </c>
      <c r="K296" s="17">
        <v>52.19</v>
      </c>
      <c r="L296" s="17">
        <v>57.37</v>
      </c>
      <c r="M296" s="17"/>
      <c r="N296" s="17">
        <v>29.751778166000001</v>
      </c>
      <c r="O296" s="36">
        <v>14.762916773999999</v>
      </c>
      <c r="P296" s="20" t="s">
        <v>16</v>
      </c>
      <c r="Q296" s="15" t="s">
        <v>867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466</v>
      </c>
      <c r="D297" s="19" t="s">
        <v>467</v>
      </c>
      <c r="E297" s="16"/>
      <c r="F297" s="18">
        <v>94.17</v>
      </c>
      <c r="G297" s="18">
        <v>86.04</v>
      </c>
      <c r="H297" s="18">
        <v>77.91</v>
      </c>
      <c r="I297" s="17"/>
      <c r="J297" s="18">
        <v>97.17</v>
      </c>
      <c r="K297" s="18">
        <v>113.42</v>
      </c>
      <c r="L297" s="18">
        <v>139.72999999999999</v>
      </c>
      <c r="M297" s="18"/>
      <c r="N297" s="18">
        <v>23.761201737</v>
      </c>
      <c r="O297" s="18">
        <v>12.033731371</v>
      </c>
      <c r="P297" s="19" t="s">
        <v>16</v>
      </c>
      <c r="Q297" s="14" t="s">
        <v>868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869</v>
      </c>
      <c r="D298" s="20" t="s">
        <v>870</v>
      </c>
      <c r="E298" s="16"/>
      <c r="F298" s="17">
        <v>163.54</v>
      </c>
      <c r="G298" s="17">
        <v>152.5</v>
      </c>
      <c r="H298" s="17">
        <v>141.47</v>
      </c>
      <c r="I298" s="17"/>
      <c r="J298" s="17">
        <v>166</v>
      </c>
      <c r="K298" s="17">
        <v>188.06</v>
      </c>
      <c r="L298" s="17">
        <v>223.76</v>
      </c>
      <c r="M298" s="17"/>
      <c r="N298" s="17">
        <v>62.683315831000002</v>
      </c>
      <c r="O298" s="36">
        <v>1.2023008446999999</v>
      </c>
      <c r="P298" s="20" t="s">
        <v>19</v>
      </c>
      <c r="Q298" s="15" t="s">
        <v>871</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468</v>
      </c>
      <c r="D299" s="19" t="s">
        <v>469</v>
      </c>
      <c r="E299" s="16"/>
      <c r="F299" s="18">
        <v>133.55000000000001</v>
      </c>
      <c r="G299" s="18">
        <v>124.74</v>
      </c>
      <c r="H299" s="18">
        <v>115.94</v>
      </c>
      <c r="I299" s="17"/>
      <c r="J299" s="18">
        <v>136.28</v>
      </c>
      <c r="K299" s="18">
        <v>153.88</v>
      </c>
      <c r="L299" s="18">
        <v>182.35</v>
      </c>
      <c r="M299" s="18"/>
      <c r="N299" s="18">
        <v>61.281311778999999</v>
      </c>
      <c r="O299" s="18">
        <v>3.0014427595000002</v>
      </c>
      <c r="P299" s="19" t="s">
        <v>19</v>
      </c>
      <c r="Q299" s="14" t="s">
        <v>872</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496</v>
      </c>
      <c r="D300" s="20" t="s">
        <v>497</v>
      </c>
      <c r="E300" s="16"/>
      <c r="F300" s="17">
        <v>105.15</v>
      </c>
      <c r="G300" s="17">
        <v>99.37</v>
      </c>
      <c r="H300" s="17">
        <v>93.59</v>
      </c>
      <c r="I300" s="17"/>
      <c r="J300" s="17">
        <v>108.58</v>
      </c>
      <c r="K300" s="17">
        <v>120.13</v>
      </c>
      <c r="L300" s="17">
        <v>138.82</v>
      </c>
      <c r="M300" s="17"/>
      <c r="N300" s="17">
        <v>52.228875797000001</v>
      </c>
      <c r="O300" s="36">
        <v>2.0359012474</v>
      </c>
      <c r="P300" s="20" t="s">
        <v>19</v>
      </c>
      <c r="Q300" s="15" t="s">
        <v>873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874</v>
      </c>
      <c r="D301" s="19" t="s">
        <v>875</v>
      </c>
      <c r="E301" s="16"/>
      <c r="F301" s="18">
        <v>154.71</v>
      </c>
      <c r="G301" s="18">
        <v>142.88</v>
      </c>
      <c r="H301" s="18">
        <v>131.05000000000001</v>
      </c>
      <c r="I301" s="17"/>
      <c r="J301" s="18">
        <v>156.57</v>
      </c>
      <c r="K301" s="18">
        <v>180.22</v>
      </c>
      <c r="L301" s="18">
        <v>218.49</v>
      </c>
      <c r="M301" s="18"/>
      <c r="N301" s="18">
        <v>64.562465591000006</v>
      </c>
      <c r="O301" s="18">
        <v>3.5084836221</v>
      </c>
      <c r="P301" s="19" t="s">
        <v>19</v>
      </c>
      <c r="Q301" s="14" t="s">
        <v>876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470</v>
      </c>
      <c r="D302" s="20" t="s">
        <v>471</v>
      </c>
      <c r="E302" s="16"/>
      <c r="F302" s="17">
        <v>20.2</v>
      </c>
      <c r="G302" s="17">
        <v>14.71</v>
      </c>
      <c r="H302" s="17">
        <v>9.2200000000000006</v>
      </c>
      <c r="I302" s="17"/>
      <c r="J302" s="17">
        <v>21.02</v>
      </c>
      <c r="K302" s="17">
        <v>31.99</v>
      </c>
      <c r="L302" s="17">
        <v>49.75</v>
      </c>
      <c r="M302" s="17"/>
      <c r="N302" s="17">
        <v>28.049741211000001</v>
      </c>
      <c r="O302" s="36">
        <v>12.044793446</v>
      </c>
      <c r="P302" s="20" t="s">
        <v>16</v>
      </c>
      <c r="Q302" s="15" t="s">
        <v>877</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498</v>
      </c>
      <c r="D303" s="19" t="s">
        <v>499</v>
      </c>
      <c r="E303" s="16"/>
      <c r="F303" s="18">
        <v>4.91</v>
      </c>
      <c r="G303" s="18">
        <v>2.27</v>
      </c>
      <c r="H303" s="18">
        <v>-0.36</v>
      </c>
      <c r="I303" s="17"/>
      <c r="J303" s="18">
        <v>5.19</v>
      </c>
      <c r="K303" s="18">
        <v>10.46</v>
      </c>
      <c r="L303" s="18">
        <v>19</v>
      </c>
      <c r="M303" s="18"/>
      <c r="N303" s="18">
        <v>29.656592411999998</v>
      </c>
      <c r="O303" s="18">
        <v>2.6153974846999999</v>
      </c>
      <c r="P303" s="19" t="s">
        <v>16</v>
      </c>
      <c r="Q303" s="14" t="s">
        <v>878</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472</v>
      </c>
      <c r="D304" s="20" t="s">
        <v>473</v>
      </c>
      <c r="E304" s="16"/>
      <c r="F304" s="17">
        <v>6.79</v>
      </c>
      <c r="G304" s="17">
        <v>3.89</v>
      </c>
      <c r="H304" s="17">
        <v>1</v>
      </c>
      <c r="I304" s="17"/>
      <c r="J304" s="17">
        <v>7.13</v>
      </c>
      <c r="K304" s="17">
        <v>12.91</v>
      </c>
      <c r="L304" s="17">
        <v>22.27</v>
      </c>
      <c r="M304" s="17"/>
      <c r="N304" s="17">
        <v>27.984104372000001</v>
      </c>
      <c r="O304" s="36">
        <v>2.3334715658</v>
      </c>
      <c r="P304" s="20" t="s">
        <v>16</v>
      </c>
      <c r="Q304" s="15" t="s">
        <v>879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474</v>
      </c>
      <c r="D305" s="19" t="s">
        <v>475</v>
      </c>
      <c r="E305" s="16"/>
      <c r="F305" s="18">
        <v>11.16</v>
      </c>
      <c r="G305" s="18">
        <v>5.19</v>
      </c>
      <c r="H305" s="18">
        <v>-0.77</v>
      </c>
      <c r="I305" s="17"/>
      <c r="J305" s="18">
        <v>11.84</v>
      </c>
      <c r="K305" s="18">
        <v>23.77</v>
      </c>
      <c r="L305" s="18">
        <v>43.09</v>
      </c>
      <c r="M305" s="18"/>
      <c r="N305" s="18">
        <v>29.707531885000002</v>
      </c>
      <c r="O305" s="18">
        <v>2.8917267611000002</v>
      </c>
      <c r="P305" s="19" t="s">
        <v>16</v>
      </c>
      <c r="Q305" s="14" t="s">
        <v>880</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476</v>
      </c>
      <c r="D306" s="20" t="s">
        <v>477</v>
      </c>
      <c r="E306" s="16"/>
      <c r="F306" s="17">
        <v>15.81</v>
      </c>
      <c r="G306" s="17">
        <v>15.27</v>
      </c>
      <c r="H306" s="17">
        <v>14.73</v>
      </c>
      <c r="I306" s="17"/>
      <c r="J306" s="17">
        <v>16.170000000000002</v>
      </c>
      <c r="K306" s="17">
        <v>17.239999999999998</v>
      </c>
      <c r="L306" s="17">
        <v>18.98</v>
      </c>
      <c r="M306" s="17"/>
      <c r="N306" s="17">
        <v>37.384969931999997</v>
      </c>
      <c r="O306" s="36">
        <v>1.8848231341999999</v>
      </c>
      <c r="P306" s="20" t="s">
        <v>16</v>
      </c>
      <c r="Q306" s="15" t="s">
        <v>881</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478</v>
      </c>
      <c r="D307" s="19" t="s">
        <v>479</v>
      </c>
      <c r="E307" s="16"/>
      <c r="F307" s="18">
        <v>8.1</v>
      </c>
      <c r="G307" s="18">
        <v>7.77</v>
      </c>
      <c r="H307" s="18">
        <v>7.45</v>
      </c>
      <c r="I307" s="17"/>
      <c r="J307" s="18">
        <v>8.1999999999999993</v>
      </c>
      <c r="K307" s="18">
        <v>8.84</v>
      </c>
      <c r="L307" s="18">
        <v>9.89</v>
      </c>
      <c r="M307" s="18"/>
      <c r="N307" s="18">
        <v>31.505080329999998</v>
      </c>
      <c r="O307" s="18">
        <v>3.8745201353000001</v>
      </c>
      <c r="P307" s="19" t="s">
        <v>16</v>
      </c>
      <c r="Q307" s="14" t="s">
        <v>882</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480</v>
      </c>
      <c r="D308" s="20" t="s">
        <v>481</v>
      </c>
      <c r="E308" s="16"/>
      <c r="F308" s="17" t="s">
        <v>38</v>
      </c>
      <c r="G308" s="17" t="s">
        <v>38</v>
      </c>
      <c r="H308" s="17" t="s">
        <v>38</v>
      </c>
      <c r="I308" s="17"/>
      <c r="J308" s="17" t="s">
        <v>38</v>
      </c>
      <c r="K308" s="17" t="s">
        <v>38</v>
      </c>
      <c r="L308" s="17" t="s">
        <v>38</v>
      </c>
      <c r="M308" s="17"/>
      <c r="N308" s="17" t="s">
        <v>38</v>
      </c>
      <c r="O308" s="36" t="s">
        <v>38</v>
      </c>
      <c r="P308" s="20" t="s">
        <v>38</v>
      </c>
      <c r="Q308" s="15" t="s">
        <v>39</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482</v>
      </c>
      <c r="D309" s="19" t="s">
        <v>483</v>
      </c>
      <c r="E309" s="16"/>
      <c r="F309" s="18">
        <v>19.309999999999999</v>
      </c>
      <c r="G309" s="18">
        <v>17.8</v>
      </c>
      <c r="H309" s="18">
        <v>16.3</v>
      </c>
      <c r="I309" s="17"/>
      <c r="J309" s="18">
        <v>19.559999999999999</v>
      </c>
      <c r="K309" s="18">
        <v>22.56</v>
      </c>
      <c r="L309" s="18">
        <v>27.43</v>
      </c>
      <c r="M309" s="18"/>
      <c r="N309" s="18">
        <v>63.942266373999999</v>
      </c>
      <c r="O309" s="18">
        <v>14.566098065</v>
      </c>
      <c r="P309" s="19" t="s">
        <v>19</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484</v>
      </c>
      <c r="D310" s="20" t="s">
        <v>485</v>
      </c>
      <c r="E310" s="16"/>
      <c r="F310" s="17">
        <v>17.690000000000001</v>
      </c>
      <c r="G310" s="17">
        <v>16.98</v>
      </c>
      <c r="H310" s="17">
        <v>16.28</v>
      </c>
      <c r="I310" s="17"/>
      <c r="J310" s="17">
        <v>18.07</v>
      </c>
      <c r="K310" s="17">
        <v>19.47</v>
      </c>
      <c r="L310" s="17">
        <v>21.74</v>
      </c>
      <c r="M310" s="17"/>
      <c r="N310" s="17">
        <v>29.730449413999999</v>
      </c>
      <c r="O310" s="36">
        <v>16.285120532000001</v>
      </c>
      <c r="P310" s="20" t="s">
        <v>16</v>
      </c>
      <c r="Q310" s="15" t="s">
        <v>884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486</v>
      </c>
      <c r="D311" s="19" t="s">
        <v>487</v>
      </c>
      <c r="E311" s="16"/>
      <c r="F311" s="18">
        <v>27.67</v>
      </c>
      <c r="G311" s="18">
        <v>25.13</v>
      </c>
      <c r="H311" s="18">
        <v>22.59</v>
      </c>
      <c r="I311" s="17"/>
      <c r="J311" s="18">
        <v>30.14</v>
      </c>
      <c r="K311" s="18">
        <v>35.21</v>
      </c>
      <c r="L311" s="18">
        <v>43.43</v>
      </c>
      <c r="M311" s="18"/>
      <c r="N311" s="18">
        <v>62.634729968999999</v>
      </c>
      <c r="O311" s="18">
        <v>93.690603789999997</v>
      </c>
      <c r="P311" s="19" t="s">
        <v>19</v>
      </c>
      <c r="Q311" s="14" t="s">
        <v>885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488</v>
      </c>
      <c r="D312" s="20" t="s">
        <v>489</v>
      </c>
      <c r="E312" s="16"/>
      <c r="F312" s="17">
        <v>15.09</v>
      </c>
      <c r="G312" s="17">
        <v>14.6</v>
      </c>
      <c r="H312" s="17">
        <v>14.11</v>
      </c>
      <c r="I312" s="17"/>
      <c r="J312" s="17">
        <v>15.49</v>
      </c>
      <c r="K312" s="17">
        <v>16.46</v>
      </c>
      <c r="L312" s="17">
        <v>18.03</v>
      </c>
      <c r="M312" s="17"/>
      <c r="N312" s="17">
        <v>32.295224611999998</v>
      </c>
      <c r="O312" s="36">
        <v>6.534988469</v>
      </c>
      <c r="P312" s="20" t="s">
        <v>16</v>
      </c>
      <c r="Q312" s="15" t="s">
        <v>886</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488</v>
      </c>
      <c r="D313" s="19" t="s">
        <v>489</v>
      </c>
      <c r="E313" s="16"/>
      <c r="F313" s="18">
        <v>15.09</v>
      </c>
      <c r="G313" s="18">
        <v>14.6</v>
      </c>
      <c r="H313" s="18">
        <v>14.11</v>
      </c>
      <c r="I313" s="17"/>
      <c r="J313" s="18">
        <v>15.49</v>
      </c>
      <c r="K313" s="18">
        <v>16.46</v>
      </c>
      <c r="L313" s="18">
        <v>18.03</v>
      </c>
      <c r="M313" s="18"/>
      <c r="N313" s="18">
        <v>34.778568215999996</v>
      </c>
      <c r="O313" s="18">
        <v>5.0963778652</v>
      </c>
      <c r="P313" s="19" t="s">
        <v>16</v>
      </c>
      <c r="Q313" s="14" t="s">
        <v>886</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501</v>
      </c>
      <c r="D314" s="20" t="s">
        <v>502</v>
      </c>
      <c r="E314" s="16"/>
      <c r="F314" s="17">
        <v>22.56</v>
      </c>
      <c r="G314" s="17">
        <v>21.44</v>
      </c>
      <c r="H314" s="17">
        <v>20.329999999999998</v>
      </c>
      <c r="I314" s="17"/>
      <c r="J314" s="17">
        <v>22.84</v>
      </c>
      <c r="K314" s="17">
        <v>25.06</v>
      </c>
      <c r="L314" s="17">
        <v>28.66</v>
      </c>
      <c r="M314" s="17"/>
      <c r="N314" s="17">
        <v>37.529668890000004</v>
      </c>
      <c r="O314" s="36">
        <v>1.9271600095999999</v>
      </c>
      <c r="P314" s="20" t="s">
        <v>16</v>
      </c>
      <c r="Q314" s="15" t="s">
        <v>887</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2026-02-11T22:10:00Z</cp:lastPrinted>
  <dcterms:created xsi:type="dcterms:W3CDTF">2020-05-21T15:06:06Z</dcterms:created>
  <dcterms:modified xsi:type="dcterms:W3CDTF">2026-02-24T08:37:06Z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