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238B2A78-611D-44CF-85A3-AB2ECED2FD08}" xr6:coauthVersionLast="47" xr6:coauthVersionMax="47" xr10:uidLastSave="{00000000-0000-0000-0000-000000000000}"/>
  <bookViews>
    <workbookView xWindow="1170" yWindow="1170" windowWidth="31950" windowHeight="177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<sst xmlns="http://schemas.openxmlformats.org/spreadsheetml/2006/main" count="1264" uniqueCount="879">
  <si>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</si>
  <si>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</si>
  <si>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</si>
  <si>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</si>
  <si>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</si>
  <si>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</si>
  <si>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</si>
  <si>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</si>
  <si>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</si>
  <si>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</si>
  <si>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</si>
  <si>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</si>
  <si>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</si>
  <si>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</si>
  <si>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</si>
  <si>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</si>
  <si>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</si>
  <si>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</si>
  <si>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</si>
  <si>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</si>
  <si>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</si>
  <si>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</si>
  <si>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</si>
  <si>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</si>
  <si>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</si>
  <si>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</si>
  <si>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</si>
  <si>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</si>
  <si>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</si>
  <si>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</si>
  <si>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</si>
  <si>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</si>
  <si>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</si>
  <si>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</si>
  <si>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</si>
  <si>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</si>
  <si>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</si>
  <si>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</si>
  <si>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</si>
  <si>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</si>
  <si>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</si>
  <si>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</si>
  <si>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</si>
  <si>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</si>
  <si>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</si>
  <si>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</si>
  <si>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</si>
  <si>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</si>
  <si>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</si>
  <si>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</si>
  <si>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</si>
  <si>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</si>
  <si>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</si>
  <si>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</si>
  <si>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</si>
  <si>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</si>
  <si>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</si>
  <si>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</si>
  <si>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</si>
  <si>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</si>
  <si>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</si>
  <si>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</si>
  <si>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</si>
  <si>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</si>
  <si>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</si>
  <si>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</si>
  <si>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</si>
  <si>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</si>
  <si>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</si>
  <si>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</si>
  <si>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</si>
  <si>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</si>
  <si>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</si>
  <si>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</si>
  <si>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</si>
  <si>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</si>
  <si>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</si>
  <si>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</si>
  <si>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</si>
  <si>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</si>
  <si>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</si>
  <si>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</si>
  <si>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</si>
  <si>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</si>
  <si>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</si>
  <si>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</si>
  <si>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</si>
  <si>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</si>
  <si>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</si>
  <si>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</si>
  <si>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</si>
  <si>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</si>
  <si>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</si>
  <si>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</si>
  <si>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</si>
  <si>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</si>
  <si>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</si>
  <si>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</si>
  <si>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</si>
  <si>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</si>
  <si>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</si>
  <si>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</si>
  <si>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</si>
  <si>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</si>
  <si>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</si>
  <si>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</si>
  <si>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</si>
  <si>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</si>
  <si>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</si>
  <si>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</si>
  <si>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</si>
  <si>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</si>
  <si>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</si>
  <si>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</si>
  <si>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</si>
  <si>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</si>
  <si>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</si>
  <si>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</si>
  <si>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</si>
  <si>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</si>
  <si>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</si>
  <si>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</si>
  <si>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</si>
  <si>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</si>
  <si>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</si>
  <si>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</si>
  <si>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</si>
  <si>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</si>
  <si>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</si>
  <si>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</si>
  <si>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</si>
  <si>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</si>
  <si>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</si>
  <si>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</si>
  <si>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</si>
  <si>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</si>
  <si>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</si>
  <si>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</si>
  <si>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</si>
  <si>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</si>
  <si>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</si>
  <si>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</si>
  <si>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</si>
  <si>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</si>
  <si>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</si>
  <si>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</si>
  <si>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</si>
  <si>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</si>
  <si>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</si>
  <si>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</si>
  <si>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</si>
  <si>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</si>
  <si>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</si>
  <si>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</si>
  <si>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</si>
  <si>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</si>
  <si>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</si>
  <si>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</si>
  <si>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</si>
  <si>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</si>
  <si>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</si>
  <si>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</si>
  <si>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</si>
  <si>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</si>
  <si>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</si>
  <si>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</si>
  <si>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</si>
  <si>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</si>
  <si>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</si>
  <si>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</si>
  <si>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</si>
  <si>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</si>
  <si>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</si>
  <si>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</si>
  <si>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</si>
  <si>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</si>
  <si>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</si>
  <si>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</si>
  <si>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</si>
  <si>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</si>
  <si>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</si>
  <si>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</si>
  <si>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</si>
  <si>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</si>
  <si>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</si>
  <si>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</si>
  <si>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</si>
  <si>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</si>
  <si>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</si>
  <si>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</si>
  <si>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</si>
  <si>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</si>
  <si>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</si>
  <si>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</si>
  <si>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</si>
  <si>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</si>
  <si>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</si>
  <si>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</si>
  <si>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</si>
  <si>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</si>
  <si>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</si>
  <si>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</si>
  <si>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</si>
  <si>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</si>
  <si>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</si>
  <si>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</si>
  <si>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</si>
  <si>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</si>
  <si>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</si>
  <si>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</si>
  <si>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</si>
  <si>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</si>
  <si>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</si>
  <si>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</si>
  <si>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</si>
  <si>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</si>
  <si>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</si>
  <si>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</si>
  <si>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</si>
  <si>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</si>
  <si>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</si>
  <si>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</si>
  <si>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</si>
  <si>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</si>
  <si>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</si>
  <si>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</si>
  <si>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</si>
  <si>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</si>
  <si>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</si>
  <si>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</si>
  <si>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</si>
  <si>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</si>
  <si>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</si>
  <si>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</si>
  <si>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</si>
  <si>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</si>
  <si>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</si>
  <si>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</si>
  <si>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</si>
  <si>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</si>
  <si>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</si>
  <si>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</si>
  <si>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</si>
  <si>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</si>
  <si>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</si>
  <si>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</si>
  <si>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</si>
  <si>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</si>
  <si>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</si>
  <si>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</si>
  <si>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</si>
  <si>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</si>
  <si>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</si>
  <si>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</si>
  <si>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</si>
  <si>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</si>
  <si>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</si>
  <si>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</si>
  <si>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</si>
  <si>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</si>
  <si>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</si>
  <si>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</si>
  <si>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</si>
  <si>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</si>
  <si>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</si>
  <si>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</si>
  <si>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</si>
  <si>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</si>
  <si>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</si>
  <si>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</si>
  <si>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</si>
  <si>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</si>
  <si>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</si>
  <si>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</si>
  <si>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</si>
  <si>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</si>
  <si>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</si>
  <si>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</si>
  <si>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</si>
  <si>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</si>
  <si>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</si>
  <si>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</si>
  <si>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</si>
  <si>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</si>
  <si>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</si>
  <si>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</si>
  <si>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</si>
  <si>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</si>
  <si>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</si>
  <si>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</si>
  <si>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</si>
  <si>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</si>
  <si>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</si>
  <si>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</si>
  <si>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</si>
  <si>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</si>
  <si>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</si>
  <si>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</si>
  <si>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</si>
  <si>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</si>
  <si>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</si>
  <si>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</si>
  <si>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</si>
  <si>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</si>
  <si>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</si>
  <si>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</si>
  <si>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</si>
  <si>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</si>
  <si>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</si>
  <si>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</si>
  <si>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</si>
  <si>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</si>
  <si>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</si>
  <si>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</si>
  <si>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</si>
  <si>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</si>
  <si>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</si>
  <si>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</si>
  <si>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</si>
  <si>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</si>
  <si>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</si>
  <si>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</si>
  <si>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</si>
  <si>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</si>
  <si>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</si>
  <si>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</si>
  <si>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</si>
  <si>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</si>
  <si>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</si>
  <si>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</si>
  <si>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</si>
  <si>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</si>
  <si>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</si>
  <si>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</si>
  <si>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</si>
  <si>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</si>
  <si>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</si>
  <si>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</si>
  <si>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</si>
  <si>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</si>
  <si>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</si>
  <si>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</si>
  <si>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</si>
  <si>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</si>
  <si>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</si>
  <si>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</si>
  <si>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</si>
  <si>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</si>
  <si>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</si>
  <si>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</si>
  <si>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</si>
  <si>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</si>
  <si>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</si>
  <si>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</si>
  <si>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</si>
  <si>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</si>
  <si>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</si>
  <si>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</si>
  <si>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</si>
  <si>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</si>
  <si>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</si>
  <si>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</si>
  <si>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</si>
  <si>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</si>
  <si>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</si>
  <si>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</si>
  <si>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</si>
  <si>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</si>
  <si>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</si>
  <si>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</si>
  <si>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</si>
  <si>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</si>
  <si>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</si>
  <si>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</si>
  <si>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</si>
  <si>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</si>
  <si>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</si>
  <si>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</si>
  <si>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</si>
  <si>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</si>
  <si>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</si>
  <si>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</si>
  <si>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</si>
  <si>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</si>
  <si>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</si>
  <si>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</si>
  <si>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</si>
  <si>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</si>
  <si>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</si>
  <si>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</si>
  <si>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</si>
  <si>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</si>
  <si>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</si>
  <si>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</si>
  <si>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</si>
  <si>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</si>
  <si>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</si>
  <si>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</si>
  <si>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</si>
  <si>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</si>
  <si>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</si>
  <si>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</si>
  <si>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</si>
  <si>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</si>
  <si>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</si>
  <si>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</si>
  <si>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</si>
  <si>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</si>
  <si>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</si>
  <si>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</si>
  <si>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</si>
  <si>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</si>
  <si>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</si>
  <si>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</si>
  <si>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</si>
  <si>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</si>
  <si>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</si>
  <si>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</si>
  <si>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</si>
  <si>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</si>
  <si>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</si>
  <si>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</si>
  <si>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</si>
  <si>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</si>
  <si>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</si>
  <si>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</si>
  <si>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Western Digital Corp</t>
  </si>
  <si>
    <t>W1DC34</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</si>
  <si>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</si>
  <si>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</si>
  <si>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</si>
  <si>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</si>
  <si>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</si>
  <si>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</si>
  <si>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</si>
  <si>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</si>
  <si>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</si>
  <si>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</si>
  <si>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</si>
  <si>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</si>
  <si>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</si>
  <si>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</si>
  <si>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</si>
  <si>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</si>
  <si>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</si>
  <si>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</si>
  <si>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</si>
  <si>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</si>
  <si>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</si>
  <si>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</si>
  <si>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</si>
  <si>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</si>
  <si>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</si>
  <si>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</si>
  <si>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</si>
  <si>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</si>
  <si>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</si>
  <si>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</si>
  <si>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</si>
  <si>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</si>
  <si>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</si>
  <si>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</si>
  <si>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</si>
  <si>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</si>
  <si>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</si>
  <si>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</si>
  <si>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</si>
  <si>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</si>
  <si>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</si>
  <si>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</si>
  <si>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</si>
  <si>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</si>
  <si>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</si>
  <si>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</si>
  <si>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</si>
  <si>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</si>
  <si>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</si>
  <si>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</si>
  <si>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</si>
  <si>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</si>
  <si>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</si>
  <si>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</si>
  <si>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</si>
  <si>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</si>
  <si>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</si>
  <si>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</si>
  <si>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</si>
  <si>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</si>
  <si>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</si>
  <si>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</si>
  <si>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</si>
  <si>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</si>
  <si>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</si>
  <si>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</si>
  <si>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</si>
  <si>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</si>
  <si>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</si>
  <si>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Ambipar</t>
  </si>
  <si>
    <t>AMBP3</t>
  </si>
  <si>
    <t>Gol</t>
  </si>
  <si>
    <t>GOLL54</t>
  </si>
  <si>
    <t>Multilaser</t>
  </si>
  <si>
    <t>MLAS3</t>
  </si>
  <si>
    <t>Priner</t>
  </si>
  <si>
    <t>It Now Divd</t>
  </si>
  <si>
    <t>DIVD11</t>
  </si>
  <si>
    <t>Nuibovhighbt</t>
  </si>
  <si>
    <t>HIGH11</t>
  </si>
  <si>
    <t>Qr Cme Cf</t>
  </si>
  <si>
    <t>QSOL11</t>
  </si>
  <si>
    <t>Petzcobasi</t>
  </si>
  <si>
    <t>Trend Us Tec</t>
  </si>
  <si>
    <t>UTEC11</t>
  </si>
  <si>
    <t>Asml Holding Nv</t>
  </si>
  <si>
    <t>ASML34</t>
  </si>
  <si>
    <t>Btgteva Auvp</t>
  </si>
  <si>
    <t>AUVP11</t>
  </si>
  <si>
    <t>Ishares Cap5</t>
  </si>
  <si>
    <t>CAPE11</t>
  </si>
  <si>
    <t>Viveo</t>
  </si>
  <si>
    <t>VVEO3</t>
  </si>
  <si>
    <t>Azul</t>
  </si>
  <si>
    <t>AZUL53</t>
  </si>
  <si>
    <t>Brisanet</t>
  </si>
  <si>
    <t>BRST3</t>
  </si>
  <si>
    <t>CMIG3</t>
  </si>
  <si>
    <t>Coinbase Global, Inc</t>
  </si>
  <si>
    <t>C2OI34</t>
  </si>
  <si>
    <t>Estapar</t>
  </si>
  <si>
    <t>ALPK3</t>
  </si>
  <si>
    <t>Eucatex</t>
  </si>
  <si>
    <t>EUCA4</t>
  </si>
  <si>
    <t>Profarma</t>
  </si>
  <si>
    <t>PFRM3</t>
  </si>
  <si>
    <t>Quero-Quero</t>
  </si>
  <si>
    <t>SANB3</t>
  </si>
  <si>
    <t>SANB4</t>
  </si>
  <si>
    <t>TAEE3</t>
  </si>
  <si>
    <t>Walmart Inc</t>
  </si>
  <si>
    <t>WALM34</t>
  </si>
  <si>
    <t>Walt Disney Co</t>
  </si>
  <si>
    <t>DISB34</t>
  </si>
  <si>
    <t>Btgp Golb</t>
  </si>
  <si>
    <t>GOLB11</t>
  </si>
  <si>
    <t>Fundo Buena Vista II Fundo de Índice</t>
  </si>
  <si>
    <t>QQQI11</t>
  </si>
  <si>
    <t>Investo Usbd</t>
  </si>
  <si>
    <t>USDB11</t>
  </si>
  <si>
    <t>Investogps&amp;P</t>
  </si>
  <si>
    <t>GPUS11</t>
  </si>
  <si>
    <t>iShares Bitcoin Trust</t>
  </si>
  <si>
    <t>IBIT39</t>
  </si>
  <si>
    <t>TTEN3 está em tendência de alta no curto prazo e acima de 17,35 projetaria de 19,52 a 23,04. Tem suportes em 16,29 e 15,2.</t>
  </si>
  <si>
    <t>ABCB4 está em tendência de alta no curto prazo e acima de 28,65 projetaria de 34,07 a 42,85. Tem suportes em 27,11 e 24,39.</t>
  </si>
  <si>
    <t>A1MD34 está em tendência de baixa no curto prazo e abaixo de 128,77 projetaria de 112,48 a 96,2. Tem resistências em 132,54  e 165,1.</t>
  </si>
  <si>
    <t>BABA34 está em tendência de baixa no curto prazo e abaixo de 27,96 projetaria de 25,82 a 23,68. Tem resistências em 28,79  e 33,06. O IFR sobrevendido alerta para recuperações se superar 28,79</t>
  </si>
  <si>
    <t>ALLD3 está em tendência de baixa no curto prazo e abaixo de 7,45 projetaria de 6,92 a 6,4. Tem resistências em 7,56  e 8,6.</t>
  </si>
  <si>
    <t>ALOS3 está em tendência de alta no curto prazo e acima de 31,89 projetaria de 37,38 a 46,27. Tem suportes em 30,93 e 28,18.</t>
  </si>
  <si>
    <t>ALPA4 está em tendência de alta no curto prazo e acima de 16,22 projetaria de 21,03 a 28,81. Tem suportes em 14,27 e 11,86.</t>
  </si>
  <si>
    <t>GOGL34 está em tendência de baixa no curto prazo e abaixo de 131,83 projetaria de 118,51 a 105,2. Tem resistências em 136,68  e 163,3.</t>
  </si>
  <si>
    <t>ALUP11 está em tendência de alta no curto prazo e acima de 36,44 projetaria de 40,2 a 46,3. Tem suportes em 35,7 e 33,81.</t>
  </si>
  <si>
    <t>AMZO34 está em tendência de baixa no curto prazo e abaixo de 53,09 projetaria de 47,5 a 41,91. Tem resistências em 54,9  e 66,07.</t>
  </si>
  <si>
    <t>ABEV3 está em tendência de alta no curto prazo e acima de 16,77 projetaria de 20,11 a 25,53. Tem suportes em 15,71 e 14,03.</t>
  </si>
  <si>
    <t>AMBP3 está em tendência de baixa no curto prazo e abaixo de 0,25 projetaria de 0,13 a 0,02. Tem resistências em 0,28  e 0,5.</t>
  </si>
  <si>
    <t>AMER3 está em tendência de alta no curto prazo e acima de 7,39 projetaria de 9,11 a 11,9. Tem suportes em 5,58 e 4,71.</t>
  </si>
  <si>
    <t>AAPL34 está em tendência de alta no curto prazo e acima de 76,6 projetaria de 83,89 a 95,69. Tem suportes em 67,18 e 63,53.</t>
  </si>
  <si>
    <t>ARML3 está em tendência de alta no curto prazo e acima de 5,7 projetaria de 7,5 a 10,43. Tem suportes em 5,41 e 4,5. O padrão de volume favorece a alta. O IFR sobrecomprado alerta realizações se perder 5,41.</t>
  </si>
  <si>
    <t>ASML34 está em tendência de alta no curto prazo e acima de 144,32 projetaria de 175,94 a 227,12. Tem suportes em 136,99 e 121,17. O padrão de volume favorece a alta.</t>
  </si>
  <si>
    <t>ASAI3 está em tendência de alta no curto prazo e acima de 10,23 projetaria de 12,28 a 15,6. Tem suportes em 9,28 e 8,25.</t>
  </si>
  <si>
    <t>AURA33 está em tendência de alta no curto prazo e acima de 131,79 projetaria de 182,82 a 265,39. Tem suportes em 122 e 96,48.</t>
  </si>
  <si>
    <t>AURE3 está em tendência de alta no curto prazo e acima de 12,99 projetaria de 14,57 a 17,14. Tem suportes em 11,45 e 10,65.</t>
  </si>
  <si>
    <t>AXIA3 está em tendência de alta no curto prazo e acima de 61,82 projetaria de 74,6 a 95,29. Tem suportes em 60,27 e 53,87. O padrão de volume favorece a alta. O IFR sobrecomprado alerta realizações se perder 60,27.</t>
  </si>
  <si>
    <t>AXIA6 está em tendência de alta no curto prazo e acima de 67,32 projetaria de 82,37 a 106,74. Tem suportes em 65,49 e 57,96. O padrão de volume favorece a alta. O IFR sobrecomprado alerta realizações se perder 65,49.</t>
  </si>
  <si>
    <t>AXIA7 está em tendência de alta no curto prazo e acima de 59,89 projetaria de 67,74 a 80,45. Tem suportes em 58,41 e 54,48. O IFR sobrecomprado alerta realizações se perder 58,41.</t>
  </si>
  <si>
    <t>AZZA3 está em tendência de alta no curto prazo e acima de 27,89 projetaria de 31,3 a 36,84. Tem suportes em 24,98 e 23,27.</t>
  </si>
  <si>
    <t>B3SA3 está em tendência de alta no curto prazo e acima de 18,19 projetaria de 22,03 a 28,26. Tem suportes em 17,45 e 15,52. O IFR sobrecomprado alerta realizações se perder 17,45.</t>
  </si>
  <si>
    <t>BMGB4 está em tendência de baixa no curto prazo e abaixo de 4,75 projetaria de 4,21 a 3,67. Tem resistências em 4,9  e 5,97.</t>
  </si>
  <si>
    <t>BRSR6 está em tendência de alta no curto prazo e acima de 19,2 projetaria de 24,03 a 31,87. Tem suportes em 18,61 e 16,19. O IFR sobrecomprado alerta realizações se perder 18,61.</t>
  </si>
  <si>
    <t>BBSE3 está em tendência de baixa no curto prazo e abaixo de 33,47 projetaria de 31,32 a 29,18. Tem resistências em 34,3  e 38,58.</t>
  </si>
  <si>
    <t>BMOB3 está em tendência de alta no curto prazo e acima de 26,65 projetaria de 30,82 a 37,57. Tem suportes em 24,37 e 22,28.</t>
  </si>
  <si>
    <t>BERK34 está em tendência de baixa no curto prazo e abaixo de 127,41 projetaria de 121,85 a 116,29. Tem resistências em 129,9  e 141,01.</t>
  </si>
  <si>
    <t>BLAU3 está em tendência de alta no curto prazo e acima de 11,51 projetaria de 13,23 a 16,02. Tem suportes em 11,12 e 10,25. O IFR sobrecomprado alerta realizações se perder 11,12.</t>
  </si>
  <si>
    <t>SOJA3 está em tendência de baixa no curto prazo e abaixo de 8,25 projetaria de 7,42 a 6,6. Tem resistências em 8,45  e 10,09.</t>
  </si>
  <si>
    <t>BRBI11 está em tendência de baixa no curto prazo e abaixo de 18,96 projetaria de 17,49 a 16,02. Tem resistências em 19,48  e 22,41.</t>
  </si>
  <si>
    <t>BBDC3 está em tendência de alta no curto prazo e acima de 18,97 projetaria de 21,63 a 25,93. Tem suportes em 18,15 e 16,81.</t>
  </si>
  <si>
    <t>BBDC4 está em tendência de alta no curto prazo e acima de 22,12 projetaria de 25,17 a 30,11. Tem suportes em 21,04 e 19,51.</t>
  </si>
  <si>
    <t>BRAP3 está em tendência de baixa no curto prazo e abaixo de 19,79 projetaria de 17,26 a 14,73. Tem resistências em 20,27  e 25,32.</t>
  </si>
  <si>
    <t>BRAP4 está em tendência de baixa no curto prazo e abaixo de 22,88 projetaria de 19,74 a 16,61. Tem resistências em 23,76  e 30,02.</t>
  </si>
  <si>
    <t>BBAS3 está em tendência de alta no curto prazo e acima de 27,15 projetaria de 31,4 a 38,29. Tem suportes em 26,16 e 24,03. O padrão de volume favorece a alta. O IFR sobrecomprado alerta realizações se perder 26,16.</t>
  </si>
  <si>
    <t>AGRO3 está em tendência de alta no curto prazo e acima de 22,21 projetaria de 24,44 a 28,06. Tem suportes em 20,12 e 19. O padrão de volume favorece a alta.</t>
  </si>
  <si>
    <t>BRKM5 está em tendência de alta no curto prazo e acima de 10,97 projetaria de 13,88 a 18,59. Tem suportes em 9,65 e 8,19.</t>
  </si>
  <si>
    <t>BRAV3 está em tendência de alta no curto prazo e acima de 19,39 projetaria de 23,15 a 29,25. Tem suportes em 18,59 e 16,7. O padrão de volume favorece a alta.</t>
  </si>
  <si>
    <t>BRST3 está em tendência de baixa no curto prazo e abaixo de 3 projetaria de 2,75 a 2,51. Tem resistências em 3,11  e 3,59.</t>
  </si>
  <si>
    <t>AVGO34 está em tendência de baixa no curto prazo e abaixo de 24,46 projetaria de 21,34 a 18,23. Tem resistências em 25,22  e 31,44.</t>
  </si>
  <si>
    <t>BPAC11 está em tendência de alta no curto prazo e acima de 62,99 projetaria de 73,75 a 91,16. Tem suportes em 60,87 e 55,48.</t>
  </si>
  <si>
    <t>CXSE3 está em tendência de alta no curto prazo e acima de 18,6 projetaria de 21,42 a 26. Tem suportes em 17,63 e 16,21.</t>
  </si>
  <si>
    <t>CAML3 está em tendência de alta no curto prazo e acima de 7 projetaria de 8,2 a 10,16. Tem suportes em 6,55 e 5,94.</t>
  </si>
  <si>
    <t>BHIA3 está em tendência de baixa no curto prazo e abaixo de 2,98 projetaria de 2,53 a 2,09. Tem resistências em 3,07  e 3,95.</t>
  </si>
  <si>
    <t>CBAV3 está em tendência de alta no curto prazo e acima de 10,54 projetaria de 14,21 a 20,16. Tem suportes em 10,16 e 8,32.</t>
  </si>
  <si>
    <t>CEAB3 está em tendência de alta no curto prazo e acima de 17,99 projetaria de 23,27 a 31,83. Tem suportes em 12,57 e 9,92.</t>
  </si>
  <si>
    <t>CMIG3 está em tendência de alta no curto prazo e acima de 15,62 projetaria de 17,06 a 19,4. Tem suportes em 15,2 e 14,47.</t>
  </si>
  <si>
    <t>CMIG4 está em tendência de alta no curto prazo e acima de 12,03 projetaria de 13,1 a 14,83. Tem suportes em 11,63 e 11,09.</t>
  </si>
  <si>
    <t>Citigroup Inc</t>
  </si>
  <si>
    <t>CTGP34</t>
  </si>
  <si>
    <t>CTGP34 está em tendência de baixa no curto prazo e abaixo de 98,71 projetaria de 90,14 a 81,58. Tem resistências em 100,56  e 117,68.</t>
  </si>
  <si>
    <t>COGN3 está em tendência de baixa no curto prazo e abaixo de 3,5 projetaria de 2,89 a 2,29. Tem resistências em 3,67  e 4,87.</t>
  </si>
  <si>
    <t>C2OI34 está em tendência de baixa no curto prazo e abaixo de 34,3 projetaria de 18,5 a 2,7. Tem resistências em 36,32  e 67,91.</t>
  </si>
  <si>
    <t>CSMG3 está em tendência de alta no curto prazo e acima de 58,77 projetaria de 73,62 a 97,65. Tem suportes em 56,89 e 49,46. O IFR sobrecomprado alerta realizações se perder 56,89.</t>
  </si>
  <si>
    <t>CPLE3 está em tendência de alta no curto prazo e acima de 14,52 projetaria de 16,38 a 19,39. Tem suportes em 14,04 e 13,1. O IFR sobrecomprado alerta realizações se perder 14,04.</t>
  </si>
  <si>
    <t>CSAN3 está em tendência de alta no curto prazo e acima de 6,78 projetaria de 7,92 a 9,78. Tem suportes em 6,3 e 5,72. O padrão de volume favorece a alta. O IFR sobrecomprado alerta realizações se perder 6,3.</t>
  </si>
  <si>
    <t>CPFE3 está em tendência de baixa no curto prazo e abaixo de 49,24 projetaria de 44,03 a 38,82. Tem resistências em 49,99  e 60,4.</t>
  </si>
  <si>
    <t>CSED3 está em tendência de alta no curto prazo e acima de 7,31 projetaria de 8,58 a 10,64. Tem suportes em 6,7 e 6,06.</t>
  </si>
  <si>
    <t>CMIN3 está em tendência de baixa no curto prazo e abaixo de 5,23 projetaria de 4,76 a 4,3. Tem resistências em 5,35  e 6,27.</t>
  </si>
  <si>
    <t>CURY3 está em tendência de alta no curto prazo e acima de 41,76 projetaria de 49,86 a 62,98. Tem suportes em 40,58 e 36,52. O IFR sobrecomprado alerta realizações se perder 40,58.</t>
  </si>
  <si>
    <t>CVCB3 está em tendência de baixa no curto prazo e abaixo de 2,32 projetaria de 1,97 a 1,62. Tem resistências em 2,47  e 3,16.</t>
  </si>
  <si>
    <t>CYRE3 está em tendência de alta no curto prazo e acima de 32,17 projetaria de 38,17 a 47,88. Tem suportes em 30,88 e 27,87. O padrão de volume favorece a alta. O IFR sobrecomprado alerta realizações se perder 30,88.</t>
  </si>
  <si>
    <t>CYRE4 está em tendência de alta no curto prazo e acima de 30,9 projetaria de 35,96 a 44,15. Tem suportes em 29,34 e 26,8.</t>
  </si>
  <si>
    <t>DASA3 está em tendência de alta no curto prazo e acima de 4,77 projetaria de 6,9 a 10,35. Tem suportes em 4,11 e 3,04.</t>
  </si>
  <si>
    <t>DESK3 está em tendência de alta no curto prazo e acima de 18,51 projetaria de 22,89 a 29,98. Tem suportes em 15,44 e 13,24.</t>
  </si>
  <si>
    <t>DXCO3 está em tendência de baixa no curto prazo e abaixo de 5,54 projetaria de 5,01 a 4,48. Tem resistências em 5,72  e 6,77.</t>
  </si>
  <si>
    <t>PNVL3 está em tendência de alta no curto prazo e acima de 16,24 projetaria de 20,77 a 28,1. Tem suportes em 15,51 e 13,24. O padrão de volume favorece a alta. O IFR sobrecomprado alerta realizações se perder 15,51.</t>
  </si>
  <si>
    <t>DIRR3 está em tendência de alta no curto prazo e acima de 17,25 projetaria de 20,17 a 24,91. Tem suportes em 16,48 e 15,01. O IFR sobrecomprado alerta realizações se perder 16,48.</t>
  </si>
  <si>
    <t>ECOR3 está em tendência de baixa no curto prazo e abaixo de 10,58 projetaria de 9,11 a 7,65. Tem resistências em 10,97  e 13,89.</t>
  </si>
  <si>
    <t>Eli Lilly And Company</t>
  </si>
  <si>
    <t>LILY34</t>
  </si>
  <si>
    <t>LILY34 está em tendência de baixa no curto prazo e abaixo de 173,67 projetaria de 153,26 a 132,86. Tem resistências em 180,5  e 221,3.</t>
  </si>
  <si>
    <t>EMBJ3 está em tendência de baixa no curto prazo e abaixo de 93,08 projetaria de 84,99 a 76,91. Tem resistências em 96,7  e 112,86.</t>
  </si>
  <si>
    <t>ENGI11 está em tendência de alta no curto prazo e acima de 54 projetaria de 59,64 a 68,76. Tem suportes em 51,97 e 49,14. O padrão de volume favorece a alta.</t>
  </si>
  <si>
    <t>ENEV3 está em tendência de alta no curto prazo e acima de 22,79 projetaria de 26,8 a 33,29. Tem suportes em 21,6 e 19,59. O padrão de volume favorece a alta.</t>
  </si>
  <si>
    <t>EGIE3 está em tendência de alta no curto prazo e acima de 35,19 projetaria de 39,8 a 47,27. Tem suportes em 33,11 e 30,8.</t>
  </si>
  <si>
    <t>EQTL3 está em tendência de alta no curto prazo e acima de 42,34 projetaria de 47,56 a 56. Tem suportes em 40,76 e 38,14. O padrão de volume favorece a alta.</t>
  </si>
  <si>
    <t>ALPK3 está em tendência de alta no curto prazo e acima de 5,47 projetaria de 6,66 a 8,59. Tem suportes em 5,24 e 4,64. O padrão de volume favorece a alta. O IFR sobrecomprado alerta realizações se perder 5,24.</t>
  </si>
  <si>
    <t>EUCA4 está em tendência de alta no curto prazo e acima de 22,62 projetaria de 27,06 a 34,25. Tem suportes em 21,32 e 19,09. O padrão de volume favorece a alta.</t>
  </si>
  <si>
    <t>EVEN3 está em tendência de alta no curto prazo e acima de 8,76 projetaria de 10,19 a 12,51. Tem suportes em 8,22 e 7,5. O IFR sobrecomprado alerta realizações se perder 8,22.</t>
  </si>
  <si>
    <t>Exxon Mobil Corp</t>
  </si>
  <si>
    <t>EXXO34</t>
  </si>
  <si>
    <t>EXXO34 está em tendência de alta no curto prazo e acima de 100,99 projetaria de 117,41 a 143,99. Tem suportes em 94,97 e 86,75.</t>
  </si>
  <si>
    <t>EZTC3 está em tendência de alta no curto prazo e acima de 16,71 projetaria de 19,64 a 24,39. Tem suportes em 15,25 e 13,78.</t>
  </si>
  <si>
    <t>FESA4 está em tendência de alta no curto prazo e acima de 8,9 projetaria de 10,66 a 13,52. Tem suportes em 7,83 e 6,94.</t>
  </si>
  <si>
    <t>FLRY3 está em tendência de alta no curto prazo e acima de 18,1 projetaria de 21,13 a 26,04. Tem suportes em 17,69 e 16,17. O IFR sobrecomprado alerta realizações se perder 17,69.</t>
  </si>
  <si>
    <t>FRAS3 está em tendência de baixa no curto prazo e abaixo de 23,52 projetaria de 22,3 a 21,09. Tem resistências em 24,64  e 27,06.</t>
  </si>
  <si>
    <t>FCXO34 está em tendência de alta no curto prazo e acima de 120 projetaria de 151,65 a 202,87. Tem suportes em 107,37 e 91,54.</t>
  </si>
  <si>
    <t>GFSA3 está em tendência de baixa no curto prazo e abaixo de 2,67 projetaria de 1,16 a -0,33. Tem resistências em 2,83  e 5,83. O IFR sobrevendido alerta para recuperações se superar 2,83</t>
  </si>
  <si>
    <t>GGBR4 está em tendência de baixa no curto prazo e abaixo de 21,27 projetaria de 19,3 a 17,33. Tem resistências em 21,72  e 25,65.</t>
  </si>
  <si>
    <t>GOAU4 está em tendência de baixa no curto prazo e abaixo de 9,56 projetaria de 8,6 a 7,65. Tem resistências em 9,76  e 11,66.</t>
  </si>
  <si>
    <t>GOLL54 está em tendência de alta no curto prazo e acima de 0,01 projetaria de 0,01 a 0,02. Tem suportes em 0 e 0. O padrão de volume favorece a alta. O IFR sobrecomprado alerta realizações se perder 0.</t>
  </si>
  <si>
    <t>GGPS3 está em tendência de alta no curto prazo e acima de 19,65 projetaria de 22,25 a 26,46. Tem suportes em 19,1 e 17,79. O IFR sobrecomprado alerta realizações se perder 19,1.</t>
  </si>
  <si>
    <t>GRND3 está em tendência de baixa no curto prazo e abaixo de 4,78 projetaria de 4,3 a 3,82. Tem resistências em 4,88  e 5,83.</t>
  </si>
  <si>
    <t>GMAT3 está em tendência de alta no curto prazo e acima de 6,57 projetaria de 8 a 10,33. Tem suportes em 5,5 e 4,78. O IFR sobrecomprado alerta realizações se perder 5,5.</t>
  </si>
  <si>
    <t>SBFG3 está em tendência de baixa no curto prazo e abaixo de 12,33 projetaria de 11,02 a 9,72. Tem resistências em 12,99  e 15,59.</t>
  </si>
  <si>
    <t>HAPV3 está em tendência de baixa no curto prazo e abaixo de 10,36 projetaria de 3,11 a -4,13. Tem resistências em 11,04  e 25,53. O IFR sobrevendido alerta para recuperações se superar 11,04</t>
  </si>
  <si>
    <t>HBRE3 está em tendência de alta no curto prazo e acima de 3,88 projetaria de 4,53 a 5,58. Tem suportes em 3,45 e 3,12.</t>
  </si>
  <si>
    <t>HBOR3 está em tendência de alta no curto prazo e acima de 4,05 projetaria de 5,17 a 7. Tem suportes em 3,18 e 2,61. O IFR sobrecomprado alerta realizações se perder 3,18.</t>
  </si>
  <si>
    <t>HBSA3 está em tendência de alta no curto prazo e acima de 4,24 projetaria de 4,69 a 5,42. Tem suportes em 3,96 e 3,73.</t>
  </si>
  <si>
    <t>HYPE3 está em tendência de baixa no curto prazo e abaixo de 23,3 projetaria de 21,5 a 19,71. Tem resistências em 23,96  e 27,54.</t>
  </si>
  <si>
    <t>IGTI11 está em tendência de alta no curto prazo e acima de 29,3 projetaria de 33,15 a 39,4. Tem suportes em 28,66 e 26,73.</t>
  </si>
  <si>
    <t>ITLC34 está em tendência de baixa no curto prazo e abaixo de 37,12 projetaria de 31,31 a 25,5. Tem resistências em 38,73  e 50,34.</t>
  </si>
  <si>
    <t>INTB3 está em tendência de alta no curto prazo e acima de 13,08 projetaria de 14,86 a 17,74. Tem suportes em 12,63 e 11,73. O IFR sobrecomprado alerta realizações se perder 12,63.</t>
  </si>
  <si>
    <t>INBR32 está em tendência de baixa no curto prazo e abaixo de 46,5 projetaria de 43,12 a 39,74. Tem resistências em 47,82  e 54,57.</t>
  </si>
  <si>
    <t>MYPK3 está em tendência de baixa no curto prazo e abaixo de 10,28 projetaria de 9,77 a 9,27. Tem resistências em 10,6  e 11,6.</t>
  </si>
  <si>
    <t>RANI3 está em tendência de alta no curto prazo e acima de 9,62 projetaria de 10,49 a 11,9. Tem suportes em 9,33 e 8,89.</t>
  </si>
  <si>
    <t>IRBR3 está em tendência de alta no curto prazo e acima de 61,45 projetaria de 71,08 a 86,67. Tem suportes em 58,2 e 53,38. O padrão de volume favorece a alta.</t>
  </si>
  <si>
    <t>ISAE4 está em tendência de alta no curto prazo e acima de 30,46 projetaria de 35,01 a 42,38. Tem suportes em 29,31 e 27,03.</t>
  </si>
  <si>
    <t>ITSA3 está em tendência de alta no curto prazo e acima de 15,03 projetaria de 18,08 a 23,04. Tem suportes em 14,56 e 13,03.</t>
  </si>
  <si>
    <t>ITSA4 está em tendência de alta no curto prazo e acima de 15,12 projetaria de 18,23 a 23,28. Tem suportes em 14,68 e 13,12. O IFR sobrecomprado alerta realizações se perder 14,68.</t>
  </si>
  <si>
    <t>ITUB3 está em tendência de alta no curto prazo e acima de 46,12 projetaria de 55,88 a 71,69. Tem suportes em 44,79 e 39,9. O padrão de volume favorece a alta. O IFR sobrecomprado alerta realizações se perder 44,79.</t>
  </si>
  <si>
    <t>ITUB4 está em tendência de alta no curto prazo e acima de 49,67 projetaria de 59,07 a 74,29. Tem suportes em 48,02 e 43,31. O IFR sobrecomprado alerta realizações se perder 48,02.</t>
  </si>
  <si>
    <t>JALL3 está em tendência de alta no curto prazo e acima de 3,36 projetaria de 3,84 a 4,63. Tem suportes em 2,97 e 2,72.</t>
  </si>
  <si>
    <t>JBSS32 está em tendência de alta no curto prazo e acima de 84,77 projetaria de 94,95 a 111,43. Tem suportes em 83,02 e 77,92.</t>
  </si>
  <si>
    <t>JHSF3 está em tendência de alta no curto prazo e acima de 10,1 projetaria de 12,72 a 16,97. Tem suportes em 9,82 e 8,5. O IFR sobrecomprado alerta realizações se perder 9,82.</t>
  </si>
  <si>
    <t>JPMC34 está em tendência de baixa no curto prazo e abaixo de 159 projetaria de 150,41 a 141,82. Tem resistências em 161,8  e 178,97.</t>
  </si>
  <si>
    <t>JSLG3 está em tendência de alta no curto prazo e acima de 8,72 projetaria de 11,71 a 16,56. Tem suportes em 8,1 e 6,6. O padrão de volume favorece a alta. O IFR sobrecomprado alerta realizações se perder 8,1.</t>
  </si>
  <si>
    <t>KEPL3 está em tendência de baixa no curto prazo e abaixo de 9,58 projetaria de 8,43 a 7,29. Tem resistências em 10,15  e 12,43.</t>
  </si>
  <si>
    <t>KLBN3 está em tendência de alta no curto prazo e acima de 4,24 projetaria de 4,87 a 5,9. Tem suportes em 3,95 e 3,63.</t>
  </si>
  <si>
    <t>KLBN4 está em tendência de alta no curto prazo e acima de 4,21 projetaria de 4,82 a 5,83. Tem suportes em 3,94 e 3,63.</t>
  </si>
  <si>
    <t>KLBN11 está em tendência de alta no curto prazo e acima de 21,25 projetaria de 24,47 a 29,7. Tem suportes em 19,74 e 18,12.</t>
  </si>
  <si>
    <t>LAVV3 está em tendência de alta no curto prazo e acima de 18,94 projetaria de 23,45 a 30,75. Tem suportes em 18,36 e 16,1. O IFR sobrecomprado alerta realizações se perder 18,36.</t>
  </si>
  <si>
    <t>LIGT3 está em tendência de baixa no curto prazo e abaixo de 4,76 projetaria de 4,04 a 3,33. Tem resistências em 4,92  e 6,34.</t>
  </si>
  <si>
    <t>RENT3 está em tendência de alta no curto prazo e acima de 53 projetaria de 64,34 a 82,71. Tem suportes em 51,67 e 45,99. O IFR sobrecomprado alerta realizações se perder 51,67.</t>
  </si>
  <si>
    <t>RENT4 está em tendência de alta no curto prazo e acima de 51,13 projetaria de 58,64 a 70,8. Tem suportes em 49,72 e 45,96. O IFR sobrecomprado alerta realizações se perder 49,72.</t>
  </si>
  <si>
    <t>LOGG3 está em tendência de alta no curto prazo e acima de 28,87 projetaria de 34,89 a 44,65. Tem suportes em 26,68 e 23,66.</t>
  </si>
  <si>
    <t>Log-In</t>
  </si>
  <si>
    <t>LOGN3</t>
  </si>
  <si>
    <t>LOGN3 está em tendência de baixa no curto prazo e abaixo de 32 projetaria de 27,77 a 23,55. Tem resistências em 32,75  e 41,19.</t>
  </si>
  <si>
    <t>LREN3 está em tendência de alta no curto prazo e acima de 15,89 projetaria de 18,03 a 21,5. Tem suportes em 15,32 e 14,24.</t>
  </si>
  <si>
    <t>LWSA3 está em tendência de baixa no curto prazo e abaixo de 3,52 projetaria de 3,12 a 2,72. Tem resistências em 3,62  e 4,41. O IFR sobrevendido alerta para recuperações se superar 3,62</t>
  </si>
  <si>
    <t>MDIA3 está em tendência de alta no curto prazo e acima de 29,06 projetaria de 32,8 a 38,85. Tem suportes em 24,86 e 22,98.</t>
  </si>
  <si>
    <t>MGLU3 está em tendência de alta no curto prazo e acima de 11,38 projetaria de 13,98 a 18,2. Tem suportes em 10,38 e 9,07.</t>
  </si>
  <si>
    <t>POMO3 está em tendência de alta no curto prazo e acima de 6,4 projetaria de 7,22 a 8,56. Tem suportes em 6,23 e 5,81.</t>
  </si>
  <si>
    <t>POMO4 está em tendência de alta no curto prazo e acima de 7,29 projetaria de 8,42 a 10,25. Tem suportes em 6,42 e 5,85.</t>
  </si>
  <si>
    <t>MBRF3 está em tendência de baixa no curto prazo e abaixo de 18,29 projetaria de 14,5 a 10,72. Tem resistências em 18,92  e 26,48.</t>
  </si>
  <si>
    <t>CASH3 está em tendência de baixa no curto prazo e abaixo de 3,38 projetaria de 2,81 a 2,24. Tem resistências em 3,52  e 4,65.</t>
  </si>
  <si>
    <t>MELK3 está em tendência de alta no curto prazo e acima de 4,08 projetaria de 4,49 a 5,16. Tem suportes em 3,93 e 3,72.</t>
  </si>
  <si>
    <t>MELI34 está em tendência de baixa no curto prazo e abaixo de 85,37 projetaria de 77,56 a 69,75. Tem resistências em 87,37  e 102,98.</t>
  </si>
  <si>
    <t>BMEB4 está em tendência de alta no curto prazo e acima de 79,57 projetaria de 101,61 a 137,27. Tem suportes em 68,28 e 57,25.</t>
  </si>
  <si>
    <t>M1TA34 está em tendência de baixa no curto prazo e abaixo de 118,77 projetaria de 108,12 a 97,47. Tem resistências em 122,71  e 144.</t>
  </si>
  <si>
    <t>LEVE3 está em tendência de alta no curto prazo e acima de 36,16 projetaria de 41,91 a 51,23. Tem suportes em 35,14 e 32,26.</t>
  </si>
  <si>
    <t>MUTC34 está em tendência de alta no curto prazo e acima de 397,27 projetaria de 535,84 a 760,07. Tem suportes em 358,9 e 289,61.</t>
  </si>
  <si>
    <t>MSFT34 está em tendência de baixa no curto prazo e abaixo de 85,58 projetaria de 73,62 a 61,66. Tem resistências em 87,06  e 110,97. O IFR sobrevendido alerta para recuperações se superar 87,06</t>
  </si>
  <si>
    <t>MILS3 está em tendência de alta no curto prazo e acima de 15,96 projetaria de 18,67 a 23,06. Tem suportes em 14,92 e 13,56.</t>
  </si>
  <si>
    <t>BEEF3 está em tendência de baixa no curto prazo e abaixo de 5,6 projetaria de 4,88 a 4,17. Tem resistências em 5,8  e 7,22.</t>
  </si>
  <si>
    <t>MTRE3 está em tendência de alta no curto prazo e acima de 4,32 projetaria de 4,93 a 5,93. Tem suportes em 4,14 e 3,83.</t>
  </si>
  <si>
    <t>MOTV3 está em tendência de baixa no curto prazo e abaixo de 15,96 projetaria de 14,98 a 14. Tem resistências em 16,54  e 18,49.</t>
  </si>
  <si>
    <t>MDNE3 está em tendência de alta no curto prazo e acima de 34,28 projetaria de 42,91 a 56,89. Tem suportes em 32,84 e 28,52. O IFR sobrecomprado alerta realizações se perder 32,84.</t>
  </si>
  <si>
    <t>MOVI3 está em tendência de alta no curto prazo e acima de 14,08 projetaria de 18,6 a 25,93. Tem suportes em 13,18 e 10,91. O padrão de volume favorece a alta. O IFR sobrecomprado alerta realizações se perder 13,18.</t>
  </si>
  <si>
    <t>MRVE3 está em tendência de alta no curto prazo e acima de 10,34 projetaria de 12,78 a 16,74. Tem suportes em 9,73 e 8,5. O IFR sobrecomprado alerta realizações se perder 9,73.</t>
  </si>
  <si>
    <t>MLAS3 está em tendência de alta no curto prazo e acima de 1,51 projetaria de 1,92 a 2,58. Tem suportes em 1,34 e 1,13.</t>
  </si>
  <si>
    <t>MULT3 está em tendência de alta no curto prazo e acima de 34,42 projetaria de 39,46 a 47,62. Tem suportes em 33,57 e 31,04. O padrão de volume favorece a alta. O IFR sobrecomprado alerta realizações se perder 33,57.</t>
  </si>
  <si>
    <t>NATU3 está em tendência de alta no curto prazo e acima de 9,67 projetaria de 11,23 a 13,77. Tem suportes em 9,23 e 8,44.</t>
  </si>
  <si>
    <t>NEOE3 está em tendência de alta no curto prazo e acima de 32,77 projetaria de 37,04 a 43,97. Tem suportes em 32,73 e 30,59. O IFR sobrecomprado alerta realizações se perder 32,73.</t>
  </si>
  <si>
    <t>NFLX34 está em tendência de baixa no curto prazo e abaixo de 7,95 projetaria de 6,18 a 4,42. Tem resistências em 8,15  e 11,67.</t>
  </si>
  <si>
    <t>Newmont Corp</t>
  </si>
  <si>
    <t>N1EM34</t>
  </si>
  <si>
    <t>N1EM34 está em tendência de baixa no curto prazo e abaixo de 620 projetaria de 530,82 a 441,64. Tem resistências em 650  e 828,35.</t>
  </si>
  <si>
    <t>Nike, Inc</t>
  </si>
  <si>
    <t>NIKE34</t>
  </si>
  <si>
    <t>NIKE34 está em tendência de alta no curto prazo e acima de 37,62 projetaria de 41,31 a 47,28. Tem suportes em 32,9 e 31,05.</t>
  </si>
  <si>
    <t>Novo Nordisk A S</t>
  </si>
  <si>
    <t>N1VO34</t>
  </si>
  <si>
    <t>N1VO34 está em tendência de baixa no curto prazo e abaixo de 30,5 projetaria de 26,15 a 21,81. Tem resistências em 31,47  e 40,15.</t>
  </si>
  <si>
    <t>ROXO34 está em tendência de baixa no curto prazo e abaixo de 14,91 projetaria de 13,95 a 13. Tem resistências em 15,27  e 17,17.</t>
  </si>
  <si>
    <t>NVDC34 está em tendência de alta no curto prazo e acima de 23,58 projetaria de 26,55 a 31,37. Tem suportes em 20,17 e 18,68.</t>
  </si>
  <si>
    <t>OPCT3 está em tendência de alta no curto prazo e acima de 9,7 projetaria de 11,1 a 13,38. Tem suportes em 9,12 e 8,41. O padrão de volume favorece a alta.</t>
  </si>
  <si>
    <t>ODPV3 está em tendência de alta no curto prazo e acima de 13,06 projetaria de 14,71 a 17,39. Tem suportes em 12,15 e 11,32.</t>
  </si>
  <si>
    <t>ORCL34 está em tendência de baixa no curto prazo e abaixo de 127,3 projetaria de 83,62 a 39,94. Tem resistências em 138,12  e 225,47.</t>
  </si>
  <si>
    <t>OBTC3 está em tendência de baixa no curto prazo e abaixo de 6,46 projetaria de 3,57 a 0,68. Tem resistências em 6,7  e 12,47.</t>
  </si>
  <si>
    <t>ORVR3 está em tendência de alta no curto prazo e acima de 77,07 projetaria de 91,15 a 113,94. Tem suportes em 71,2 e 64,15.</t>
  </si>
  <si>
    <t>PCAR3 está em tendência de baixa no curto prazo e abaixo de 2,99 projetaria de 2,6 a 2,21. Tem resistências em 3,13  e 3,9. O IFR sobrevendido alerta para recuperações se superar 3,13</t>
  </si>
  <si>
    <t>PGMN3 está em tendência de alta no curto prazo e acima de 7,62 projetaria de 10,13 a 14,19. Tem suportes em 7,05 e 5,79. O padrão de volume favorece a alta. O IFR sobrecomprado alerta realizações se perder 7,05.</t>
  </si>
  <si>
    <t>P2LT34 está em tendência de baixa no curto prazo e abaixo de 227,69 projetaria de 180 a 132,31. Tem resistências em 234,93  e 330,3.</t>
  </si>
  <si>
    <t>Paranapanema</t>
  </si>
  <si>
    <t>PMAM3</t>
  </si>
  <si>
    <t>PMAM3 está em tendência de baixa no curto prazo e abaixo de 0,7 projetaria de 0,44 a 0,18. Tem resistências em 0,75  e 1,26.</t>
  </si>
  <si>
    <t>PETR3 está em tendência de alta no curto prazo e acima de 41,49 projetaria de 48,54 a 59,96. Tem suportes em 40,4 e 36,87.</t>
  </si>
  <si>
    <t>PETR4 está em tendência de alta no curto prazo e acima de 38,58 projetaria de 44,76 a 54,76. Tem suportes em 37,45 e 34,35. O padrão de volume favorece a alta.</t>
  </si>
  <si>
    <t>RECV3 está em tendência de alta no curto prazo e acima de 11,73 projetaria de 13,14 a 15,44. Tem suportes em 11,3 e 10,59. O padrão de volume favorece a alta.</t>
  </si>
  <si>
    <t>PRIO3 está em tendência de alta no curto prazo e acima de 56,05 projetaria de 69,18 a 90,44. Tem suportes em 54,15 e 47,58. O IFR sobrecomprado alerta realizações se perder 54,15.</t>
  </si>
  <si>
    <t>AUAU3 está em tendência de baixa no curto prazo e abaixo de 3 projetaria de 2,62 a 2,25. Tem resistências em 3,13  e 3,87.</t>
  </si>
  <si>
    <t>PINE4 está em tendência de baixa no curto prazo e abaixo de 12,04 projetaria de 9,97 a 7,91. Tem resistências em 13  e 17,12.</t>
  </si>
  <si>
    <t>PLPL3 está em tendência de alta no curto prazo e acima de 16,32 projetaria de 18,43 a 21,86. Tem suportes em 15,8 e 14,74.</t>
  </si>
  <si>
    <t>PSSA3 está em tendência de alta no curto prazo e acima de 53,81 projetaria de 59,51 a 68,73. Tem suportes em 50,92 e 48,06.</t>
  </si>
  <si>
    <t>POSI3 está em tendência de baixa no curto prazo e abaixo de 4 projetaria de 3,7 a 3,41. Tem resistências em 4,13  e 4,71.</t>
  </si>
  <si>
    <t>PRNR3 está em tendência de alta no curto prazo e acima de 22 projetaria de 26,59 a 34,02. Tem suportes em 21,39 e 19,09. O padrão de volume favorece a alta. O IFR sobrecomprado alerta realizações se perder 21,39.</t>
  </si>
  <si>
    <t>PFRM3 está em tendência de alta no curto prazo e acima de 9,7 projetaria de 11,89 a 15,45. Tem suportes em 8,57 e 7,47. O padrão de volume favorece a alta.</t>
  </si>
  <si>
    <t>QUAL3 está em tendência de alta no curto prazo e acima de 2,82 projetaria de 3,29 a 4,06. Tem suportes em 2,41 e 2,17.</t>
  </si>
  <si>
    <t>LJQQ3 está em tendência de baixa no curto prazo e abaixo de 2,22 projetaria de 1,98 a 1,74. Tem resistências em 2,43  e 2,9.</t>
  </si>
  <si>
    <t>RADL3 está em tendência de alta no curto prazo e acima de 27,42 projetaria de 33,31 a 42,86. Tem suportes em 25,86 e 22,91.</t>
  </si>
  <si>
    <t>RAIZ4 está em tendência de baixa no curto prazo e abaixo de 0,58 projetaria de 0,41 a 0,24. Tem resistências em 0,63  e 0,96. O IFR sobrevendido alerta para recuperações se superar 0,63</t>
  </si>
  <si>
    <t>RAPT4 está em tendência de baixa no curto prazo e abaixo de 6,35 projetaria de 5,82 a 5,29. Tem resistências em 6,59  e 7,64.</t>
  </si>
  <si>
    <t>RCSL4 está em tendência de baixa no curto prazo e abaixo de 6,11 projetaria de 3,06 a 0,02. Tem resistências em 7,06  e 13,14.</t>
  </si>
  <si>
    <t>RDOR3 está em tendência de alta no curto prazo e acima de 45,38 projetaria de 50,31 a 58,3. Tem suportes em 43,89 e 41,42. O IFR sobrecomprado alerta realizações se perder 43,89.</t>
  </si>
  <si>
    <t>RIAA3 está em tendência de alta no curto prazo e acima de 10,91 projetaria de 13,34 a 17,29. Tem suportes em 10,27 e 9,05. O IFR sobrecomprado alerta realizações se perder 10,27.</t>
  </si>
  <si>
    <t>RIOT34 está em tendência de alta no curto prazo e acima de 521,43 projetaria de 618,72 a 776,15. Tem suportes em 495,58 e 446,93.</t>
  </si>
  <si>
    <t>Roblox Corp</t>
  </si>
  <si>
    <t>R2BL34</t>
  </si>
  <si>
    <t>R2BL34 está em tendência de baixa no curto prazo e abaixo de 31,39 projetaria de 18,67 a 5,96. Tem resistências em 34,2  e 59,62.</t>
  </si>
  <si>
    <t>ROMI3 está em tendência de baixa no curto prazo e abaixo de 8,13 projetaria de 7,69 a 7,25. Tem resistências em 8,35  e 9,22.</t>
  </si>
  <si>
    <t>RAIL3 está em tendência de alta no curto prazo e acima de 17,45 projetaria de 20 a 24,14. Tem suportes em 16,19 e 14,91. O IFR sobrecomprado alerta realizações se perder 16,19.</t>
  </si>
  <si>
    <t>SBSP3 está em tendência de alta no curto prazo e acima de 155,28 projetaria de 176,29 a 210,29. Tem suportes em 150,92 e 140,41. O IFR sobrecomprado alerta realizações se perder 150,92.</t>
  </si>
  <si>
    <t>SAPR3 está em tendência de alta no curto prazo e acima de 11,79 projetaria de 14,89 a 19,92. Tem suportes em 11 e 9,44. O padrão de volume favorece a alta.</t>
  </si>
  <si>
    <t>SAPR4 está em tendência de alta no curto prazo e acima de 9,23 projetaria de 10,9 a 13,6. Tem suportes em 8,68 e 7,84.</t>
  </si>
  <si>
    <t>SAPR11 está em tendência de alta no curto prazo e acima de 48,72 projetaria de 58,42 a 74,12. Tem suportes em 45,81 e 40,95.</t>
  </si>
  <si>
    <t>SANB3 está em tendência de alta no curto prazo e acima de 18,68 projetaria de 22,22 a 27,97. Tem suportes em 17,4 e 15,62.</t>
  </si>
  <si>
    <t>SANB4 está em tendência de alta no curto prazo e acima de 19,2 projetaria de 22,3 a 27,34. Tem suportes em 17,6 e 16,04.</t>
  </si>
  <si>
    <t>SANB11 está em tendência de alta no curto prazo e acima de 37,83 projetaria de 44,36 a 54,95. Tem suportes em 35,21 e 31,94. O padrão de volume favorece a alta.</t>
  </si>
  <si>
    <t>SMTO3 está em tendência de alta no curto prazo e acima de 16,86 projetaria de 19,3 a 23,25. Tem suportes em 15,51 e 14,28.</t>
  </si>
  <si>
    <t>SHUL4 está em tendência de alta no curto prazo e acima de 5,65 projetaria de 6,59 a 8,11. Tem suportes em 5,45 e 4,97.</t>
  </si>
  <si>
    <t>Seagate Technology Holdings Plc</t>
  </si>
  <si>
    <t>S1TX34</t>
  </si>
  <si>
    <t>S1TX34 está em tendência de alta no curto prazo e acima de 2401 projetaria de 3187,11 a 4459,14. Tem suportes em 2107,06 e 1714. O padrão de volume favorece a alta.</t>
  </si>
  <si>
    <t>SEER3 está em tendência de alta no curto prazo e acima de 13,2 projetaria de 16,19 a 21,04. Tem suportes em 12,69 e 11,19.</t>
  </si>
  <si>
    <t>CSNA3 está em tendência de baixa no curto prazo e abaixo de 8,41 projetaria de 7,37 a 6,33. Tem resistências em 8,76  e 10,83.</t>
  </si>
  <si>
    <t>Sigma Lithium Corp</t>
  </si>
  <si>
    <t>S2GM34</t>
  </si>
  <si>
    <t>S2GM34 está em tendência de baixa no curto prazo e abaixo de 21,5 projetaria de 14,66 a 7,83. Tem resistências em 23,71  e 37,37.</t>
  </si>
  <si>
    <t>SIMH3 está em tendência de alta no curto prazo e acima de 14,9 projetaria de 18,96 a 25,54. Tem suportes em 13,4 e 11,36.</t>
  </si>
  <si>
    <t>SLCE3 está em tendência de alta no curto prazo e acima de 16,41 projetaria de 18,36 a 21,53. Tem suportes em 15,95 e 14,97.</t>
  </si>
  <si>
    <t>SMFT3 está em tendência de baixa no curto prazo e abaixo de 20,92 projetaria de 19 a 17,08. Tem resistências em 21,49  e 25,32.</t>
  </si>
  <si>
    <t>STOC34 está em tendência de alta no curto prazo e acima de 105,79 projetaria de 125,23 a 156,69. Tem suportes em 87,08 e 77,35.</t>
  </si>
  <si>
    <t>M2ST34 está em tendência de baixa no curto prazo e abaixo de 9,52 projetaria de 4,69 a -0,13. Tem resistências em 10,08  e 19,73.</t>
  </si>
  <si>
    <t>SUZB3 está em tendência de alta no curto prazo e acima de 58,82 projetaria de 67,06 a 80,39. Tem suportes em 56,04 e 51,91.</t>
  </si>
  <si>
    <t>SYNE3 está em tendência de baixa no curto prazo e abaixo de 4,73 projetaria de 4,49 a 4,25. Tem resistências em 4,87  e 5,34.</t>
  </si>
  <si>
    <t>TAEE3 está em tendência de alta no curto prazo e acima de 15,03 projetaria de 17,16 a 20,61. Tem suportes em 14,51 e 13,44. O padrão de volume favorece a alta.</t>
  </si>
  <si>
    <t>TAEE4 está em tendência de alta no curto prazo e acima de 15,17 projetaria de 17,23 a 20,57. Tem suportes em 14,71 e 13,67.</t>
  </si>
  <si>
    <t>TAEE11 está em tendência de alta no curto prazo e acima de 45,45 projetaria de 51,62 a 61,62. Tem suportes em 44,04 e 40,95. O padrão de volume favorece a alta. O IFR sobrecomprado alerta realizações se perder 44,04.</t>
  </si>
  <si>
    <t>TSMC34 está em tendência de alta no curto prazo e acima de 246,94 projetaria de 288,02 a 354,51. Tem suportes em 233,55 e 213.</t>
  </si>
  <si>
    <t>TASA4 está em tendência de alta no curto prazo e acima de 5,96 projetaria de 6,87 a 8,35. Tem suportes em 5,12 e 4,66. O padrão de volume favorece a alta.</t>
  </si>
  <si>
    <t>TGMA3 está em tendência de alta no curto prazo e acima de 40,89 projetaria de 46,37 a 55,25. Tem suportes em 39,61 e 36,86.</t>
  </si>
  <si>
    <t>VIVT3 está em tendência de alta no curto prazo e acima de 42,86 projetaria de 49,83 a 61,11. Tem suportes em 39,95 e 36,46. O IFR sobrecomprado alerta realizações se perder 39,95.</t>
  </si>
  <si>
    <t>TEND3 está em tendência de alta no curto prazo e acima de 34,13 projetaria de 42,29 a 55,49. Tem suportes em 31,96 e 27,87. O IFR sobrecomprado alerta realizações se perder 31,96.</t>
  </si>
  <si>
    <t>TSLA34 está em tendência de baixa no curto prazo e abaixo de 65,95 projetaria de 58,74 a 51,54. Tem resistências em 67,15  e 81,55.</t>
  </si>
  <si>
    <t>The Goldman Sachs Group, Inc</t>
  </si>
  <si>
    <t>GSGI34</t>
  </si>
  <si>
    <t>GSGI34 está em tendência de baixa no curto prazo e abaixo de 156,25 projetaria de 141,7 a 127,16. Tem resistências em 160,88  e 189,96.</t>
  </si>
  <si>
    <t>TIMS3 está em tendência de alta no curto prazo e acima de 28,74 projetaria de 33,36 a 40,84. Tem suportes em 26,5 e 24,18.</t>
  </si>
  <si>
    <t>TOTS3 está em tendência de baixa no curto prazo e abaixo de 38,39 projetaria de 34,77 a 31,15. Tem resistências em 39,5  e 46,73.</t>
  </si>
  <si>
    <t>TFCO4 está em tendência de alta no curto prazo e acima de 18,38 projetaria de 20,87 a 24,91. Tem suportes em 16,54 e 15,29.</t>
  </si>
  <si>
    <t>TRIS3 está em tendência de alta no curto prazo e acima de 7,56 projetaria de 9,31 a 12,15. Tem suportes em 7,16 e 6,28.</t>
  </si>
  <si>
    <t>TUPY3 está em tendência de alta no curto prazo e acima de 13,55 projetaria de 15 a 17,35. Tem suportes em 12,1 e 11,37.</t>
  </si>
  <si>
    <t>UGPA3 está em tendência de alta no curto prazo e acima de 27,86 projetaria de 33,32 a 42,16. Tem suportes em 27,1 e 24,36. O IFR sobrecomprado alerta realizações se perder 27,1.</t>
  </si>
  <si>
    <t>FIQE3 está em tendência de alta no curto prazo e acima de 5,59 projetaria de 6,85 a 8,88. Tem suportes em 5,21 e 4,57.</t>
  </si>
  <si>
    <t>UNIP6 está em tendência de alta no curto prazo e acima de 70,09 projetaria de 80,69 a 97,86. Tem suportes em 68,04 e 62,73. O IFR sobrecomprado alerta realizações se perder 68,04.</t>
  </si>
  <si>
    <t>USIM3 está em tendência de baixa no curto prazo e abaixo de 6,17 projetaria de 5,37 a 4,58. Tem resistências em 6,33  e 7,91.</t>
  </si>
  <si>
    <t>USIM5 está em tendência de baixa no curto prazo e abaixo de 6,13 projetaria de 5,32 a 4,52. Tem resistências em 6,27  e 7,87.</t>
  </si>
  <si>
    <t>VALE3 está em tendência de alta no curto prazo e acima de 91,62 projetaria de 112,92 a 147,39. Tem suportes em 83,42 e 72,76. O padrão de volume favorece a alta.</t>
  </si>
  <si>
    <t>VLID3 está em tendência de alta no curto prazo e acima de 23,31 projetaria de 26,25 a 31,01. Tem suportes em 21,82 e 20,34.</t>
  </si>
  <si>
    <t>VAMO3 está em tendência de alta no curto prazo e acima de 4,67 projetaria de 5,84 a 7,74. Tem suportes em 4,4 e 3,81. O IFR sobrecomprado alerta realizações se perder 4,4.</t>
  </si>
  <si>
    <t>VBBR3 está em tendência de alta no curto prazo e acima de 32,23 projetaria de 39,25 a 50,61. Tem suportes em 31,2 e 27,68. O IFR sobrecomprado alerta realizações se perder 31,2.</t>
  </si>
  <si>
    <t>Visa Inc</t>
  </si>
  <si>
    <t>VISA34</t>
  </si>
  <si>
    <t>VISA34 está em tendência de baixa no curto prazo e abaixo de 82,77 projetaria de 77,37 a 71,97. Tem resistências em 83,6  e 94,39.</t>
  </si>
  <si>
    <t>VTRU3 está em tendência de baixa no curto prazo e abaixo de 15 projetaria de 12,83 a 10,67. Tem resistências em 15,81  e 20,13.</t>
  </si>
  <si>
    <t>Vittia</t>
  </si>
  <si>
    <t>VITT3</t>
  </si>
  <si>
    <t>VITT3 está em tendência de baixa no curto prazo e abaixo de 4 projetaria de 3,72 a 3,45. Tem resistências em 4,27  e 4,81.</t>
  </si>
  <si>
    <t>VIVA3 está em tendência de alta no curto prazo e acima de 35,89 projetaria de 41,79 a 51,34. Tem suportes em 30,53 e 27,57.</t>
  </si>
  <si>
    <t>VVEO3 está em tendência de alta no curto prazo e acima de 1,82 projetaria de 2,32 a 3,13. Tem suportes em 1,54 e 1,28. O IFR sobrecomprado alerta realizações se perder 1,54.</t>
  </si>
  <si>
    <t>VULC3 está em tendência de alta no curto prazo e acima de 20,22 projetaria de 22,37 a 25,85. Tem suportes em 18,64 e 17,56. O padrão de volume favorece a alta. O IFR sobrecomprado alerta realizações se perder 18,64.</t>
  </si>
  <si>
    <t>WALM34 está em tendência de baixa no curto prazo e abaixo de 39,24 projetaria de 35,72 a 32,2. Tem resistências em 40,74  e 47,77.</t>
  </si>
  <si>
    <t>DISB34 está em tendência de baixa no curto prazo e abaixo de 36,25 projetaria de 33,92 a 31,59. Tem resistências em 36,96  e 41,61.</t>
  </si>
  <si>
    <t>WEGE3 está em tendência de baixa no curto prazo e abaixo de 49,9 projetaria de 44,58 a 39,27. Tem resistências em 52,6  e 63,22.</t>
  </si>
  <si>
    <t>W1DC34 está em tendência de alta no curto prazo e acima de 1619,92 projetaria de 2228,36 a 3212,9. Tem suportes em 1471,17 e 1166,94.</t>
  </si>
  <si>
    <t>WIZC3 está em tendência de baixa no curto prazo e abaixo de 8,95 projetaria de 8,14 a 7,34. Tem resistências em 9,17  e 10,77.</t>
  </si>
  <si>
    <t>YDUQ3 está em tendência de baixa no curto prazo e abaixo de 13,02 projetaria de 11,82 a 10,62. Tem resistências em 13,61  e 16.</t>
  </si>
  <si>
    <t>Abrdn Physical Silver Shares ETF</t>
  </si>
  <si>
    <t>SIVR39</t>
  </si>
  <si>
    <t>SIVR39 está em tendência de baixa no curto prazo e abaixo de 129,37 projetaria de 92,34 a 55,32. Tem resistências em 138,96  e 213.</t>
  </si>
  <si>
    <t>BB Etf Dolar</t>
  </si>
  <si>
    <t>DOLA11</t>
  </si>
  <si>
    <t>DOLA11 está em tendência de baixa no curto prazo e abaixo de 10,01 projetaria de 9,75 a 9,49. Tem resistências em 10,11  e 10,62.</t>
  </si>
  <si>
    <t>BB Etf Ibov</t>
  </si>
  <si>
    <t>BBOV11</t>
  </si>
  <si>
    <t>BBOV11 está em tendência de alta no curto prazo e acima de 99,97 projetaria de 115,29 a 140,09. Tem suportes em 97,97 e 90,3. O padrão de volume favorece a alta. O IFR sobrecomprado alerta realizações se perder 97,97.</t>
  </si>
  <si>
    <t>GOLB11 está em tendência de alta no curto prazo e acima de 136,9 projetaria de 162,79 a 204,69. Tem suportes em 122,3 e 109,35. O padrão de volume favorece a alta.</t>
  </si>
  <si>
    <t>AUVP11 está em tendência de alta no curto prazo e acima de 139,99 projetaria de 163,46 a 201,44. Tem suportes em 133,01 e 121,27. O IFR sobrecomprado alerta realizações se perder 133,01.</t>
  </si>
  <si>
    <t>Etf Brad Bov</t>
  </si>
  <si>
    <t>BOVB11</t>
  </si>
  <si>
    <t>BOVB11 está em tendência de alta no curto prazo e acima de 194,91 projetaria de 224,89 a 273,41. Tem suportes em 190,75 e 175,75. O IFR sobrecomprado alerta realizações se perder 190,75.</t>
  </si>
  <si>
    <t>COIN11 está em tendência de baixa no curto prazo e abaixo de 45,01 projetaria de 34,66 a 24,32. Tem resistências em 45,77  e 66,45.</t>
  </si>
  <si>
    <t>SPYI11 está em tendência de baixa no curto prazo e abaixo de 106,75 projetaria de 103,53 a 100,31. Tem resistências em 107,49  e 113,92.</t>
  </si>
  <si>
    <t>Etf Galaxy B</t>
  </si>
  <si>
    <t>BITI11</t>
  </si>
  <si>
    <t>BITI11 está em tendência de baixa no curto prazo e abaixo de 31,33 projetaria de 22,85 a 14,38. Tem resistências em 32,4  e 49,34.</t>
  </si>
  <si>
    <t>QQQI11 está em tendência de baixa no curto prazo e abaixo de 92,65 projetaria de 89,59 a 86,54. Tem resistências em 93,83  e 99,93.</t>
  </si>
  <si>
    <t>BSIL39 está em tendência de alta no curto prazo e acima de 63,1 projetaria de 81,56 a 111,45. Tem suportes em 53,02 e 43,78. O padrão de volume favorece a alta.</t>
  </si>
  <si>
    <t>BURA39 está em tendência de baixa no curto prazo e abaixo de 45,96 projetaria de 39,95 a 33,95. Tem resistências em 47,75  e 59,75.</t>
  </si>
  <si>
    <t>BITH11 está em tendência de baixa no curto prazo e abaixo de 78,63 projetaria de 58 a 37,38. Tem resistências em 80,15  e 121,39.</t>
  </si>
  <si>
    <t>ETHE11 está em tendência de baixa no curto prazo e abaixo de 29,09 projetaria de 17,34 a 5,6. Tem resistências em 29,77  e 53,25. O IFR sobrevendido alerta para recuperações se superar 29,77</t>
  </si>
  <si>
    <t>HASH11 está em tendência de baixa no curto prazo e abaixo de 45,89 projetaria de 32,54 a 19,19. Tem resistências em 46,8  e 73,49.</t>
  </si>
  <si>
    <t>HODL11 está em tendência de baixa no curto prazo e abaixo de 58,5 projetaria de 43,24 a 27,98. Tem resistências em 60,2  e 90,71.</t>
  </si>
  <si>
    <t>USDB11 está em tendência de baixa no curto prazo e abaixo de 100,92 projetaria de 98,21 a 95,51. Tem resistências em 102,22  e 107,62.</t>
  </si>
  <si>
    <t>WRLD11 está em tendência de alta no curto prazo e acima de 148,49 projetaria de 159,84 a 178,22. Tem suportes em 137,34 e 131,66.</t>
  </si>
  <si>
    <t>GPUS11 está em tendência de baixa no curto prazo e abaixo de 107,22 projetaria de 103,12 a 99,03. Tem resistências em 108,14  e 116,32.</t>
  </si>
  <si>
    <t>IBIT39 está em tendência de baixa no curto prazo e abaixo de 65,5 projetaria de 48,31 a 31,13. Tem resistências em 67  e 101,36.</t>
  </si>
  <si>
    <t>BOVA11 está em tendência de alta no curto prazo e acima de 187 projetaria de 215,82 a 262,46. Tem suportes em 183,16 e 168,74. O padrão de volume favorece a alta. O IFR sobrecomprado alerta realizações se perder 183,16.</t>
  </si>
  <si>
    <t>CAPE11 está em tendência de alta no curto prazo e acima de 155,78 projetaria de 176,01 a 208,76. Tem suportes em 155 e 144,88.</t>
  </si>
  <si>
    <t>BIAU39 está em tendência de alta no curto prazo e acima de 135,57 projetaria de 158,17 a 194,74. Tem suportes em 122 e 110,69.</t>
  </si>
  <si>
    <t>IVVB11 está em tendência de baixa no curto prazo e abaixo de 400,58 projetaria de 388,56 a 376,55. Tem resistências em 403,41  e 427,43.</t>
  </si>
  <si>
    <t>BSLV39 está em tendência de baixa no curto prazo e abaixo de 125,34 projetaria de 89,58 a 53,83. Tem resistências em 132,2  e 203,7.</t>
  </si>
  <si>
    <t>SMAL11 está em tendência de alta no curto prazo e acima de 128,71 projetaria de 143,36 a 167,08. Tem suportes em 125,95 e 118,62. O padrão de volume favorece a alta.</t>
  </si>
  <si>
    <t>DIVD11 está em tendência de alta no curto prazo e acima de 68,12 projetaria de 77,69 a 93,19. Tem suportes em 66,5 e 61,71. O IFR sobrecomprado alerta realizações se perder 66,5.</t>
  </si>
  <si>
    <t>BOVV11 está em tendência de alta no curto prazo e acima de 196,26 projetaria de 226,49 a 275,42. Tem suportes em 191,86 e 176,74. O padrão de volume favorece a alta. O IFR sobrecomprado alerta realizações se perder 191,86.</t>
  </si>
  <si>
    <t>DIVO11 está em tendência de alta no curto prazo e acima de 135,96 projetaria de 155,06 a 185,97. Tem suportes em 132,52 e 122,96. O padrão de volume favorece a alta.</t>
  </si>
  <si>
    <t>SPXR11 está em tendência de alta no curto prazo e acima de 65,54 projetaria de 69,43 a 75,73. Tem suportes em 63,82 e 61,87.</t>
  </si>
  <si>
    <t>SPXI11 está em tendência de baixa no curto prazo e abaixo de 48,67 projetaria de 47,06 a 45,46. Tem resistências em 49,4  e 52,6.</t>
  </si>
  <si>
    <t>TECK11 está em tendência de baixa no curto prazo e abaixo de 96,67 projetaria de 89,05 a 81,43. Tem resistências em 98,27  e 113,5.</t>
  </si>
  <si>
    <t>NDIV11 está em tendência de alta no curto prazo e acima de 136,28 projetaria de 154,46 a 183,9. Tem suportes em 132,2 e 123,1.</t>
  </si>
  <si>
    <t>HIGH11 está em tendência de alta no curto prazo e acima de 108,58 projetaria de 120,13 a 138,82. Tem suportes em 105 e 99,22.</t>
  </si>
  <si>
    <t>QBTC11 está em tendência de baixa no curto prazo e abaixo de 21,13 projetaria de 15,68 a 10,23. Tem resistências em 21,55  e 32,44.</t>
  </si>
  <si>
    <t>QSOL11 está em tendência de baixa no curto prazo e abaixo de 5,2 projetaria de 2,56 a -0,07. Tem resistências em 5,4  e 10,67.</t>
  </si>
  <si>
    <t>QETH11 está em tendência de baixa no curto prazo e abaixo de 7,15 projetaria de 4,3 a 1,45. Tem resistências em 7,29  e 12,98.</t>
  </si>
  <si>
    <t>SOLH11 está em tendência de baixa no curto prazo e abaixo de 11,89 projetaria de 5,92 a -0,04. Tem resistências em 12,32  e 24,25.</t>
  </si>
  <si>
    <t>ACWI11 está em tendência de alta no curto prazo e acima de 17 projetaria de 18,07 a 19,81. Tem suportes em 15,97 e 15,43.</t>
  </si>
  <si>
    <t>XINA11 está em tendência de baixa no curto prazo e abaixo de 8,03 projetaria de 7,7 a 7,38. Tem resistências em 8,18  e 8,82.</t>
  </si>
  <si>
    <t>BOVX11 está em tendência de alta no curto prazo e acima de 19,54 projetaria de 22,56 a 27,45. Tem suportes em 19,1 e 17,58. O IFR sobrecomprado alerta realizações se perder 19,1.</t>
  </si>
  <si>
    <t>NASD11 está em tendência de baixa no curto prazo e abaixo de 17,85 projetaria de 17,19 a 16,54. Tem resistências em 18,11  e 19,41.</t>
  </si>
  <si>
    <t>GOLD11 está em tendência de alta no curto prazo e acima de 30,14 projetaria de 35,21 a 43,43. Tem suportes em 27,02 e 24,48.</t>
  </si>
  <si>
    <t>USAL11 está em tendência de baixa no curto prazo e abaixo de 15,29 projetaria de 14,82 a 14,35. Tem resistências em 15,35  e 16,28.</t>
  </si>
  <si>
    <t>UTEC11 está em tendência de baixa no curto prazo e abaixo de 22,64 projetaria de 21,52 a 20,41. Tem resistências em 22,82  e 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</si>
</sst>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Z13" sqref="Z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180</v>
      </c>
      <c r="W7" s="44">
        <f>COUNTIF($P$15:$P$350,"Baixa")</f>
        <v>115</v>
      </c>
      <c r="X7" s="44"/>
      <c r="Y7" s="44">
        <f>V7+W7</f>
        <v>295</v>
      </c>
    </row>
    <row r="8" spans="2:259" ht="15" customHeight="1" x14ac:dyDescent="0.25">
      <c r="B8" s="3"/>
      <c r="C8" s="31"/>
      <c r="D8" s="32"/>
      <c r="E8" s="32"/>
      <c r="F8" s="32"/>
      <c r="G8" s="32"/>
      <c r="H8" s="32"/>
      <c r="I8" s="32"/>
      <c r="J8" s="32"/>
      <c r="K8" s="32"/>
      <c r="L8" s="32"/>
      <c r="M8" s="32"/>
      <c r="N8" s="32"/>
      <c r="O8" s="33"/>
      <c r="P8" s="32"/>
      <c r="Q8" s="34"/>
      <c r="R8" s="23"/>
      <c r="V8" s="45">
        <f>V7/Y7</f>
        <v>0.61016949152542377</v>
      </c>
      <c r="W8" s="45">
        <f>W7/Y7</f>
        <v>0.38983050847457629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46076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16.29</v>
      </c>
      <c r="G15" s="18">
        <v>15.2</v>
      </c>
      <c r="H15" s="18">
        <v>14.11</v>
      </c>
      <c r="I15" s="17"/>
      <c r="J15" s="18">
        <v>17.350000000000001</v>
      </c>
      <c r="K15" s="18">
        <v>19.52</v>
      </c>
      <c r="L15" s="18">
        <v>23.04</v>
      </c>
      <c r="M15" s="18"/>
      <c r="N15" s="18">
        <v>64.171359847000005</v>
      </c>
      <c r="O15" s="18">
        <v>24.365219619000001</v>
      </c>
      <c r="P15" s="19" t="s">
        <v>19</v>
      </c>
      <c r="Q15" s="14" t="s">
        <v>552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27.11</v>
      </c>
      <c r="G16" s="17">
        <v>24.39</v>
      </c>
      <c r="H16" s="17">
        <v>21.68</v>
      </c>
      <c r="I16" s="17"/>
      <c r="J16" s="17">
        <v>28.65</v>
      </c>
      <c r="K16" s="17">
        <v>34.07</v>
      </c>
      <c r="L16" s="17">
        <v>42.85</v>
      </c>
      <c r="M16" s="17"/>
      <c r="N16" s="17">
        <v>66.271890267000003</v>
      </c>
      <c r="O16" s="36">
        <v>20.655906524000002</v>
      </c>
      <c r="P16" s="20" t="s">
        <v>19</v>
      </c>
      <c r="Q16" s="15" t="s">
        <v>553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128.77000000000001</v>
      </c>
      <c r="G17" s="18">
        <v>112.48</v>
      </c>
      <c r="H17" s="18">
        <v>96.2</v>
      </c>
      <c r="I17" s="17"/>
      <c r="J17" s="18">
        <v>132.54</v>
      </c>
      <c r="K17" s="18">
        <v>165.1</v>
      </c>
      <c r="L17" s="18">
        <v>217.8</v>
      </c>
      <c r="M17" s="18"/>
      <c r="N17" s="18">
        <v>32.678171749999997</v>
      </c>
      <c r="O17" s="18">
        <v>14.388131123999999</v>
      </c>
      <c r="P17" s="19" t="s">
        <v>16</v>
      </c>
      <c r="Q17" s="14" t="s">
        <v>554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27.96</v>
      </c>
      <c r="G18" s="17">
        <v>25.82</v>
      </c>
      <c r="H18" s="17">
        <v>23.68</v>
      </c>
      <c r="I18" s="17"/>
      <c r="J18" s="17">
        <v>28.79</v>
      </c>
      <c r="K18" s="17">
        <v>33.06</v>
      </c>
      <c r="L18" s="17">
        <v>39.97</v>
      </c>
      <c r="M18" s="17"/>
      <c r="N18" s="17">
        <v>28.967846505000001</v>
      </c>
      <c r="O18" s="36">
        <v>12.087717039999999</v>
      </c>
      <c r="P18" s="20" t="s">
        <v>16</v>
      </c>
      <c r="Q18" s="15" t="s">
        <v>555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7.45</v>
      </c>
      <c r="G19" s="18">
        <v>6.92</v>
      </c>
      <c r="H19" s="18">
        <v>6.4</v>
      </c>
      <c r="I19" s="17"/>
      <c r="J19" s="18">
        <v>7.56</v>
      </c>
      <c r="K19" s="18">
        <v>8.6</v>
      </c>
      <c r="L19" s="18">
        <v>10.29</v>
      </c>
      <c r="M19" s="18"/>
      <c r="N19" s="18">
        <v>35.654928802000001</v>
      </c>
      <c r="O19" s="18">
        <v>5.3211733333</v>
      </c>
      <c r="P19" s="19" t="s">
        <v>16</v>
      </c>
      <c r="Q19" s="14" t="s">
        <v>556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30.93</v>
      </c>
      <c r="G20" s="17">
        <v>28.18</v>
      </c>
      <c r="H20" s="17">
        <v>25.43</v>
      </c>
      <c r="I20" s="17"/>
      <c r="J20" s="17">
        <v>31.89</v>
      </c>
      <c r="K20" s="17">
        <v>37.380000000000003</v>
      </c>
      <c r="L20" s="17">
        <v>46.27</v>
      </c>
      <c r="M20" s="17"/>
      <c r="N20" s="17">
        <v>68.431099928999998</v>
      </c>
      <c r="O20" s="36">
        <v>184.10756081</v>
      </c>
      <c r="P20" s="20" t="s">
        <v>19</v>
      </c>
      <c r="Q20" s="15" t="s">
        <v>557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14.27</v>
      </c>
      <c r="G21" s="18">
        <v>11.86</v>
      </c>
      <c r="H21" s="18">
        <v>9.4499999999999993</v>
      </c>
      <c r="I21" s="17"/>
      <c r="J21" s="18">
        <v>16.22</v>
      </c>
      <c r="K21" s="18">
        <v>21.03</v>
      </c>
      <c r="L21" s="18">
        <v>28.81</v>
      </c>
      <c r="M21" s="18"/>
      <c r="N21" s="18">
        <v>54.316508659</v>
      </c>
      <c r="O21" s="18">
        <v>37.772059810000002</v>
      </c>
      <c r="P21" s="19" t="s">
        <v>19</v>
      </c>
      <c r="Q21" s="14" t="s">
        <v>558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131.83000000000001</v>
      </c>
      <c r="G22" s="17">
        <v>118.51</v>
      </c>
      <c r="H22" s="17">
        <v>105.2</v>
      </c>
      <c r="I22" s="17"/>
      <c r="J22" s="17">
        <v>136.68</v>
      </c>
      <c r="K22" s="17">
        <v>163.30000000000001</v>
      </c>
      <c r="L22" s="17">
        <v>206.38</v>
      </c>
      <c r="M22" s="17"/>
      <c r="N22" s="17">
        <v>40.836522021999997</v>
      </c>
      <c r="O22" s="36">
        <v>43.845592801000002</v>
      </c>
      <c r="P22" s="20" t="s">
        <v>16</v>
      </c>
      <c r="Q22" s="15" t="s">
        <v>559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35.700000000000003</v>
      </c>
      <c r="G23" s="18">
        <v>33.81</v>
      </c>
      <c r="H23" s="18">
        <v>31.93</v>
      </c>
      <c r="I23" s="17"/>
      <c r="J23" s="18">
        <v>36.44</v>
      </c>
      <c r="K23" s="18">
        <v>40.200000000000003</v>
      </c>
      <c r="L23" s="18">
        <v>46.3</v>
      </c>
      <c r="M23" s="18"/>
      <c r="N23" s="18">
        <v>68.747940537999995</v>
      </c>
      <c r="O23" s="18">
        <v>32.578528667</v>
      </c>
      <c r="P23" s="19" t="s">
        <v>19</v>
      </c>
      <c r="Q23" s="14" t="s">
        <v>560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53.09</v>
      </c>
      <c r="G24" s="17">
        <v>47.5</v>
      </c>
      <c r="H24" s="17">
        <v>41.91</v>
      </c>
      <c r="I24" s="17"/>
      <c r="J24" s="17">
        <v>54.9</v>
      </c>
      <c r="K24" s="17">
        <v>66.069999999999993</v>
      </c>
      <c r="L24" s="17">
        <v>84.15</v>
      </c>
      <c r="M24" s="17"/>
      <c r="N24" s="17">
        <v>37.784529614</v>
      </c>
      <c r="O24" s="36">
        <v>73.183457966999995</v>
      </c>
      <c r="P24" s="20" t="s">
        <v>16</v>
      </c>
      <c r="Q24" s="15" t="s">
        <v>561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15.71</v>
      </c>
      <c r="G25" s="18">
        <v>14.03</v>
      </c>
      <c r="H25" s="18">
        <v>12.36</v>
      </c>
      <c r="I25" s="17"/>
      <c r="J25" s="18">
        <v>16.77</v>
      </c>
      <c r="K25" s="18">
        <v>20.11</v>
      </c>
      <c r="L25" s="18">
        <v>25.53</v>
      </c>
      <c r="M25" s="18"/>
      <c r="N25" s="18">
        <v>65.080226349</v>
      </c>
      <c r="O25" s="18">
        <v>480.70845600000001</v>
      </c>
      <c r="P25" s="19" t="s">
        <v>19</v>
      </c>
      <c r="Q25" s="14" t="s">
        <v>562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497</v>
      </c>
      <c r="D26" s="20" t="s">
        <v>498</v>
      </c>
      <c r="E26" s="16"/>
      <c r="F26" s="17">
        <v>0.25</v>
      </c>
      <c r="G26" s="17">
        <v>0.13</v>
      </c>
      <c r="H26" s="17">
        <v>0.02</v>
      </c>
      <c r="I26" s="17"/>
      <c r="J26" s="17">
        <v>0.28000000000000003</v>
      </c>
      <c r="K26" s="17">
        <v>0.5</v>
      </c>
      <c r="L26" s="17">
        <v>0.87</v>
      </c>
      <c r="M26" s="17"/>
      <c r="N26" s="17">
        <v>32.929506341</v>
      </c>
      <c r="O26" s="36">
        <v>2.4476814285999997</v>
      </c>
      <c r="P26" s="20" t="s">
        <v>16</v>
      </c>
      <c r="Q26" s="15" t="s">
        <v>563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5.58</v>
      </c>
      <c r="G27" s="18">
        <v>4.71</v>
      </c>
      <c r="H27" s="18">
        <v>3.85</v>
      </c>
      <c r="I27" s="17"/>
      <c r="J27" s="18">
        <v>7.39</v>
      </c>
      <c r="K27" s="18">
        <v>9.11</v>
      </c>
      <c r="L27" s="18">
        <v>11.9</v>
      </c>
      <c r="M27" s="18"/>
      <c r="N27" s="18">
        <v>61.134021891000003</v>
      </c>
      <c r="O27" s="18">
        <v>11.256622476</v>
      </c>
      <c r="P27" s="19" t="s">
        <v>19</v>
      </c>
      <c r="Q27" s="14" t="s">
        <v>564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67.180000000000007</v>
      </c>
      <c r="G29" s="18">
        <v>63.53</v>
      </c>
      <c r="H29" s="18">
        <v>59.88</v>
      </c>
      <c r="I29" s="17"/>
      <c r="J29" s="18">
        <v>76.599999999999994</v>
      </c>
      <c r="K29" s="18">
        <v>83.89</v>
      </c>
      <c r="L29" s="18">
        <v>95.69</v>
      </c>
      <c r="M29" s="18"/>
      <c r="N29" s="18">
        <v>47.842285709000002</v>
      </c>
      <c r="O29" s="18">
        <v>27.714362265999998</v>
      </c>
      <c r="P29" s="19" t="s">
        <v>19</v>
      </c>
      <c r="Q29" s="14" t="s">
        <v>565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5.41</v>
      </c>
      <c r="G30" s="17">
        <v>4.5</v>
      </c>
      <c r="H30" s="17">
        <v>3.6</v>
      </c>
      <c r="I30" s="17"/>
      <c r="J30" s="17">
        <v>5.7</v>
      </c>
      <c r="K30" s="17">
        <v>7.5</v>
      </c>
      <c r="L30" s="17">
        <v>10.43</v>
      </c>
      <c r="M30" s="17"/>
      <c r="N30" s="17">
        <v>85.037917176999997</v>
      </c>
      <c r="O30" s="36">
        <v>4.4165116189999996</v>
      </c>
      <c r="P30" s="20" t="s">
        <v>19</v>
      </c>
      <c r="Q30" s="15" t="s">
        <v>566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513</v>
      </c>
      <c r="D31" s="19" t="s">
        <v>514</v>
      </c>
      <c r="E31" s="16"/>
      <c r="F31" s="18">
        <v>136.99</v>
      </c>
      <c r="G31" s="18">
        <v>121.17</v>
      </c>
      <c r="H31" s="18">
        <v>105.36</v>
      </c>
      <c r="I31" s="17"/>
      <c r="J31" s="18">
        <v>144.32</v>
      </c>
      <c r="K31" s="18">
        <v>175.94</v>
      </c>
      <c r="L31" s="18">
        <v>227.12</v>
      </c>
      <c r="M31" s="18"/>
      <c r="N31" s="18">
        <v>63.082405596000001</v>
      </c>
      <c r="O31" s="18">
        <v>3.4446523129000002</v>
      </c>
      <c r="P31" s="19" t="s">
        <v>19</v>
      </c>
      <c r="Q31" s="14" t="s">
        <v>567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9.2799999999999994</v>
      </c>
      <c r="G32" s="17">
        <v>8.25</v>
      </c>
      <c r="H32" s="17">
        <v>7.22</v>
      </c>
      <c r="I32" s="17"/>
      <c r="J32" s="17">
        <v>10.23</v>
      </c>
      <c r="K32" s="17">
        <v>12.28</v>
      </c>
      <c r="L32" s="17">
        <v>15.6</v>
      </c>
      <c r="M32" s="17"/>
      <c r="N32" s="17">
        <v>65.906638459999996</v>
      </c>
      <c r="O32" s="36">
        <v>185.09433913999999</v>
      </c>
      <c r="P32" s="20" t="s">
        <v>19</v>
      </c>
      <c r="Q32" s="15" t="s">
        <v>568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122</v>
      </c>
      <c r="G33" s="18">
        <v>96.48</v>
      </c>
      <c r="H33" s="18">
        <v>70.959999999999994</v>
      </c>
      <c r="I33" s="17"/>
      <c r="J33" s="18">
        <v>131.79</v>
      </c>
      <c r="K33" s="18">
        <v>182.82</v>
      </c>
      <c r="L33" s="18">
        <v>265.39</v>
      </c>
      <c r="M33" s="18"/>
      <c r="N33" s="18">
        <v>61.239379530999997</v>
      </c>
      <c r="O33" s="18">
        <v>159.99204861999999</v>
      </c>
      <c r="P33" s="19" t="s">
        <v>19</v>
      </c>
      <c r="Q33" s="14" t="s">
        <v>569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11.45</v>
      </c>
      <c r="G34" s="17">
        <v>10.65</v>
      </c>
      <c r="H34" s="17">
        <v>9.86</v>
      </c>
      <c r="I34" s="17"/>
      <c r="J34" s="17">
        <v>12.99</v>
      </c>
      <c r="K34" s="17">
        <v>14.57</v>
      </c>
      <c r="L34" s="17">
        <v>17.14</v>
      </c>
      <c r="M34" s="17"/>
      <c r="N34" s="17">
        <v>57.140973025000001</v>
      </c>
      <c r="O34" s="36">
        <v>58.802571857000004</v>
      </c>
      <c r="P34" s="20" t="s">
        <v>19</v>
      </c>
      <c r="Q34" s="15" t="s">
        <v>570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60.27</v>
      </c>
      <c r="G35" s="18">
        <v>53.87</v>
      </c>
      <c r="H35" s="18">
        <v>47.48</v>
      </c>
      <c r="I35" s="17"/>
      <c r="J35" s="18">
        <v>61.82</v>
      </c>
      <c r="K35" s="18">
        <v>74.599999999999994</v>
      </c>
      <c r="L35" s="18">
        <v>95.29</v>
      </c>
      <c r="M35" s="18"/>
      <c r="N35" s="18">
        <v>75.324554637999995</v>
      </c>
      <c r="O35" s="18">
        <v>731.89457557000003</v>
      </c>
      <c r="P35" s="19" t="s">
        <v>19</v>
      </c>
      <c r="Q35" s="14" t="s">
        <v>571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65.489999999999995</v>
      </c>
      <c r="G36" s="17">
        <v>57.96</v>
      </c>
      <c r="H36" s="17">
        <v>50.43</v>
      </c>
      <c r="I36" s="17"/>
      <c r="J36" s="17">
        <v>67.319999999999993</v>
      </c>
      <c r="K36" s="17">
        <v>82.37</v>
      </c>
      <c r="L36" s="17">
        <v>106.74</v>
      </c>
      <c r="M36" s="17"/>
      <c r="N36" s="17">
        <v>80.715329472999997</v>
      </c>
      <c r="O36" s="36">
        <v>97.337775047999997</v>
      </c>
      <c r="P36" s="20" t="s">
        <v>19</v>
      </c>
      <c r="Q36" s="15" t="s">
        <v>572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57</v>
      </c>
      <c r="E37" s="16"/>
      <c r="F37" s="18">
        <v>58.41</v>
      </c>
      <c r="G37" s="18">
        <v>54.48</v>
      </c>
      <c r="H37" s="18">
        <v>50.55</v>
      </c>
      <c r="I37" s="17"/>
      <c r="J37" s="18">
        <v>59.89</v>
      </c>
      <c r="K37" s="18">
        <v>67.739999999999995</v>
      </c>
      <c r="L37" s="18">
        <v>80.45</v>
      </c>
      <c r="M37" s="18"/>
      <c r="N37" s="18">
        <v>74.846967323000001</v>
      </c>
      <c r="O37" s="18">
        <v>183.15603171000001</v>
      </c>
      <c r="P37" s="19" t="s">
        <v>19</v>
      </c>
      <c r="Q37" s="14" t="s">
        <v>573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521</v>
      </c>
      <c r="D38" s="20" t="s">
        <v>522</v>
      </c>
      <c r="E38" s="16"/>
      <c r="F38" s="17" t="s">
        <v>38</v>
      </c>
      <c r="G38" s="17" t="s">
        <v>38</v>
      </c>
      <c r="H38" s="17" t="s">
        <v>38</v>
      </c>
      <c r="I38" s="17"/>
      <c r="J38" s="17">
        <v>0</v>
      </c>
      <c r="K38" s="17">
        <v>0</v>
      </c>
      <c r="L38" s="17">
        <v>0.01</v>
      </c>
      <c r="M38" s="17"/>
      <c r="N38" s="17">
        <v>19.851517771000001</v>
      </c>
      <c r="O38" s="36">
        <v>4.6982074566999996</v>
      </c>
      <c r="P38" s="20" t="s">
        <v>16</v>
      </c>
      <c r="Q38" s="15" t="s">
        <v>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24.98</v>
      </c>
      <c r="G39" s="18">
        <v>23.27</v>
      </c>
      <c r="H39" s="18">
        <v>21.56</v>
      </c>
      <c r="I39" s="17"/>
      <c r="J39" s="18">
        <v>27.89</v>
      </c>
      <c r="K39" s="18">
        <v>31.3</v>
      </c>
      <c r="L39" s="18">
        <v>36.840000000000003</v>
      </c>
      <c r="M39" s="18"/>
      <c r="N39" s="18">
        <v>59.302449254999999</v>
      </c>
      <c r="O39" s="18">
        <v>73.079350380999998</v>
      </c>
      <c r="P39" s="19" t="s">
        <v>19</v>
      </c>
      <c r="Q39" s="14" t="s">
        <v>574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17.45</v>
      </c>
      <c r="G40" s="17">
        <v>15.52</v>
      </c>
      <c r="H40" s="17">
        <v>13.6</v>
      </c>
      <c r="I40" s="17"/>
      <c r="J40" s="17">
        <v>18.190000000000001</v>
      </c>
      <c r="K40" s="17">
        <v>22.03</v>
      </c>
      <c r="L40" s="17">
        <v>28.26</v>
      </c>
      <c r="M40" s="17"/>
      <c r="N40" s="17">
        <v>75.752945999999994</v>
      </c>
      <c r="O40" s="36">
        <v>816.73540604999994</v>
      </c>
      <c r="P40" s="20" t="s">
        <v>19</v>
      </c>
      <c r="Q40" s="15" t="s">
        <v>575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4.75</v>
      </c>
      <c r="G41" s="18">
        <v>4.21</v>
      </c>
      <c r="H41" s="18">
        <v>3.67</v>
      </c>
      <c r="I41" s="17"/>
      <c r="J41" s="18">
        <v>4.9000000000000004</v>
      </c>
      <c r="K41" s="18">
        <v>5.97</v>
      </c>
      <c r="L41" s="18">
        <v>7.7</v>
      </c>
      <c r="M41" s="18"/>
      <c r="N41" s="18">
        <v>48.609537844000002</v>
      </c>
      <c r="O41" s="18">
        <v>6.8267234286000003</v>
      </c>
      <c r="P41" s="19" t="s">
        <v>16</v>
      </c>
      <c r="Q41" s="14" t="s">
        <v>576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18.61</v>
      </c>
      <c r="G42" s="17">
        <v>16.190000000000001</v>
      </c>
      <c r="H42" s="17">
        <v>13.77</v>
      </c>
      <c r="I42" s="17"/>
      <c r="J42" s="17">
        <v>19.2</v>
      </c>
      <c r="K42" s="17">
        <v>24.03</v>
      </c>
      <c r="L42" s="17">
        <v>31.87</v>
      </c>
      <c r="M42" s="17"/>
      <c r="N42" s="17">
        <v>73.189087846999996</v>
      </c>
      <c r="O42" s="36">
        <v>33.364569570999997</v>
      </c>
      <c r="P42" s="20" t="s">
        <v>19</v>
      </c>
      <c r="Q42" s="15" t="s">
        <v>577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33.47</v>
      </c>
      <c r="G43" s="17">
        <v>31.32</v>
      </c>
      <c r="H43" s="17">
        <v>29.18</v>
      </c>
      <c r="I43" s="17"/>
      <c r="J43" s="17">
        <v>34.299999999999997</v>
      </c>
      <c r="K43" s="17">
        <v>38.58</v>
      </c>
      <c r="L43" s="17">
        <v>45.52</v>
      </c>
      <c r="M43" s="17"/>
      <c r="N43" s="17">
        <v>45.465722032999999</v>
      </c>
      <c r="O43" s="36">
        <v>323.43079951999999</v>
      </c>
      <c r="P43" s="20" t="s">
        <v>16</v>
      </c>
      <c r="Q43" s="15" t="s">
        <v>578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24.37</v>
      </c>
      <c r="G44" s="18">
        <v>22.28</v>
      </c>
      <c r="H44" s="18">
        <v>20.190000000000001</v>
      </c>
      <c r="I44" s="17"/>
      <c r="J44" s="18">
        <v>26.65</v>
      </c>
      <c r="K44" s="18">
        <v>30.82</v>
      </c>
      <c r="L44" s="18">
        <v>37.57</v>
      </c>
      <c r="M44" s="18"/>
      <c r="N44" s="18">
        <v>62.139978313</v>
      </c>
      <c r="O44" s="18">
        <v>10.391854571</v>
      </c>
      <c r="P44" s="19" t="s">
        <v>19</v>
      </c>
      <c r="Q44" s="14" t="s">
        <v>579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127.41</v>
      </c>
      <c r="G45" s="17">
        <v>121.85</v>
      </c>
      <c r="H45" s="17">
        <v>116.29</v>
      </c>
      <c r="I45" s="17"/>
      <c r="J45" s="17">
        <v>129.9</v>
      </c>
      <c r="K45" s="17">
        <v>141.01</v>
      </c>
      <c r="L45" s="17">
        <v>159</v>
      </c>
      <c r="M45" s="17"/>
      <c r="N45" s="17">
        <v>42.437805762000004</v>
      </c>
      <c r="O45" s="36">
        <v>6.5837515886000002</v>
      </c>
      <c r="P45" s="20" t="s">
        <v>16</v>
      </c>
      <c r="Q45" s="15" t="s">
        <v>580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11.12</v>
      </c>
      <c r="G46" s="18">
        <v>10.25</v>
      </c>
      <c r="H46" s="18">
        <v>9.39</v>
      </c>
      <c r="I46" s="17"/>
      <c r="J46" s="18">
        <v>11.51</v>
      </c>
      <c r="K46" s="18">
        <v>13.23</v>
      </c>
      <c r="L46" s="18">
        <v>16.02</v>
      </c>
      <c r="M46" s="18"/>
      <c r="N46" s="18">
        <v>77.802771503000002</v>
      </c>
      <c r="O46" s="18">
        <v>7.1991045238</v>
      </c>
      <c r="P46" s="19" t="s">
        <v>19</v>
      </c>
      <c r="Q46" s="14" t="s">
        <v>581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8.25</v>
      </c>
      <c r="G47" s="17">
        <v>7.42</v>
      </c>
      <c r="H47" s="17">
        <v>6.6</v>
      </c>
      <c r="I47" s="17"/>
      <c r="J47" s="17">
        <v>8.4499999999999993</v>
      </c>
      <c r="K47" s="17">
        <v>10.09</v>
      </c>
      <c r="L47" s="17">
        <v>12.74</v>
      </c>
      <c r="M47" s="17"/>
      <c r="N47" s="17">
        <v>48.867339487999999</v>
      </c>
      <c r="O47" s="36">
        <v>7.9945641905000002</v>
      </c>
      <c r="P47" s="20" t="s">
        <v>16</v>
      </c>
      <c r="Q47" s="15" t="s">
        <v>582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18.96</v>
      </c>
      <c r="G48" s="18">
        <v>17.489999999999998</v>
      </c>
      <c r="H48" s="18">
        <v>16.02</v>
      </c>
      <c r="I48" s="17"/>
      <c r="J48" s="18">
        <v>19.48</v>
      </c>
      <c r="K48" s="18">
        <v>22.41</v>
      </c>
      <c r="L48" s="18">
        <v>27.15</v>
      </c>
      <c r="M48" s="18"/>
      <c r="N48" s="18">
        <v>52.200953046000002</v>
      </c>
      <c r="O48" s="18">
        <v>7.5362084286000002</v>
      </c>
      <c r="P48" s="19" t="s">
        <v>16</v>
      </c>
      <c r="Q48" s="14" t="s">
        <v>583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79</v>
      </c>
      <c r="E49" s="16"/>
      <c r="F49" s="17">
        <v>18.149999999999999</v>
      </c>
      <c r="G49" s="17">
        <v>16.809999999999999</v>
      </c>
      <c r="H49" s="17">
        <v>15.48</v>
      </c>
      <c r="I49" s="17"/>
      <c r="J49" s="17">
        <v>18.97</v>
      </c>
      <c r="K49" s="17">
        <v>21.63</v>
      </c>
      <c r="L49" s="17">
        <v>25.93</v>
      </c>
      <c r="M49" s="17"/>
      <c r="N49" s="17">
        <v>65.856785736999996</v>
      </c>
      <c r="O49" s="36">
        <v>139.20444314</v>
      </c>
      <c r="P49" s="20" t="s">
        <v>19</v>
      </c>
      <c r="Q49" s="15" t="s">
        <v>584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80</v>
      </c>
      <c r="E50" s="16"/>
      <c r="F50" s="18">
        <v>21.04</v>
      </c>
      <c r="G50" s="18">
        <v>19.510000000000002</v>
      </c>
      <c r="H50" s="18">
        <v>17.98</v>
      </c>
      <c r="I50" s="17"/>
      <c r="J50" s="18">
        <v>22.12</v>
      </c>
      <c r="K50" s="18">
        <v>25.17</v>
      </c>
      <c r="L50" s="18">
        <v>30.11</v>
      </c>
      <c r="M50" s="18"/>
      <c r="N50" s="18">
        <v>65.454369460999999</v>
      </c>
      <c r="O50" s="18">
        <v>874.76535819000003</v>
      </c>
      <c r="P50" s="19" t="s">
        <v>19</v>
      </c>
      <c r="Q50" s="14" t="s">
        <v>585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19.79</v>
      </c>
      <c r="G51" s="17">
        <v>17.260000000000002</v>
      </c>
      <c r="H51" s="17">
        <v>14.73</v>
      </c>
      <c r="I51" s="17"/>
      <c r="J51" s="17">
        <v>20.27</v>
      </c>
      <c r="K51" s="17">
        <v>25.32</v>
      </c>
      <c r="L51" s="17">
        <v>33.49</v>
      </c>
      <c r="M51" s="17"/>
      <c r="N51" s="17">
        <v>44.118806620999997</v>
      </c>
      <c r="O51" s="36">
        <v>2.2310299048000002</v>
      </c>
      <c r="P51" s="20" t="s">
        <v>16</v>
      </c>
      <c r="Q51" s="15" t="s">
        <v>586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83</v>
      </c>
      <c r="E52" s="16"/>
      <c r="F52" s="18">
        <v>22.88</v>
      </c>
      <c r="G52" s="18">
        <v>19.739999999999998</v>
      </c>
      <c r="H52" s="18">
        <v>16.61</v>
      </c>
      <c r="I52" s="17"/>
      <c r="J52" s="18">
        <v>23.76</v>
      </c>
      <c r="K52" s="18">
        <v>30.02</v>
      </c>
      <c r="L52" s="18">
        <v>40.15</v>
      </c>
      <c r="M52" s="18"/>
      <c r="N52" s="18">
        <v>48.450916444999997</v>
      </c>
      <c r="O52" s="18">
        <v>95.177453286000002</v>
      </c>
      <c r="P52" s="19" t="s">
        <v>16</v>
      </c>
      <c r="Q52" s="14" t="s">
        <v>587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84</v>
      </c>
      <c r="D53" s="20" t="s">
        <v>85</v>
      </c>
      <c r="E53" s="16"/>
      <c r="F53" s="17">
        <v>26.16</v>
      </c>
      <c r="G53" s="17">
        <v>24.03</v>
      </c>
      <c r="H53" s="17">
        <v>21.9</v>
      </c>
      <c r="I53" s="17"/>
      <c r="J53" s="17">
        <v>27.15</v>
      </c>
      <c r="K53" s="17">
        <v>31.4</v>
      </c>
      <c r="L53" s="17">
        <v>38.29</v>
      </c>
      <c r="M53" s="17"/>
      <c r="N53" s="17">
        <v>75.063534290000007</v>
      </c>
      <c r="O53" s="36">
        <v>1043.8660010999999</v>
      </c>
      <c r="P53" s="20" t="s">
        <v>19</v>
      </c>
      <c r="Q53" s="15" t="s">
        <v>588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86</v>
      </c>
      <c r="D54" s="19" t="s">
        <v>87</v>
      </c>
      <c r="E54" s="16"/>
      <c r="F54" s="18">
        <v>20.12</v>
      </c>
      <c r="G54" s="18">
        <v>19</v>
      </c>
      <c r="H54" s="18">
        <v>17.88</v>
      </c>
      <c r="I54" s="17"/>
      <c r="J54" s="18">
        <v>22.21</v>
      </c>
      <c r="K54" s="18">
        <v>24.44</v>
      </c>
      <c r="L54" s="18">
        <v>28.06</v>
      </c>
      <c r="M54" s="18"/>
      <c r="N54" s="18">
        <v>58.120000638999997</v>
      </c>
      <c r="O54" s="18">
        <v>4.0634354286000001</v>
      </c>
      <c r="P54" s="19" t="s">
        <v>19</v>
      </c>
      <c r="Q54" s="14" t="s">
        <v>589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88</v>
      </c>
      <c r="D55" s="20" t="s">
        <v>89</v>
      </c>
      <c r="E55" s="16"/>
      <c r="F55" s="17">
        <v>9.65</v>
      </c>
      <c r="G55" s="17">
        <v>8.19</v>
      </c>
      <c r="H55" s="17">
        <v>6.73</v>
      </c>
      <c r="I55" s="17"/>
      <c r="J55" s="17">
        <v>10.97</v>
      </c>
      <c r="K55" s="17">
        <v>13.88</v>
      </c>
      <c r="L55" s="17">
        <v>18.59</v>
      </c>
      <c r="M55" s="17"/>
      <c r="N55" s="17">
        <v>54.796996903</v>
      </c>
      <c r="O55" s="36">
        <v>42.131966667</v>
      </c>
      <c r="P55" s="20" t="s">
        <v>19</v>
      </c>
      <c r="Q55" s="15" t="s">
        <v>590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90</v>
      </c>
      <c r="D56" s="19" t="s">
        <v>91</v>
      </c>
      <c r="E56" s="16"/>
      <c r="F56" s="18">
        <v>18.59</v>
      </c>
      <c r="G56" s="18">
        <v>16.7</v>
      </c>
      <c r="H56" s="18">
        <v>14.82</v>
      </c>
      <c r="I56" s="17"/>
      <c r="J56" s="18">
        <v>19.39</v>
      </c>
      <c r="K56" s="18">
        <v>23.15</v>
      </c>
      <c r="L56" s="18">
        <v>29.25</v>
      </c>
      <c r="M56" s="18"/>
      <c r="N56" s="18">
        <v>65.283969791999994</v>
      </c>
      <c r="O56" s="18">
        <v>135.51089913999999</v>
      </c>
      <c r="P56" s="19" t="s">
        <v>19</v>
      </c>
      <c r="Q56" s="14" t="s">
        <v>591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523</v>
      </c>
      <c r="D57" s="20" t="s">
        <v>524</v>
      </c>
      <c r="E57" s="16"/>
      <c r="F57" s="17">
        <v>3</v>
      </c>
      <c r="G57" s="17">
        <v>2.75</v>
      </c>
      <c r="H57" s="17">
        <v>2.5099999999999998</v>
      </c>
      <c r="I57" s="17"/>
      <c r="J57" s="17">
        <v>3.11</v>
      </c>
      <c r="K57" s="17">
        <v>3.59</v>
      </c>
      <c r="L57" s="17">
        <v>4.37</v>
      </c>
      <c r="M57" s="17"/>
      <c r="N57" s="17">
        <v>39.373501585</v>
      </c>
      <c r="O57" s="36">
        <v>1.3360120952000001</v>
      </c>
      <c r="P57" s="20" t="s">
        <v>16</v>
      </c>
      <c r="Q57" s="15" t="s">
        <v>592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24.46</v>
      </c>
      <c r="G58" s="18">
        <v>21.34</v>
      </c>
      <c r="H58" s="18">
        <v>18.23</v>
      </c>
      <c r="I58" s="17"/>
      <c r="J58" s="18">
        <v>25.22</v>
      </c>
      <c r="K58" s="18">
        <v>31.44</v>
      </c>
      <c r="L58" s="18">
        <v>41.5</v>
      </c>
      <c r="M58" s="18"/>
      <c r="N58" s="18">
        <v>44.646107870000002</v>
      </c>
      <c r="O58" s="18">
        <v>11.011104134</v>
      </c>
      <c r="P58" s="19" t="s">
        <v>16</v>
      </c>
      <c r="Q58" s="14" t="s">
        <v>593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60.87</v>
      </c>
      <c r="G59" s="18">
        <v>55.48</v>
      </c>
      <c r="H59" s="18">
        <v>50.1</v>
      </c>
      <c r="I59" s="17"/>
      <c r="J59" s="18">
        <v>62.99</v>
      </c>
      <c r="K59" s="18">
        <v>73.75</v>
      </c>
      <c r="L59" s="18">
        <v>91.16</v>
      </c>
      <c r="M59" s="18"/>
      <c r="N59" s="18">
        <v>67.166860673000002</v>
      </c>
      <c r="O59" s="18">
        <v>710.31739375999996</v>
      </c>
      <c r="P59" s="19" t="s">
        <v>19</v>
      </c>
      <c r="Q59" s="14" t="s">
        <v>594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17.63</v>
      </c>
      <c r="G60" s="17">
        <v>16.21</v>
      </c>
      <c r="H60" s="17">
        <v>14.8</v>
      </c>
      <c r="I60" s="17"/>
      <c r="J60" s="17">
        <v>18.600000000000001</v>
      </c>
      <c r="K60" s="17">
        <v>21.42</v>
      </c>
      <c r="L60" s="17">
        <v>26</v>
      </c>
      <c r="M60" s="17"/>
      <c r="N60" s="17">
        <v>54.687656807000003</v>
      </c>
      <c r="O60" s="36">
        <v>76.736004094999998</v>
      </c>
      <c r="P60" s="20" t="s">
        <v>19</v>
      </c>
      <c r="Q60" s="15" t="s">
        <v>595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6.55</v>
      </c>
      <c r="G61" s="18">
        <v>5.94</v>
      </c>
      <c r="H61" s="18">
        <v>5.34</v>
      </c>
      <c r="I61" s="17"/>
      <c r="J61" s="18">
        <v>7</v>
      </c>
      <c r="K61" s="18">
        <v>8.1999999999999993</v>
      </c>
      <c r="L61" s="18">
        <v>10.16</v>
      </c>
      <c r="M61" s="18"/>
      <c r="N61" s="18">
        <v>60.659203572000003</v>
      </c>
      <c r="O61" s="18">
        <v>9.8068145714000003</v>
      </c>
      <c r="P61" s="19" t="s">
        <v>19</v>
      </c>
      <c r="Q61" s="14" t="s">
        <v>596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2.98</v>
      </c>
      <c r="G62" s="17">
        <v>2.5299999999999998</v>
      </c>
      <c r="H62" s="17">
        <v>2.09</v>
      </c>
      <c r="I62" s="17"/>
      <c r="J62" s="17">
        <v>3.07</v>
      </c>
      <c r="K62" s="17">
        <v>3.95</v>
      </c>
      <c r="L62" s="17">
        <v>5.38</v>
      </c>
      <c r="M62" s="17"/>
      <c r="N62" s="17">
        <v>54.695022203000001</v>
      </c>
      <c r="O62" s="36">
        <v>13.417446666</v>
      </c>
      <c r="P62" s="20" t="s">
        <v>16</v>
      </c>
      <c r="Q62" s="15" t="s">
        <v>597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10.16</v>
      </c>
      <c r="G63" s="18">
        <v>8.32</v>
      </c>
      <c r="H63" s="18">
        <v>6.48</v>
      </c>
      <c r="I63" s="17"/>
      <c r="J63" s="18">
        <v>10.54</v>
      </c>
      <c r="K63" s="18">
        <v>14.21</v>
      </c>
      <c r="L63" s="18">
        <v>20.16</v>
      </c>
      <c r="M63" s="18"/>
      <c r="N63" s="18">
        <v>67.010139581999994</v>
      </c>
      <c r="O63" s="18">
        <v>108.74058647</v>
      </c>
      <c r="P63" s="19" t="s">
        <v>19</v>
      </c>
      <c r="Q63" s="14" t="s">
        <v>598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12.57</v>
      </c>
      <c r="G64" s="17">
        <v>9.92</v>
      </c>
      <c r="H64" s="17">
        <v>7.28</v>
      </c>
      <c r="I64" s="17"/>
      <c r="J64" s="17">
        <v>17.989999999999998</v>
      </c>
      <c r="K64" s="17">
        <v>23.27</v>
      </c>
      <c r="L64" s="17">
        <v>31.83</v>
      </c>
      <c r="M64" s="17"/>
      <c r="N64" s="17">
        <v>63.101460596000003</v>
      </c>
      <c r="O64" s="36">
        <v>144.33566537999999</v>
      </c>
      <c r="P64" s="20" t="s">
        <v>19</v>
      </c>
      <c r="Q64" s="15" t="s">
        <v>599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106</v>
      </c>
      <c r="D65" s="19" t="s">
        <v>525</v>
      </c>
      <c r="E65" s="16"/>
      <c r="F65" s="18">
        <v>15.2</v>
      </c>
      <c r="G65" s="18">
        <v>14.47</v>
      </c>
      <c r="H65" s="18">
        <v>13.75</v>
      </c>
      <c r="I65" s="17"/>
      <c r="J65" s="18">
        <v>15.62</v>
      </c>
      <c r="K65" s="18">
        <v>17.059999999999999</v>
      </c>
      <c r="L65" s="18">
        <v>19.399999999999999</v>
      </c>
      <c r="M65" s="18"/>
      <c r="N65" s="18">
        <v>65.140600298999999</v>
      </c>
      <c r="O65" s="18">
        <v>2.1028231904999997</v>
      </c>
      <c r="P65" s="19" t="s">
        <v>19</v>
      </c>
      <c r="Q65" s="14" t="s">
        <v>600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106</v>
      </c>
      <c r="D66" s="20" t="s">
        <v>107</v>
      </c>
      <c r="E66" s="16"/>
      <c r="F66" s="17">
        <v>11.63</v>
      </c>
      <c r="G66" s="17">
        <v>11.09</v>
      </c>
      <c r="H66" s="17">
        <v>10.55</v>
      </c>
      <c r="I66" s="17"/>
      <c r="J66" s="17">
        <v>12.03</v>
      </c>
      <c r="K66" s="17">
        <v>13.1</v>
      </c>
      <c r="L66" s="17">
        <v>14.83</v>
      </c>
      <c r="M66" s="17"/>
      <c r="N66" s="17">
        <v>64.929819695999996</v>
      </c>
      <c r="O66" s="36">
        <v>157.32111657000002</v>
      </c>
      <c r="P66" s="20" t="s">
        <v>19</v>
      </c>
      <c r="Q66" s="15" t="s">
        <v>601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602</v>
      </c>
      <c r="D67" s="19" t="s">
        <v>603</v>
      </c>
      <c r="E67" s="16"/>
      <c r="F67" s="18">
        <v>98.71</v>
      </c>
      <c r="G67" s="18">
        <v>90.14</v>
      </c>
      <c r="H67" s="18">
        <v>81.58</v>
      </c>
      <c r="I67" s="17"/>
      <c r="J67" s="18">
        <v>100.56</v>
      </c>
      <c r="K67" s="18">
        <v>117.68</v>
      </c>
      <c r="L67" s="18">
        <v>145.38999999999999</v>
      </c>
      <c r="M67" s="18"/>
      <c r="N67" s="18">
        <v>45.886249546000002</v>
      </c>
      <c r="O67" s="18">
        <v>1.9334429352</v>
      </c>
      <c r="P67" s="19" t="s">
        <v>16</v>
      </c>
      <c r="Q67" s="14" t="s">
        <v>604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108</v>
      </c>
      <c r="D68" s="20" t="s">
        <v>109</v>
      </c>
      <c r="E68" s="16"/>
      <c r="F68" s="17">
        <v>3.5</v>
      </c>
      <c r="G68" s="17">
        <v>2.89</v>
      </c>
      <c r="H68" s="17">
        <v>2.29</v>
      </c>
      <c r="I68" s="17"/>
      <c r="J68" s="17">
        <v>3.67</v>
      </c>
      <c r="K68" s="17">
        <v>4.87</v>
      </c>
      <c r="L68" s="17">
        <v>6.82</v>
      </c>
      <c r="M68" s="17"/>
      <c r="N68" s="17">
        <v>37.897813276000001</v>
      </c>
      <c r="O68" s="36">
        <v>174.3490439</v>
      </c>
      <c r="P68" s="20" t="s">
        <v>16</v>
      </c>
      <c r="Q68" s="15" t="s">
        <v>605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526</v>
      </c>
      <c r="D69" s="19" t="s">
        <v>527</v>
      </c>
      <c r="E69" s="16"/>
      <c r="F69" s="18">
        <v>34.299999999999997</v>
      </c>
      <c r="G69" s="18">
        <v>18.5</v>
      </c>
      <c r="H69" s="18">
        <v>2.7</v>
      </c>
      <c r="I69" s="17"/>
      <c r="J69" s="18">
        <v>36.32</v>
      </c>
      <c r="K69" s="18">
        <v>67.91</v>
      </c>
      <c r="L69" s="18">
        <v>119.03</v>
      </c>
      <c r="M69" s="18"/>
      <c r="N69" s="18">
        <v>44.160705528999998</v>
      </c>
      <c r="O69" s="18">
        <v>5.4834625275999995</v>
      </c>
      <c r="P69" s="19" t="s">
        <v>16</v>
      </c>
      <c r="Q69" s="14" t="s">
        <v>606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110</v>
      </c>
      <c r="D70" s="20" t="s">
        <v>111</v>
      </c>
      <c r="E70" s="16"/>
      <c r="F70" s="17">
        <v>56.89</v>
      </c>
      <c r="G70" s="17">
        <v>49.46</v>
      </c>
      <c r="H70" s="17">
        <v>42.03</v>
      </c>
      <c r="I70" s="17"/>
      <c r="J70" s="17">
        <v>58.77</v>
      </c>
      <c r="K70" s="17">
        <v>73.62</v>
      </c>
      <c r="L70" s="17">
        <v>97.65</v>
      </c>
      <c r="M70" s="17"/>
      <c r="N70" s="17">
        <v>80.766902821000002</v>
      </c>
      <c r="O70" s="36">
        <v>170.153839</v>
      </c>
      <c r="P70" s="20" t="s">
        <v>19</v>
      </c>
      <c r="Q70" s="15" t="s">
        <v>607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112</v>
      </c>
      <c r="D71" s="19" t="s">
        <v>113</v>
      </c>
      <c r="E71" s="16"/>
      <c r="F71" s="18">
        <v>14.04</v>
      </c>
      <c r="G71" s="18">
        <v>13.1</v>
      </c>
      <c r="H71" s="18">
        <v>12.17</v>
      </c>
      <c r="I71" s="17"/>
      <c r="J71" s="18">
        <v>14.52</v>
      </c>
      <c r="K71" s="18">
        <v>16.38</v>
      </c>
      <c r="L71" s="18">
        <v>19.39</v>
      </c>
      <c r="M71" s="18"/>
      <c r="N71" s="18">
        <v>74.912875791999994</v>
      </c>
      <c r="O71" s="18">
        <v>291.76810752</v>
      </c>
      <c r="P71" s="19" t="s">
        <v>19</v>
      </c>
      <c r="Q71" s="14" t="s">
        <v>608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114</v>
      </c>
      <c r="D72" s="20" t="s">
        <v>115</v>
      </c>
      <c r="E72" s="16"/>
      <c r="F72" s="17">
        <v>6.3</v>
      </c>
      <c r="G72" s="17">
        <v>5.72</v>
      </c>
      <c r="H72" s="17">
        <v>5.15</v>
      </c>
      <c r="I72" s="17"/>
      <c r="J72" s="17">
        <v>6.78</v>
      </c>
      <c r="K72" s="17">
        <v>7.92</v>
      </c>
      <c r="L72" s="17">
        <v>9.7799999999999994</v>
      </c>
      <c r="M72" s="17"/>
      <c r="N72" s="17">
        <v>71.329356019000002</v>
      </c>
      <c r="O72" s="36">
        <v>225.83698138000003</v>
      </c>
      <c r="P72" s="20" t="s">
        <v>19</v>
      </c>
      <c r="Q72" s="15" t="s">
        <v>609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116</v>
      </c>
      <c r="D73" s="19" t="s">
        <v>117</v>
      </c>
      <c r="E73" s="16"/>
      <c r="F73" s="18">
        <v>49.24</v>
      </c>
      <c r="G73" s="18">
        <v>44.03</v>
      </c>
      <c r="H73" s="18">
        <v>38.82</v>
      </c>
      <c r="I73" s="17"/>
      <c r="J73" s="18">
        <v>49.99</v>
      </c>
      <c r="K73" s="18">
        <v>60.4</v>
      </c>
      <c r="L73" s="18">
        <v>77.260000000000005</v>
      </c>
      <c r="M73" s="18"/>
      <c r="N73" s="18">
        <v>38.765846865999997</v>
      </c>
      <c r="O73" s="18">
        <v>114.07679833</v>
      </c>
      <c r="P73" s="19" t="s">
        <v>16</v>
      </c>
      <c r="Q73" s="14" t="s">
        <v>610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118</v>
      </c>
      <c r="D74" s="20" t="s">
        <v>119</v>
      </c>
      <c r="E74" s="16"/>
      <c r="F74" s="17">
        <v>6.7</v>
      </c>
      <c r="G74" s="17">
        <v>6.06</v>
      </c>
      <c r="H74" s="17">
        <v>5.42</v>
      </c>
      <c r="I74" s="17"/>
      <c r="J74" s="17">
        <v>7.31</v>
      </c>
      <c r="K74" s="17">
        <v>8.58</v>
      </c>
      <c r="L74" s="17">
        <v>10.64</v>
      </c>
      <c r="M74" s="17"/>
      <c r="N74" s="17">
        <v>63.849913340000001</v>
      </c>
      <c r="O74" s="36">
        <v>3.6204489523999999</v>
      </c>
      <c r="P74" s="20" t="s">
        <v>19</v>
      </c>
      <c r="Q74" s="15" t="s">
        <v>611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120</v>
      </c>
      <c r="D75" s="19" t="s">
        <v>121</v>
      </c>
      <c r="E75" s="16"/>
      <c r="F75" s="18">
        <v>5.23</v>
      </c>
      <c r="G75" s="18">
        <v>4.76</v>
      </c>
      <c r="H75" s="18">
        <v>4.3</v>
      </c>
      <c r="I75" s="17"/>
      <c r="J75" s="18">
        <v>5.35</v>
      </c>
      <c r="K75" s="18">
        <v>6.27</v>
      </c>
      <c r="L75" s="18">
        <v>7.76</v>
      </c>
      <c r="M75" s="18"/>
      <c r="N75" s="18">
        <v>32.084766256999998</v>
      </c>
      <c r="O75" s="18">
        <v>48.915148332999998</v>
      </c>
      <c r="P75" s="19" t="s">
        <v>16</v>
      </c>
      <c r="Q75" s="14" t="s">
        <v>612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122</v>
      </c>
      <c r="D76" s="20" t="s">
        <v>123</v>
      </c>
      <c r="E76" s="16"/>
      <c r="F76" s="17">
        <v>40.58</v>
      </c>
      <c r="G76" s="17">
        <v>36.520000000000003</v>
      </c>
      <c r="H76" s="17">
        <v>32.47</v>
      </c>
      <c r="I76" s="17"/>
      <c r="J76" s="17">
        <v>41.76</v>
      </c>
      <c r="K76" s="17">
        <v>49.86</v>
      </c>
      <c r="L76" s="17">
        <v>62.98</v>
      </c>
      <c r="M76" s="17"/>
      <c r="N76" s="17">
        <v>86.056217763999996</v>
      </c>
      <c r="O76" s="36">
        <v>118.594441</v>
      </c>
      <c r="P76" s="20" t="s">
        <v>19</v>
      </c>
      <c r="Q76" s="15" t="s">
        <v>613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9" t="s">
        <v>125</v>
      </c>
      <c r="E77" s="16"/>
      <c r="F77" s="18">
        <v>2.3199999999999998</v>
      </c>
      <c r="G77" s="18">
        <v>1.97</v>
      </c>
      <c r="H77" s="18">
        <v>1.62</v>
      </c>
      <c r="I77" s="17"/>
      <c r="J77" s="18">
        <v>2.4700000000000002</v>
      </c>
      <c r="K77" s="18">
        <v>3.16</v>
      </c>
      <c r="L77" s="18">
        <v>4.28</v>
      </c>
      <c r="M77" s="18"/>
      <c r="N77" s="18">
        <v>47.915809697</v>
      </c>
      <c r="O77" s="18">
        <v>83.054581286000001</v>
      </c>
      <c r="P77" s="19" t="s">
        <v>16</v>
      </c>
      <c r="Q77" s="14" t="s">
        <v>614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126</v>
      </c>
      <c r="D78" s="20" t="s">
        <v>127</v>
      </c>
      <c r="E78" s="16"/>
      <c r="F78" s="17">
        <v>30.88</v>
      </c>
      <c r="G78" s="17">
        <v>27.87</v>
      </c>
      <c r="H78" s="17">
        <v>24.87</v>
      </c>
      <c r="I78" s="17"/>
      <c r="J78" s="17">
        <v>32.17</v>
      </c>
      <c r="K78" s="17">
        <v>38.17</v>
      </c>
      <c r="L78" s="17">
        <v>47.88</v>
      </c>
      <c r="M78" s="17"/>
      <c r="N78" s="17">
        <v>70.264543584999998</v>
      </c>
      <c r="O78" s="36">
        <v>163.22793252</v>
      </c>
      <c r="P78" s="20" t="s">
        <v>19</v>
      </c>
      <c r="Q78" s="15" t="s">
        <v>615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126</v>
      </c>
      <c r="D79" s="19" t="s">
        <v>128</v>
      </c>
      <c r="E79" s="16"/>
      <c r="F79" s="18">
        <v>29.34</v>
      </c>
      <c r="G79" s="18">
        <v>26.8</v>
      </c>
      <c r="H79" s="18">
        <v>24.27</v>
      </c>
      <c r="I79" s="17"/>
      <c r="J79" s="18">
        <v>30.9</v>
      </c>
      <c r="K79" s="18">
        <v>35.96</v>
      </c>
      <c r="L79" s="18">
        <v>44.15</v>
      </c>
      <c r="M79" s="18"/>
      <c r="N79" s="18">
        <v>65.368925305999994</v>
      </c>
      <c r="O79" s="18">
        <v>17.662539047999999</v>
      </c>
      <c r="P79" s="19" t="s">
        <v>19</v>
      </c>
      <c r="Q79" s="14" t="s">
        <v>616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4.1100000000000003</v>
      </c>
      <c r="G80" s="17">
        <v>3.04</v>
      </c>
      <c r="H80" s="17">
        <v>1.97</v>
      </c>
      <c r="I80" s="17"/>
      <c r="J80" s="17">
        <v>4.7699999999999996</v>
      </c>
      <c r="K80" s="17">
        <v>6.9</v>
      </c>
      <c r="L80" s="17">
        <v>10.35</v>
      </c>
      <c r="M80" s="17"/>
      <c r="N80" s="17">
        <v>57.918052154999998</v>
      </c>
      <c r="O80" s="36">
        <v>7.0759769048000001</v>
      </c>
      <c r="P80" s="20" t="s">
        <v>19</v>
      </c>
      <c r="Q80" s="15" t="s">
        <v>617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15.44</v>
      </c>
      <c r="G81" s="18">
        <v>13.24</v>
      </c>
      <c r="H81" s="18">
        <v>11.05</v>
      </c>
      <c r="I81" s="17"/>
      <c r="J81" s="18">
        <v>18.510000000000002</v>
      </c>
      <c r="K81" s="18">
        <v>22.89</v>
      </c>
      <c r="L81" s="18">
        <v>29.98</v>
      </c>
      <c r="M81" s="18"/>
      <c r="N81" s="18">
        <v>49.112929631999997</v>
      </c>
      <c r="O81" s="18">
        <v>29.829136952000002</v>
      </c>
      <c r="P81" s="19" t="s">
        <v>19</v>
      </c>
      <c r="Q81" s="14" t="s">
        <v>618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5.54</v>
      </c>
      <c r="G82" s="17">
        <v>5.01</v>
      </c>
      <c r="H82" s="17">
        <v>4.4800000000000004</v>
      </c>
      <c r="I82" s="17"/>
      <c r="J82" s="17">
        <v>5.72</v>
      </c>
      <c r="K82" s="17">
        <v>6.77</v>
      </c>
      <c r="L82" s="17">
        <v>8.48</v>
      </c>
      <c r="M82" s="17"/>
      <c r="N82" s="17">
        <v>54.363212183000002</v>
      </c>
      <c r="O82" s="36">
        <v>14.741211904</v>
      </c>
      <c r="P82" s="20" t="s">
        <v>16</v>
      </c>
      <c r="Q82" s="15" t="s">
        <v>619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135</v>
      </c>
      <c r="D83" s="19" t="s">
        <v>136</v>
      </c>
      <c r="E83" s="16"/>
      <c r="F83" s="18">
        <v>15.51</v>
      </c>
      <c r="G83" s="18">
        <v>13.24</v>
      </c>
      <c r="H83" s="18">
        <v>10.97</v>
      </c>
      <c r="I83" s="17"/>
      <c r="J83" s="18">
        <v>16.239999999999998</v>
      </c>
      <c r="K83" s="18">
        <v>20.77</v>
      </c>
      <c r="L83" s="18">
        <v>28.1</v>
      </c>
      <c r="M83" s="18"/>
      <c r="N83" s="18">
        <v>88.048971856999998</v>
      </c>
      <c r="O83" s="18">
        <v>20.188238047999999</v>
      </c>
      <c r="P83" s="19" t="s">
        <v>19</v>
      </c>
      <c r="Q83" s="14" t="s">
        <v>620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137</v>
      </c>
      <c r="D84" s="20" t="s">
        <v>138</v>
      </c>
      <c r="E84" s="16"/>
      <c r="F84" s="17">
        <v>16.48</v>
      </c>
      <c r="G84" s="17">
        <v>15.01</v>
      </c>
      <c r="H84" s="17">
        <v>13.55</v>
      </c>
      <c r="I84" s="17"/>
      <c r="J84" s="17">
        <v>17.25</v>
      </c>
      <c r="K84" s="17">
        <v>20.170000000000002</v>
      </c>
      <c r="L84" s="17">
        <v>24.91</v>
      </c>
      <c r="M84" s="17"/>
      <c r="N84" s="17">
        <v>82.600124621999996</v>
      </c>
      <c r="O84" s="36">
        <v>114.58311313999999</v>
      </c>
      <c r="P84" s="20" t="s">
        <v>19</v>
      </c>
      <c r="Q84" s="15" t="s">
        <v>621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139</v>
      </c>
      <c r="D85" s="19" t="s">
        <v>140</v>
      </c>
      <c r="E85" s="16"/>
      <c r="F85" s="18">
        <v>10.58</v>
      </c>
      <c r="G85" s="18">
        <v>9.11</v>
      </c>
      <c r="H85" s="18">
        <v>7.65</v>
      </c>
      <c r="I85" s="17"/>
      <c r="J85" s="18">
        <v>10.97</v>
      </c>
      <c r="K85" s="18">
        <v>13.89</v>
      </c>
      <c r="L85" s="18">
        <v>18.63</v>
      </c>
      <c r="M85" s="18"/>
      <c r="N85" s="18">
        <v>51.256495944999998</v>
      </c>
      <c r="O85" s="18">
        <v>88.252176475999988</v>
      </c>
      <c r="P85" s="19" t="s">
        <v>16</v>
      </c>
      <c r="Q85" s="14" t="s">
        <v>622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623</v>
      </c>
      <c r="D86" s="20" t="s">
        <v>624</v>
      </c>
      <c r="E86" s="16"/>
      <c r="F86" s="17">
        <v>173.67</v>
      </c>
      <c r="G86" s="17">
        <v>153.26</v>
      </c>
      <c r="H86" s="17">
        <v>132.86000000000001</v>
      </c>
      <c r="I86" s="17"/>
      <c r="J86" s="17">
        <v>180.5</v>
      </c>
      <c r="K86" s="17">
        <v>221.3</v>
      </c>
      <c r="L86" s="17">
        <v>287.32</v>
      </c>
      <c r="M86" s="17"/>
      <c r="N86" s="17">
        <v>40.050084662000003</v>
      </c>
      <c r="O86" s="36">
        <v>3.8798254723999999</v>
      </c>
      <c r="P86" s="20" t="s">
        <v>16</v>
      </c>
      <c r="Q86" s="15" t="s">
        <v>625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9" t="s">
        <v>142</v>
      </c>
      <c r="E87" s="16"/>
      <c r="F87" s="18" t="s">
        <v>38</v>
      </c>
      <c r="G87" s="18" t="s">
        <v>38</v>
      </c>
      <c r="H87" s="18" t="s">
        <v>38</v>
      </c>
      <c r="I87" s="17"/>
      <c r="J87" s="18" t="s">
        <v>38</v>
      </c>
      <c r="K87" s="18" t="s">
        <v>38</v>
      </c>
      <c r="L87" s="18" t="s">
        <v>38</v>
      </c>
      <c r="M87" s="18"/>
      <c r="N87" s="18">
        <v>94.064508982000007</v>
      </c>
      <c r="O87" s="18">
        <v>1.0764285713999999</v>
      </c>
      <c r="P87" s="19" t="s">
        <v>19</v>
      </c>
      <c r="Q87" s="14" t="s">
        <v>38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143</v>
      </c>
      <c r="D88" s="20" t="s">
        <v>144</v>
      </c>
      <c r="E88" s="16"/>
      <c r="F88" s="17">
        <v>93.08</v>
      </c>
      <c r="G88" s="17">
        <v>84.99</v>
      </c>
      <c r="H88" s="17">
        <v>76.91</v>
      </c>
      <c r="I88" s="17"/>
      <c r="J88" s="17">
        <v>96.7</v>
      </c>
      <c r="K88" s="17">
        <v>112.86</v>
      </c>
      <c r="L88" s="17">
        <v>139.01</v>
      </c>
      <c r="M88" s="17"/>
      <c r="N88" s="17">
        <v>55.002420159000003</v>
      </c>
      <c r="O88" s="36">
        <v>406.50878905000002</v>
      </c>
      <c r="P88" s="20" t="s">
        <v>16</v>
      </c>
      <c r="Q88" s="15" t="s">
        <v>626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9" t="s">
        <v>146</v>
      </c>
      <c r="E89" s="16"/>
      <c r="F89" s="18">
        <v>51.97</v>
      </c>
      <c r="G89" s="18">
        <v>49.14</v>
      </c>
      <c r="H89" s="18">
        <v>46.32</v>
      </c>
      <c r="I89" s="17"/>
      <c r="J89" s="18">
        <v>54</v>
      </c>
      <c r="K89" s="18">
        <v>59.64</v>
      </c>
      <c r="L89" s="18">
        <v>68.760000000000005</v>
      </c>
      <c r="M89" s="18"/>
      <c r="N89" s="18">
        <v>69.136598200999998</v>
      </c>
      <c r="O89" s="18">
        <v>162.49502580999999</v>
      </c>
      <c r="P89" s="19" t="s">
        <v>19</v>
      </c>
      <c r="Q89" s="14" t="s">
        <v>627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147</v>
      </c>
      <c r="D90" s="20" t="s">
        <v>148</v>
      </c>
      <c r="E90" s="16"/>
      <c r="F90" s="17">
        <v>21.6</v>
      </c>
      <c r="G90" s="17">
        <v>19.59</v>
      </c>
      <c r="H90" s="17">
        <v>17.579999999999998</v>
      </c>
      <c r="I90" s="17"/>
      <c r="J90" s="17">
        <v>22.79</v>
      </c>
      <c r="K90" s="17">
        <v>26.8</v>
      </c>
      <c r="L90" s="17">
        <v>33.29</v>
      </c>
      <c r="M90" s="17"/>
      <c r="N90" s="17">
        <v>61.186630192999999</v>
      </c>
      <c r="O90" s="36">
        <v>513.71276695000006</v>
      </c>
      <c r="P90" s="20" t="s">
        <v>19</v>
      </c>
      <c r="Q90" s="15" t="s">
        <v>628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9" t="s">
        <v>150</v>
      </c>
      <c r="E91" s="16"/>
      <c r="F91" s="18">
        <v>33.11</v>
      </c>
      <c r="G91" s="18">
        <v>30.8</v>
      </c>
      <c r="H91" s="18">
        <v>28.49</v>
      </c>
      <c r="I91" s="17"/>
      <c r="J91" s="18">
        <v>35.19</v>
      </c>
      <c r="K91" s="18">
        <v>39.799999999999997</v>
      </c>
      <c r="L91" s="18">
        <v>47.27</v>
      </c>
      <c r="M91" s="18"/>
      <c r="N91" s="18">
        <v>53.673481359</v>
      </c>
      <c r="O91" s="18">
        <v>62.798965429000006</v>
      </c>
      <c r="P91" s="19" t="s">
        <v>19</v>
      </c>
      <c r="Q91" s="14" t="s">
        <v>629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151</v>
      </c>
      <c r="D92" s="20" t="s">
        <v>152</v>
      </c>
      <c r="E92" s="16"/>
      <c r="F92" s="17">
        <v>40.76</v>
      </c>
      <c r="G92" s="17">
        <v>38.14</v>
      </c>
      <c r="H92" s="17">
        <v>35.53</v>
      </c>
      <c r="I92" s="17"/>
      <c r="J92" s="17">
        <v>42.34</v>
      </c>
      <c r="K92" s="17">
        <v>47.56</v>
      </c>
      <c r="L92" s="17">
        <v>56</v>
      </c>
      <c r="M92" s="17"/>
      <c r="N92" s="17">
        <v>61.776633990999997</v>
      </c>
      <c r="O92" s="36">
        <v>323.98644080999998</v>
      </c>
      <c r="P92" s="20" t="s">
        <v>19</v>
      </c>
      <c r="Q92" s="15" t="s">
        <v>630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528</v>
      </c>
      <c r="D93" s="19" t="s">
        <v>529</v>
      </c>
      <c r="E93" s="16"/>
      <c r="F93" s="18">
        <v>5.24</v>
      </c>
      <c r="G93" s="18">
        <v>4.6399999999999997</v>
      </c>
      <c r="H93" s="18">
        <v>4.04</v>
      </c>
      <c r="I93" s="17"/>
      <c r="J93" s="18">
        <v>5.47</v>
      </c>
      <c r="K93" s="18">
        <v>6.66</v>
      </c>
      <c r="L93" s="18">
        <v>8.59</v>
      </c>
      <c r="M93" s="18"/>
      <c r="N93" s="18">
        <v>76.043058024999993</v>
      </c>
      <c r="O93" s="18">
        <v>1.093708619</v>
      </c>
      <c r="P93" s="19" t="s">
        <v>19</v>
      </c>
      <c r="Q93" s="14" t="s">
        <v>631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530</v>
      </c>
      <c r="D94" s="20" t="s">
        <v>531</v>
      </c>
      <c r="E94" s="16"/>
      <c r="F94" s="17">
        <v>21.32</v>
      </c>
      <c r="G94" s="17">
        <v>19.09</v>
      </c>
      <c r="H94" s="17">
        <v>16.87</v>
      </c>
      <c r="I94" s="17"/>
      <c r="J94" s="17">
        <v>22.62</v>
      </c>
      <c r="K94" s="17">
        <v>27.06</v>
      </c>
      <c r="L94" s="17">
        <v>34.25</v>
      </c>
      <c r="M94" s="17"/>
      <c r="N94" s="17">
        <v>63.367156831999999</v>
      </c>
      <c r="O94" s="36">
        <v>1.0369292857000001</v>
      </c>
      <c r="P94" s="20" t="s">
        <v>19</v>
      </c>
      <c r="Q94" s="15" t="s">
        <v>632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153</v>
      </c>
      <c r="D95" s="19" t="s">
        <v>154</v>
      </c>
      <c r="E95" s="16"/>
      <c r="F95" s="18">
        <v>8.2200000000000006</v>
      </c>
      <c r="G95" s="18">
        <v>7.5</v>
      </c>
      <c r="H95" s="18">
        <v>6.78</v>
      </c>
      <c r="I95" s="17"/>
      <c r="J95" s="18">
        <v>8.76</v>
      </c>
      <c r="K95" s="18">
        <v>10.19</v>
      </c>
      <c r="L95" s="18">
        <v>12.51</v>
      </c>
      <c r="M95" s="18"/>
      <c r="N95" s="18">
        <v>72.633627335</v>
      </c>
      <c r="O95" s="18">
        <v>5.0955528571000004</v>
      </c>
      <c r="P95" s="19" t="s">
        <v>19</v>
      </c>
      <c r="Q95" s="14" t="s">
        <v>633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634</v>
      </c>
      <c r="D96" s="20" t="s">
        <v>635</v>
      </c>
      <c r="E96" s="16"/>
      <c r="F96" s="17">
        <v>94.97</v>
      </c>
      <c r="G96" s="17">
        <v>86.75</v>
      </c>
      <c r="H96" s="17">
        <v>78.540000000000006</v>
      </c>
      <c r="I96" s="17"/>
      <c r="J96" s="17">
        <v>100.99</v>
      </c>
      <c r="K96" s="17">
        <v>117.41</v>
      </c>
      <c r="L96" s="17">
        <v>143.99</v>
      </c>
      <c r="M96" s="17"/>
      <c r="N96" s="17">
        <v>52.582205856000002</v>
      </c>
      <c r="O96" s="36">
        <v>1.0190439341999999</v>
      </c>
      <c r="P96" s="20" t="s">
        <v>19</v>
      </c>
      <c r="Q96" s="15" t="s">
        <v>636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9" t="s">
        <v>156</v>
      </c>
      <c r="E97" s="16"/>
      <c r="F97" s="18">
        <v>15.25</v>
      </c>
      <c r="G97" s="18">
        <v>13.78</v>
      </c>
      <c r="H97" s="18">
        <v>12.31</v>
      </c>
      <c r="I97" s="17"/>
      <c r="J97" s="18">
        <v>16.71</v>
      </c>
      <c r="K97" s="18">
        <v>19.64</v>
      </c>
      <c r="L97" s="18">
        <v>24.39</v>
      </c>
      <c r="M97" s="18"/>
      <c r="N97" s="18">
        <v>67.107933388999996</v>
      </c>
      <c r="O97" s="18">
        <v>29.615401951999999</v>
      </c>
      <c r="P97" s="19" t="s">
        <v>19</v>
      </c>
      <c r="Q97" s="14" t="s">
        <v>637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157</v>
      </c>
      <c r="D98" s="20" t="s">
        <v>158</v>
      </c>
      <c r="E98" s="16"/>
      <c r="F98" s="17">
        <v>7.83</v>
      </c>
      <c r="G98" s="17">
        <v>6.94</v>
      </c>
      <c r="H98" s="17">
        <v>6.06</v>
      </c>
      <c r="I98" s="17"/>
      <c r="J98" s="17">
        <v>8.9</v>
      </c>
      <c r="K98" s="17">
        <v>10.66</v>
      </c>
      <c r="L98" s="17">
        <v>13.52</v>
      </c>
      <c r="M98" s="17"/>
      <c r="N98" s="17">
        <v>59.680949548000001</v>
      </c>
      <c r="O98" s="36">
        <v>8.090439571400001</v>
      </c>
      <c r="P98" s="20" t="s">
        <v>19</v>
      </c>
      <c r="Q98" s="15" t="s">
        <v>638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9" t="s">
        <v>160</v>
      </c>
      <c r="E99" s="16"/>
      <c r="F99" s="18">
        <v>17.690000000000001</v>
      </c>
      <c r="G99" s="18">
        <v>16.170000000000002</v>
      </c>
      <c r="H99" s="18">
        <v>14.65</v>
      </c>
      <c r="I99" s="17"/>
      <c r="J99" s="18">
        <v>18.100000000000001</v>
      </c>
      <c r="K99" s="18">
        <v>21.13</v>
      </c>
      <c r="L99" s="18">
        <v>26.04</v>
      </c>
      <c r="M99" s="18"/>
      <c r="N99" s="18">
        <v>75.330026484000001</v>
      </c>
      <c r="O99" s="18">
        <v>55.932981951999999</v>
      </c>
      <c r="P99" s="19" t="s">
        <v>19</v>
      </c>
      <c r="Q99" s="14" t="s">
        <v>639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161</v>
      </c>
      <c r="D100" s="20" t="s">
        <v>162</v>
      </c>
      <c r="E100" s="16"/>
      <c r="F100" s="17">
        <v>23.52</v>
      </c>
      <c r="G100" s="17">
        <v>22.3</v>
      </c>
      <c r="H100" s="17">
        <v>21.09</v>
      </c>
      <c r="I100" s="17"/>
      <c r="J100" s="17">
        <v>24.64</v>
      </c>
      <c r="K100" s="17">
        <v>27.06</v>
      </c>
      <c r="L100" s="17">
        <v>31</v>
      </c>
      <c r="M100" s="17"/>
      <c r="N100" s="17">
        <v>47.112781366</v>
      </c>
      <c r="O100" s="36">
        <v>7.2815827619000002</v>
      </c>
      <c r="P100" s="20" t="s">
        <v>16</v>
      </c>
      <c r="Q100" s="15" t="s">
        <v>640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163</v>
      </c>
      <c r="D101" s="19" t="s">
        <v>164</v>
      </c>
      <c r="E101" s="16"/>
      <c r="F101" s="18">
        <v>107.37</v>
      </c>
      <c r="G101" s="18">
        <v>91.54</v>
      </c>
      <c r="H101" s="18">
        <v>75.709999999999994</v>
      </c>
      <c r="I101" s="17"/>
      <c r="J101" s="18">
        <v>120</v>
      </c>
      <c r="K101" s="18">
        <v>151.65</v>
      </c>
      <c r="L101" s="18">
        <v>202.87</v>
      </c>
      <c r="M101" s="18"/>
      <c r="N101" s="18">
        <v>55.235334864999999</v>
      </c>
      <c r="O101" s="18">
        <v>3.7503222956999998</v>
      </c>
      <c r="P101" s="19" t="s">
        <v>19</v>
      </c>
      <c r="Q101" s="14" t="s">
        <v>641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165</v>
      </c>
      <c r="D102" s="20" t="s">
        <v>166</v>
      </c>
      <c r="E102" s="16"/>
      <c r="F102" s="17">
        <v>2.67</v>
      </c>
      <c r="G102" s="17">
        <v>1.1599999999999999</v>
      </c>
      <c r="H102" s="17">
        <v>-0.33</v>
      </c>
      <c r="I102" s="17"/>
      <c r="J102" s="17">
        <v>2.83</v>
      </c>
      <c r="K102" s="17">
        <v>5.83</v>
      </c>
      <c r="L102" s="17">
        <v>10.69</v>
      </c>
      <c r="M102" s="17"/>
      <c r="N102" s="17">
        <v>12.614928976</v>
      </c>
      <c r="O102" s="36">
        <v>3.0947999524000003</v>
      </c>
      <c r="P102" s="20" t="s">
        <v>16</v>
      </c>
      <c r="Q102" s="15" t="s">
        <v>642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167</v>
      </c>
      <c r="D103" s="20" t="s">
        <v>168</v>
      </c>
      <c r="E103" s="16"/>
      <c r="F103" s="17">
        <v>21.27</v>
      </c>
      <c r="G103" s="17">
        <v>19.3</v>
      </c>
      <c r="H103" s="17">
        <v>17.329999999999998</v>
      </c>
      <c r="I103" s="17"/>
      <c r="J103" s="17">
        <v>21.72</v>
      </c>
      <c r="K103" s="17">
        <v>25.65</v>
      </c>
      <c r="L103" s="17">
        <v>32.03</v>
      </c>
      <c r="M103" s="17"/>
      <c r="N103" s="17">
        <v>40.919099989000003</v>
      </c>
      <c r="O103" s="36">
        <v>325.8585751</v>
      </c>
      <c r="P103" s="20" t="s">
        <v>16</v>
      </c>
      <c r="Q103" s="15" t="s">
        <v>643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169</v>
      </c>
      <c r="D104" s="19" t="s">
        <v>170</v>
      </c>
      <c r="E104" s="16"/>
      <c r="F104" s="18">
        <v>9.56</v>
      </c>
      <c r="G104" s="18">
        <v>8.6</v>
      </c>
      <c r="H104" s="18">
        <v>7.65</v>
      </c>
      <c r="I104" s="17"/>
      <c r="J104" s="18">
        <v>9.76</v>
      </c>
      <c r="K104" s="18">
        <v>11.66</v>
      </c>
      <c r="L104" s="18">
        <v>14.74</v>
      </c>
      <c r="M104" s="18"/>
      <c r="N104" s="18">
        <v>42.910172973000002</v>
      </c>
      <c r="O104" s="18">
        <v>128.36195670999999</v>
      </c>
      <c r="P104" s="19" t="s">
        <v>16</v>
      </c>
      <c r="Q104" s="14" t="s">
        <v>644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499</v>
      </c>
      <c r="D105" s="20" t="s">
        <v>500</v>
      </c>
      <c r="E105" s="16"/>
      <c r="F105" s="17">
        <v>0</v>
      </c>
      <c r="G105" s="17">
        <v>0</v>
      </c>
      <c r="H105" s="17">
        <v>0</v>
      </c>
      <c r="I105" s="17"/>
      <c r="J105" s="17">
        <v>0.01</v>
      </c>
      <c r="K105" s="17">
        <v>0.01</v>
      </c>
      <c r="L105" s="17">
        <v>0.02</v>
      </c>
      <c r="M105" s="17"/>
      <c r="N105" s="17">
        <v>72.353870322000006</v>
      </c>
      <c r="O105" s="36">
        <v>1.6251777681000001</v>
      </c>
      <c r="P105" s="20" t="s">
        <v>19</v>
      </c>
      <c r="Q105" s="15" t="s">
        <v>645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171</v>
      </c>
      <c r="D106" s="19" t="s">
        <v>172</v>
      </c>
      <c r="E106" s="16"/>
      <c r="F106" s="18">
        <v>19.100000000000001</v>
      </c>
      <c r="G106" s="18">
        <v>17.79</v>
      </c>
      <c r="H106" s="18">
        <v>16.489999999999998</v>
      </c>
      <c r="I106" s="17"/>
      <c r="J106" s="18">
        <v>19.649999999999999</v>
      </c>
      <c r="K106" s="18">
        <v>22.25</v>
      </c>
      <c r="L106" s="18">
        <v>26.46</v>
      </c>
      <c r="M106" s="18"/>
      <c r="N106" s="18">
        <v>72.422422964999996</v>
      </c>
      <c r="O106" s="18">
        <v>57.180041713999998</v>
      </c>
      <c r="P106" s="19" t="s">
        <v>19</v>
      </c>
      <c r="Q106" s="14" t="s">
        <v>646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173</v>
      </c>
      <c r="D107" s="20" t="s">
        <v>174</v>
      </c>
      <c r="E107" s="16"/>
      <c r="F107" s="17">
        <v>4.78</v>
      </c>
      <c r="G107" s="17">
        <v>4.3</v>
      </c>
      <c r="H107" s="17">
        <v>3.82</v>
      </c>
      <c r="I107" s="17"/>
      <c r="J107" s="17">
        <v>4.88</v>
      </c>
      <c r="K107" s="17">
        <v>5.83</v>
      </c>
      <c r="L107" s="17">
        <v>7.38</v>
      </c>
      <c r="M107" s="17"/>
      <c r="N107" s="17">
        <v>55.940251441999997</v>
      </c>
      <c r="O107" s="36">
        <v>19.549281381</v>
      </c>
      <c r="P107" s="20" t="s">
        <v>16</v>
      </c>
      <c r="Q107" s="15" t="s">
        <v>647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175</v>
      </c>
      <c r="D108" s="19" t="s">
        <v>176</v>
      </c>
      <c r="E108" s="16"/>
      <c r="F108" s="18">
        <v>5.5</v>
      </c>
      <c r="G108" s="18">
        <v>4.78</v>
      </c>
      <c r="H108" s="18">
        <v>4.0599999999999996</v>
      </c>
      <c r="I108" s="17"/>
      <c r="J108" s="18">
        <v>6.57</v>
      </c>
      <c r="K108" s="18">
        <v>8</v>
      </c>
      <c r="L108" s="18">
        <v>10.33</v>
      </c>
      <c r="M108" s="18"/>
      <c r="N108" s="18">
        <v>84.329948154999997</v>
      </c>
      <c r="O108" s="18">
        <v>45.539626523999999</v>
      </c>
      <c r="P108" s="19" t="s">
        <v>19</v>
      </c>
      <c r="Q108" s="14" t="s">
        <v>648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177</v>
      </c>
      <c r="D109" s="20" t="s">
        <v>178</v>
      </c>
      <c r="E109" s="16"/>
      <c r="F109" s="17">
        <v>12.33</v>
      </c>
      <c r="G109" s="17">
        <v>11.02</v>
      </c>
      <c r="H109" s="17">
        <v>9.7200000000000006</v>
      </c>
      <c r="I109" s="17"/>
      <c r="J109" s="17">
        <v>12.99</v>
      </c>
      <c r="K109" s="17">
        <v>15.59</v>
      </c>
      <c r="L109" s="17">
        <v>19.8</v>
      </c>
      <c r="M109" s="17"/>
      <c r="N109" s="17">
        <v>45.587320769000002</v>
      </c>
      <c r="O109" s="36">
        <v>33.690994380999996</v>
      </c>
      <c r="P109" s="20" t="s">
        <v>16</v>
      </c>
      <c r="Q109" s="15" t="s">
        <v>649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179</v>
      </c>
      <c r="D110" s="19" t="s">
        <v>180</v>
      </c>
      <c r="E110" s="16"/>
      <c r="F110" s="18">
        <v>10.36</v>
      </c>
      <c r="G110" s="18">
        <v>3.11</v>
      </c>
      <c r="H110" s="18">
        <v>-4.13</v>
      </c>
      <c r="I110" s="17"/>
      <c r="J110" s="18">
        <v>11.04</v>
      </c>
      <c r="K110" s="18">
        <v>25.53</v>
      </c>
      <c r="L110" s="18">
        <v>48.98</v>
      </c>
      <c r="M110" s="18"/>
      <c r="N110" s="18">
        <v>27.776237209000001</v>
      </c>
      <c r="O110" s="18">
        <v>126.16081656999999</v>
      </c>
      <c r="P110" s="19" t="s">
        <v>16</v>
      </c>
      <c r="Q110" s="14" t="s">
        <v>650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181</v>
      </c>
      <c r="D111" s="20" t="s">
        <v>182</v>
      </c>
      <c r="E111" s="16"/>
      <c r="F111" s="17">
        <v>3.45</v>
      </c>
      <c r="G111" s="17">
        <v>3.12</v>
      </c>
      <c r="H111" s="17">
        <v>2.79</v>
      </c>
      <c r="I111" s="17"/>
      <c r="J111" s="17">
        <v>3.88</v>
      </c>
      <c r="K111" s="17">
        <v>4.53</v>
      </c>
      <c r="L111" s="17">
        <v>5.58</v>
      </c>
      <c r="M111" s="17"/>
      <c r="N111" s="17">
        <v>59.175426412</v>
      </c>
      <c r="O111" s="36">
        <v>2.5032531429000002</v>
      </c>
      <c r="P111" s="20" t="s">
        <v>19</v>
      </c>
      <c r="Q111" s="15" t="s">
        <v>651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183</v>
      </c>
      <c r="D112" s="19" t="s">
        <v>184</v>
      </c>
      <c r="E112" s="16"/>
      <c r="F112" s="18">
        <v>3.18</v>
      </c>
      <c r="G112" s="18">
        <v>2.61</v>
      </c>
      <c r="H112" s="18">
        <v>2.0499999999999998</v>
      </c>
      <c r="I112" s="17"/>
      <c r="J112" s="18">
        <v>4.05</v>
      </c>
      <c r="K112" s="18">
        <v>5.17</v>
      </c>
      <c r="L112" s="18">
        <v>7</v>
      </c>
      <c r="M112" s="18"/>
      <c r="N112" s="18">
        <v>77.363701943999999</v>
      </c>
      <c r="O112" s="18">
        <v>3.4951298095000003</v>
      </c>
      <c r="P112" s="19" t="s">
        <v>19</v>
      </c>
      <c r="Q112" s="14" t="s">
        <v>652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185</v>
      </c>
      <c r="D113" s="20" t="s">
        <v>186</v>
      </c>
      <c r="E113" s="16"/>
      <c r="F113" s="17">
        <v>3.96</v>
      </c>
      <c r="G113" s="17">
        <v>3.73</v>
      </c>
      <c r="H113" s="17">
        <v>3.5</v>
      </c>
      <c r="I113" s="17"/>
      <c r="J113" s="17">
        <v>4.24</v>
      </c>
      <c r="K113" s="17">
        <v>4.6900000000000004</v>
      </c>
      <c r="L113" s="17">
        <v>5.42</v>
      </c>
      <c r="M113" s="17"/>
      <c r="N113" s="17">
        <v>68.688399348000004</v>
      </c>
      <c r="O113" s="36">
        <v>8.8875813333</v>
      </c>
      <c r="P113" s="20" t="s">
        <v>19</v>
      </c>
      <c r="Q113" s="15" t="s">
        <v>653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187</v>
      </c>
      <c r="D114" s="19" t="s">
        <v>188</v>
      </c>
      <c r="E114" s="16"/>
      <c r="F114" s="18">
        <v>23.3</v>
      </c>
      <c r="G114" s="18">
        <v>21.5</v>
      </c>
      <c r="H114" s="18">
        <v>19.71</v>
      </c>
      <c r="I114" s="17"/>
      <c r="J114" s="18">
        <v>23.96</v>
      </c>
      <c r="K114" s="18">
        <v>27.54</v>
      </c>
      <c r="L114" s="18">
        <v>33.33</v>
      </c>
      <c r="M114" s="18"/>
      <c r="N114" s="18">
        <v>50.328837342999996</v>
      </c>
      <c r="O114" s="18">
        <v>71.605015904999988</v>
      </c>
      <c r="P114" s="19" t="s">
        <v>16</v>
      </c>
      <c r="Q114" s="14" t="s">
        <v>654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189</v>
      </c>
      <c r="D115" s="20" t="s">
        <v>190</v>
      </c>
      <c r="E115" s="16"/>
      <c r="F115" s="17">
        <v>28.66</v>
      </c>
      <c r="G115" s="17">
        <v>26.73</v>
      </c>
      <c r="H115" s="17">
        <v>24.8</v>
      </c>
      <c r="I115" s="17"/>
      <c r="J115" s="17">
        <v>29.3</v>
      </c>
      <c r="K115" s="17">
        <v>33.15</v>
      </c>
      <c r="L115" s="17">
        <v>39.4</v>
      </c>
      <c r="M115" s="17"/>
      <c r="N115" s="17">
        <v>67.543695732000003</v>
      </c>
      <c r="O115" s="36">
        <v>73.891005667000002</v>
      </c>
      <c r="P115" s="20" t="s">
        <v>19</v>
      </c>
      <c r="Q115" s="15" t="s">
        <v>655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191</v>
      </c>
      <c r="D116" s="19" t="s">
        <v>192</v>
      </c>
      <c r="E116" s="16"/>
      <c r="F116" s="18">
        <v>37.119999999999997</v>
      </c>
      <c r="G116" s="18">
        <v>31.31</v>
      </c>
      <c r="H116" s="18">
        <v>25.5</v>
      </c>
      <c r="I116" s="17"/>
      <c r="J116" s="18">
        <v>38.729999999999997</v>
      </c>
      <c r="K116" s="18">
        <v>50.34</v>
      </c>
      <c r="L116" s="18">
        <v>69.14</v>
      </c>
      <c r="M116" s="18"/>
      <c r="N116" s="18">
        <v>36.257905745999999</v>
      </c>
      <c r="O116" s="18">
        <v>12.523833436999999</v>
      </c>
      <c r="P116" s="19" t="s">
        <v>16</v>
      </c>
      <c r="Q116" s="14" t="s">
        <v>656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193</v>
      </c>
      <c r="D117" s="20" t="s">
        <v>194</v>
      </c>
      <c r="E117" s="16"/>
      <c r="F117" s="17">
        <v>12.63</v>
      </c>
      <c r="G117" s="17">
        <v>11.73</v>
      </c>
      <c r="H117" s="17">
        <v>10.84</v>
      </c>
      <c r="I117" s="17"/>
      <c r="J117" s="17">
        <v>13.08</v>
      </c>
      <c r="K117" s="17">
        <v>14.86</v>
      </c>
      <c r="L117" s="17">
        <v>17.739999999999998</v>
      </c>
      <c r="M117" s="17"/>
      <c r="N117" s="17">
        <v>74.995142940999997</v>
      </c>
      <c r="O117" s="36">
        <v>21.403302048</v>
      </c>
      <c r="P117" s="20" t="s">
        <v>19</v>
      </c>
      <c r="Q117" s="15" t="s">
        <v>657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195</v>
      </c>
      <c r="D118" s="19" t="s">
        <v>196</v>
      </c>
      <c r="E118" s="16"/>
      <c r="F118" s="18">
        <v>46.5</v>
      </c>
      <c r="G118" s="18">
        <v>43.12</v>
      </c>
      <c r="H118" s="18">
        <v>39.74</v>
      </c>
      <c r="I118" s="17"/>
      <c r="J118" s="18">
        <v>47.82</v>
      </c>
      <c r="K118" s="18">
        <v>54.57</v>
      </c>
      <c r="L118" s="18">
        <v>65.5</v>
      </c>
      <c r="M118" s="18"/>
      <c r="N118" s="18">
        <v>51.443554450000001</v>
      </c>
      <c r="O118" s="18">
        <v>95.561698655000001</v>
      </c>
      <c r="P118" s="19" t="s">
        <v>16</v>
      </c>
      <c r="Q118" s="14" t="s">
        <v>658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197</v>
      </c>
      <c r="D119" s="20" t="s">
        <v>198</v>
      </c>
      <c r="E119" s="16"/>
      <c r="F119" s="17">
        <v>10.28</v>
      </c>
      <c r="G119" s="17">
        <v>9.77</v>
      </c>
      <c r="H119" s="17">
        <v>9.27</v>
      </c>
      <c r="I119" s="17"/>
      <c r="J119" s="17">
        <v>10.6</v>
      </c>
      <c r="K119" s="17">
        <v>11.6</v>
      </c>
      <c r="L119" s="17">
        <v>13.22</v>
      </c>
      <c r="M119" s="17"/>
      <c r="N119" s="17">
        <v>49.379964594</v>
      </c>
      <c r="O119" s="36">
        <v>12.375183999999999</v>
      </c>
      <c r="P119" s="20" t="s">
        <v>16</v>
      </c>
      <c r="Q119" s="15" t="s">
        <v>659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199</v>
      </c>
      <c r="D120" s="19" t="s">
        <v>200</v>
      </c>
      <c r="E120" s="16"/>
      <c r="F120" s="18">
        <v>9.33</v>
      </c>
      <c r="G120" s="18">
        <v>8.89</v>
      </c>
      <c r="H120" s="18">
        <v>8.4499999999999993</v>
      </c>
      <c r="I120" s="17"/>
      <c r="J120" s="18">
        <v>9.6199999999999992</v>
      </c>
      <c r="K120" s="18">
        <v>10.49</v>
      </c>
      <c r="L120" s="18">
        <v>11.9</v>
      </c>
      <c r="M120" s="18"/>
      <c r="N120" s="18">
        <v>62.324530848999999</v>
      </c>
      <c r="O120" s="18">
        <v>6.4856094286000001</v>
      </c>
      <c r="P120" s="19" t="s">
        <v>19</v>
      </c>
      <c r="Q120" s="14" t="s">
        <v>660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58.2</v>
      </c>
      <c r="G121" s="17">
        <v>53.38</v>
      </c>
      <c r="H121" s="17">
        <v>48.56</v>
      </c>
      <c r="I121" s="17"/>
      <c r="J121" s="17">
        <v>61.45</v>
      </c>
      <c r="K121" s="17">
        <v>71.08</v>
      </c>
      <c r="L121" s="17">
        <v>86.67</v>
      </c>
      <c r="M121" s="17"/>
      <c r="N121" s="17">
        <v>58.903935271000002</v>
      </c>
      <c r="O121" s="36">
        <v>52.749350905</v>
      </c>
      <c r="P121" s="20" t="s">
        <v>19</v>
      </c>
      <c r="Q121" s="15" t="s">
        <v>661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203</v>
      </c>
      <c r="D122" s="19" t="s">
        <v>204</v>
      </c>
      <c r="E122" s="16"/>
      <c r="F122" s="18">
        <v>29.31</v>
      </c>
      <c r="G122" s="18">
        <v>27.03</v>
      </c>
      <c r="H122" s="18">
        <v>24.75</v>
      </c>
      <c r="I122" s="17"/>
      <c r="J122" s="18">
        <v>30.46</v>
      </c>
      <c r="K122" s="18">
        <v>35.01</v>
      </c>
      <c r="L122" s="18">
        <v>42.38</v>
      </c>
      <c r="M122" s="18"/>
      <c r="N122" s="18">
        <v>62.876327234000001</v>
      </c>
      <c r="O122" s="18">
        <v>63.925399904999999</v>
      </c>
      <c r="P122" s="19" t="s">
        <v>19</v>
      </c>
      <c r="Q122" s="14" t="s">
        <v>662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205</v>
      </c>
      <c r="D123" s="20" t="s">
        <v>206</v>
      </c>
      <c r="E123" s="16"/>
      <c r="F123" s="17">
        <v>14.56</v>
      </c>
      <c r="G123" s="17">
        <v>13.03</v>
      </c>
      <c r="H123" s="17">
        <v>11.5</v>
      </c>
      <c r="I123" s="17"/>
      <c r="J123" s="17">
        <v>15.03</v>
      </c>
      <c r="K123" s="17">
        <v>18.079999999999998</v>
      </c>
      <c r="L123" s="17">
        <v>23.04</v>
      </c>
      <c r="M123" s="17"/>
      <c r="N123" s="17">
        <v>69.364142197000007</v>
      </c>
      <c r="O123" s="36">
        <v>2.5379553810000002</v>
      </c>
      <c r="P123" s="20" t="s">
        <v>19</v>
      </c>
      <c r="Q123" s="15" t="s">
        <v>663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205</v>
      </c>
      <c r="D124" s="19" t="s">
        <v>207</v>
      </c>
      <c r="E124" s="16"/>
      <c r="F124" s="18">
        <v>14.68</v>
      </c>
      <c r="G124" s="18">
        <v>13.12</v>
      </c>
      <c r="H124" s="18">
        <v>11.56</v>
      </c>
      <c r="I124" s="17"/>
      <c r="J124" s="18">
        <v>15.12</v>
      </c>
      <c r="K124" s="18">
        <v>18.23</v>
      </c>
      <c r="L124" s="18">
        <v>23.28</v>
      </c>
      <c r="M124" s="18"/>
      <c r="N124" s="18">
        <v>74.173284714999994</v>
      </c>
      <c r="O124" s="18">
        <v>534.44342867</v>
      </c>
      <c r="P124" s="19" t="s">
        <v>19</v>
      </c>
      <c r="Q124" s="14" t="s">
        <v>664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209</v>
      </c>
      <c r="E125" s="16"/>
      <c r="F125" s="17">
        <v>44.79</v>
      </c>
      <c r="G125" s="17">
        <v>39.9</v>
      </c>
      <c r="H125" s="17">
        <v>35.020000000000003</v>
      </c>
      <c r="I125" s="17"/>
      <c r="J125" s="17">
        <v>46.12</v>
      </c>
      <c r="K125" s="17">
        <v>55.88</v>
      </c>
      <c r="L125" s="17">
        <v>71.69</v>
      </c>
      <c r="M125" s="17"/>
      <c r="N125" s="17">
        <v>73.675212571000003</v>
      </c>
      <c r="O125" s="36">
        <v>48.989900667000001</v>
      </c>
      <c r="P125" s="20" t="s">
        <v>19</v>
      </c>
      <c r="Q125" s="15" t="s">
        <v>665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208</v>
      </c>
      <c r="D126" s="19" t="s">
        <v>210</v>
      </c>
      <c r="E126" s="16"/>
      <c r="F126" s="18">
        <v>48.02</v>
      </c>
      <c r="G126" s="18">
        <v>43.31</v>
      </c>
      <c r="H126" s="18">
        <v>38.61</v>
      </c>
      <c r="I126" s="17"/>
      <c r="J126" s="18">
        <v>49.67</v>
      </c>
      <c r="K126" s="18">
        <v>59.07</v>
      </c>
      <c r="L126" s="18">
        <v>74.290000000000006</v>
      </c>
      <c r="M126" s="18"/>
      <c r="N126" s="18">
        <v>71.744790648000006</v>
      </c>
      <c r="O126" s="18">
        <v>1742.4690484</v>
      </c>
      <c r="P126" s="19" t="s">
        <v>19</v>
      </c>
      <c r="Q126" s="14" t="s">
        <v>666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212</v>
      </c>
      <c r="E127" s="16"/>
      <c r="F127" s="17">
        <v>2.97</v>
      </c>
      <c r="G127" s="17">
        <v>2.72</v>
      </c>
      <c r="H127" s="17">
        <v>2.48</v>
      </c>
      <c r="I127" s="17"/>
      <c r="J127" s="17">
        <v>3.36</v>
      </c>
      <c r="K127" s="17">
        <v>3.84</v>
      </c>
      <c r="L127" s="17">
        <v>4.63</v>
      </c>
      <c r="M127" s="17"/>
      <c r="N127" s="17">
        <v>57.817110696</v>
      </c>
      <c r="O127" s="36">
        <v>4.3330505237999999</v>
      </c>
      <c r="P127" s="20" t="s">
        <v>19</v>
      </c>
      <c r="Q127" s="15" t="s">
        <v>667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213</v>
      </c>
      <c r="D128" s="19" t="s">
        <v>214</v>
      </c>
      <c r="E128" s="16"/>
      <c r="F128" s="18">
        <v>83.02</v>
      </c>
      <c r="G128" s="18">
        <v>77.92</v>
      </c>
      <c r="H128" s="18">
        <v>72.83</v>
      </c>
      <c r="I128" s="17"/>
      <c r="J128" s="18">
        <v>84.77</v>
      </c>
      <c r="K128" s="18">
        <v>94.95</v>
      </c>
      <c r="L128" s="18">
        <v>111.43</v>
      </c>
      <c r="M128" s="18"/>
      <c r="N128" s="18">
        <v>62.009531746999997</v>
      </c>
      <c r="O128" s="18">
        <v>69.167603140000011</v>
      </c>
      <c r="P128" s="19" t="s">
        <v>19</v>
      </c>
      <c r="Q128" s="14" t="s">
        <v>668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215</v>
      </c>
      <c r="D129" s="20" t="s">
        <v>216</v>
      </c>
      <c r="E129" s="16"/>
      <c r="F129" s="17">
        <v>9.82</v>
      </c>
      <c r="G129" s="17">
        <v>8.5</v>
      </c>
      <c r="H129" s="17">
        <v>7.19</v>
      </c>
      <c r="I129" s="17"/>
      <c r="J129" s="17">
        <v>10.1</v>
      </c>
      <c r="K129" s="17">
        <v>12.72</v>
      </c>
      <c r="L129" s="17">
        <v>16.97</v>
      </c>
      <c r="M129" s="17"/>
      <c r="N129" s="17">
        <v>72.723504644000002</v>
      </c>
      <c r="O129" s="36">
        <v>41.874700523999998</v>
      </c>
      <c r="P129" s="20" t="s">
        <v>19</v>
      </c>
      <c r="Q129" s="15" t="s">
        <v>669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217</v>
      </c>
      <c r="D130" s="19" t="s">
        <v>218</v>
      </c>
      <c r="E130" s="16"/>
      <c r="F130" s="18">
        <v>159</v>
      </c>
      <c r="G130" s="18">
        <v>150.41</v>
      </c>
      <c r="H130" s="18">
        <v>141.82</v>
      </c>
      <c r="I130" s="17"/>
      <c r="J130" s="18">
        <v>161.80000000000001</v>
      </c>
      <c r="K130" s="18">
        <v>178.97</v>
      </c>
      <c r="L130" s="18">
        <v>206.76</v>
      </c>
      <c r="M130" s="18"/>
      <c r="N130" s="18">
        <v>45.288591295000003</v>
      </c>
      <c r="O130" s="18">
        <v>16.316007866</v>
      </c>
      <c r="P130" s="19" t="s">
        <v>16</v>
      </c>
      <c r="Q130" s="14" t="s">
        <v>670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219</v>
      </c>
      <c r="D131" s="20" t="s">
        <v>220</v>
      </c>
      <c r="E131" s="16"/>
      <c r="F131" s="17">
        <v>8.1</v>
      </c>
      <c r="G131" s="17">
        <v>6.6</v>
      </c>
      <c r="H131" s="17">
        <v>5.0999999999999996</v>
      </c>
      <c r="I131" s="17"/>
      <c r="J131" s="17">
        <v>8.7200000000000006</v>
      </c>
      <c r="K131" s="17">
        <v>11.71</v>
      </c>
      <c r="L131" s="17">
        <v>16.559999999999999</v>
      </c>
      <c r="M131" s="17"/>
      <c r="N131" s="17">
        <v>70.388411172999994</v>
      </c>
      <c r="O131" s="36">
        <v>10.279137476000001</v>
      </c>
      <c r="P131" s="20" t="s">
        <v>19</v>
      </c>
      <c r="Q131" s="15" t="s">
        <v>671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221</v>
      </c>
      <c r="D132" s="19" t="s">
        <v>222</v>
      </c>
      <c r="E132" s="16"/>
      <c r="F132" s="18">
        <v>9.58</v>
      </c>
      <c r="G132" s="18">
        <v>8.43</v>
      </c>
      <c r="H132" s="18">
        <v>7.29</v>
      </c>
      <c r="I132" s="17"/>
      <c r="J132" s="18">
        <v>10.15</v>
      </c>
      <c r="K132" s="18">
        <v>12.43</v>
      </c>
      <c r="L132" s="18">
        <v>16.13</v>
      </c>
      <c r="M132" s="18"/>
      <c r="N132" s="18">
        <v>51.852437643999998</v>
      </c>
      <c r="O132" s="18">
        <v>33.105113476</v>
      </c>
      <c r="P132" s="19" t="s">
        <v>16</v>
      </c>
      <c r="Q132" s="14" t="s">
        <v>672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223</v>
      </c>
      <c r="D133" s="20" t="s">
        <v>224</v>
      </c>
      <c r="E133" s="16"/>
      <c r="F133" s="17">
        <v>3.95</v>
      </c>
      <c r="G133" s="17">
        <v>3.63</v>
      </c>
      <c r="H133" s="17">
        <v>3.31</v>
      </c>
      <c r="I133" s="17"/>
      <c r="J133" s="17">
        <v>4.24</v>
      </c>
      <c r="K133" s="17">
        <v>4.87</v>
      </c>
      <c r="L133" s="17">
        <v>5.9</v>
      </c>
      <c r="M133" s="17"/>
      <c r="N133" s="17">
        <v>54.974420828</v>
      </c>
      <c r="O133" s="36">
        <v>3.2575232857</v>
      </c>
      <c r="P133" s="20" t="s">
        <v>19</v>
      </c>
      <c r="Q133" s="15" t="s">
        <v>673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223</v>
      </c>
      <c r="D134" s="19" t="s">
        <v>225</v>
      </c>
      <c r="E134" s="16"/>
      <c r="F134" s="18">
        <v>3.94</v>
      </c>
      <c r="G134" s="18">
        <v>3.63</v>
      </c>
      <c r="H134" s="18">
        <v>3.32</v>
      </c>
      <c r="I134" s="17"/>
      <c r="J134" s="18">
        <v>4.21</v>
      </c>
      <c r="K134" s="18">
        <v>4.82</v>
      </c>
      <c r="L134" s="18">
        <v>5.83</v>
      </c>
      <c r="M134" s="18"/>
      <c r="N134" s="18">
        <v>57.494217978000002</v>
      </c>
      <c r="O134" s="18">
        <v>13.759084047</v>
      </c>
      <c r="P134" s="19" t="s">
        <v>19</v>
      </c>
      <c r="Q134" s="14" t="s">
        <v>674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223</v>
      </c>
      <c r="D135" s="20" t="s">
        <v>226</v>
      </c>
      <c r="E135" s="16"/>
      <c r="F135" s="17">
        <v>19.739999999999998</v>
      </c>
      <c r="G135" s="17">
        <v>18.12</v>
      </c>
      <c r="H135" s="17">
        <v>16.510000000000002</v>
      </c>
      <c r="I135" s="17"/>
      <c r="J135" s="17">
        <v>21.25</v>
      </c>
      <c r="K135" s="17">
        <v>24.47</v>
      </c>
      <c r="L135" s="17">
        <v>29.7</v>
      </c>
      <c r="M135" s="17"/>
      <c r="N135" s="17">
        <v>57.503176035000003</v>
      </c>
      <c r="O135" s="36">
        <v>146.40437813999998</v>
      </c>
      <c r="P135" s="20" t="s">
        <v>19</v>
      </c>
      <c r="Q135" s="15" t="s">
        <v>675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227</v>
      </c>
      <c r="D136" s="19" t="s">
        <v>228</v>
      </c>
      <c r="E136" s="16"/>
      <c r="F136" s="18">
        <v>18.36</v>
      </c>
      <c r="G136" s="18">
        <v>16.100000000000001</v>
      </c>
      <c r="H136" s="18">
        <v>13.84</v>
      </c>
      <c r="I136" s="17"/>
      <c r="J136" s="18">
        <v>18.940000000000001</v>
      </c>
      <c r="K136" s="18">
        <v>23.45</v>
      </c>
      <c r="L136" s="18">
        <v>30.75</v>
      </c>
      <c r="M136" s="18"/>
      <c r="N136" s="18">
        <v>85.467425985999995</v>
      </c>
      <c r="O136" s="18">
        <v>12.171579047</v>
      </c>
      <c r="P136" s="19" t="s">
        <v>19</v>
      </c>
      <c r="Q136" s="14" t="s">
        <v>676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229</v>
      </c>
      <c r="D137" s="20" t="s">
        <v>230</v>
      </c>
      <c r="E137" s="16"/>
      <c r="F137" s="17">
        <v>4.76</v>
      </c>
      <c r="G137" s="17">
        <v>4.04</v>
      </c>
      <c r="H137" s="17">
        <v>3.33</v>
      </c>
      <c r="I137" s="17"/>
      <c r="J137" s="17">
        <v>4.92</v>
      </c>
      <c r="K137" s="17">
        <v>6.34</v>
      </c>
      <c r="L137" s="17">
        <v>8.64</v>
      </c>
      <c r="M137" s="17"/>
      <c r="N137" s="17">
        <v>51.868350247999999</v>
      </c>
      <c r="O137" s="36">
        <v>8.3302462856999995</v>
      </c>
      <c r="P137" s="20" t="s">
        <v>16</v>
      </c>
      <c r="Q137" s="15" t="s">
        <v>677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231</v>
      </c>
      <c r="D138" s="19" t="s">
        <v>232</v>
      </c>
      <c r="E138" s="16"/>
      <c r="F138" s="18">
        <v>51.67</v>
      </c>
      <c r="G138" s="18">
        <v>45.99</v>
      </c>
      <c r="H138" s="18">
        <v>40.32</v>
      </c>
      <c r="I138" s="17"/>
      <c r="J138" s="18">
        <v>53</v>
      </c>
      <c r="K138" s="18">
        <v>64.34</v>
      </c>
      <c r="L138" s="18">
        <v>82.71</v>
      </c>
      <c r="M138" s="18"/>
      <c r="N138" s="18">
        <v>79.899249677</v>
      </c>
      <c r="O138" s="18">
        <v>436.28929904999995</v>
      </c>
      <c r="P138" s="19" t="s">
        <v>19</v>
      </c>
      <c r="Q138" s="14" t="s">
        <v>678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231</v>
      </c>
      <c r="D139" s="19" t="s">
        <v>233</v>
      </c>
      <c r="E139" s="16"/>
      <c r="F139" s="18">
        <v>49.72</v>
      </c>
      <c r="G139" s="18">
        <v>45.96</v>
      </c>
      <c r="H139" s="18">
        <v>42.2</v>
      </c>
      <c r="I139" s="17"/>
      <c r="J139" s="18">
        <v>51.13</v>
      </c>
      <c r="K139" s="18">
        <v>58.64</v>
      </c>
      <c r="L139" s="18">
        <v>70.8</v>
      </c>
      <c r="M139" s="18"/>
      <c r="N139" s="18">
        <v>71.422421628999999</v>
      </c>
      <c r="O139" s="18">
        <v>12.769712332999999</v>
      </c>
      <c r="P139" s="19" t="s">
        <v>19</v>
      </c>
      <c r="Q139" s="14" t="s">
        <v>679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234</v>
      </c>
      <c r="D140" s="20" t="s">
        <v>235</v>
      </c>
      <c r="E140" s="16"/>
      <c r="F140" s="17">
        <v>26.68</v>
      </c>
      <c r="G140" s="17">
        <v>23.66</v>
      </c>
      <c r="H140" s="17">
        <v>20.65</v>
      </c>
      <c r="I140" s="17"/>
      <c r="J140" s="17">
        <v>28.87</v>
      </c>
      <c r="K140" s="17">
        <v>34.89</v>
      </c>
      <c r="L140" s="17">
        <v>44.65</v>
      </c>
      <c r="M140" s="17"/>
      <c r="N140" s="17">
        <v>51.455403535000002</v>
      </c>
      <c r="O140" s="36">
        <v>11.800902381</v>
      </c>
      <c r="P140" s="20" t="s">
        <v>19</v>
      </c>
      <c r="Q140" s="15" t="s">
        <v>680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681</v>
      </c>
      <c r="D141" s="19" t="s">
        <v>682</v>
      </c>
      <c r="E141" s="16"/>
      <c r="F141" s="18">
        <v>32</v>
      </c>
      <c r="G141" s="18">
        <v>27.77</v>
      </c>
      <c r="H141" s="18">
        <v>23.55</v>
      </c>
      <c r="I141" s="17"/>
      <c r="J141" s="18">
        <v>32.75</v>
      </c>
      <c r="K141" s="18">
        <v>41.19</v>
      </c>
      <c r="L141" s="18">
        <v>54.86</v>
      </c>
      <c r="M141" s="18"/>
      <c r="N141" s="18">
        <v>48.602805603</v>
      </c>
      <c r="O141" s="18">
        <v>1.1487469048000001</v>
      </c>
      <c r="P141" s="19" t="s">
        <v>16</v>
      </c>
      <c r="Q141" s="14" t="s">
        <v>683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236</v>
      </c>
      <c r="D142" s="20" t="s">
        <v>237</v>
      </c>
      <c r="E142" s="16"/>
      <c r="F142" s="17">
        <v>15.32</v>
      </c>
      <c r="G142" s="17">
        <v>14.24</v>
      </c>
      <c r="H142" s="17">
        <v>13.17</v>
      </c>
      <c r="I142" s="17"/>
      <c r="J142" s="17">
        <v>15.89</v>
      </c>
      <c r="K142" s="17">
        <v>18.03</v>
      </c>
      <c r="L142" s="17">
        <v>21.5</v>
      </c>
      <c r="M142" s="17"/>
      <c r="N142" s="17">
        <v>63.003062688999997</v>
      </c>
      <c r="O142" s="36">
        <v>217.37093838000001</v>
      </c>
      <c r="P142" s="20" t="s">
        <v>19</v>
      </c>
      <c r="Q142" s="15" t="s">
        <v>684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238</v>
      </c>
      <c r="D143" s="19" t="s">
        <v>239</v>
      </c>
      <c r="E143" s="16"/>
      <c r="F143" s="18">
        <v>3.52</v>
      </c>
      <c r="G143" s="18">
        <v>3.12</v>
      </c>
      <c r="H143" s="18">
        <v>2.72</v>
      </c>
      <c r="I143" s="17"/>
      <c r="J143" s="18">
        <v>3.62</v>
      </c>
      <c r="K143" s="18">
        <v>4.41</v>
      </c>
      <c r="L143" s="18">
        <v>5.69</v>
      </c>
      <c r="M143" s="18"/>
      <c r="N143" s="18">
        <v>21.783291549000001</v>
      </c>
      <c r="O143" s="18">
        <v>26.582294095000002</v>
      </c>
      <c r="P143" s="19" t="s">
        <v>16</v>
      </c>
      <c r="Q143" s="14" t="s">
        <v>685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240</v>
      </c>
      <c r="D144" s="20" t="s">
        <v>241</v>
      </c>
      <c r="E144" s="16"/>
      <c r="F144" s="17">
        <v>24.86</v>
      </c>
      <c r="G144" s="17">
        <v>22.98</v>
      </c>
      <c r="H144" s="17">
        <v>21.11</v>
      </c>
      <c r="I144" s="17"/>
      <c r="J144" s="17">
        <v>29.06</v>
      </c>
      <c r="K144" s="17">
        <v>32.799999999999997</v>
      </c>
      <c r="L144" s="17">
        <v>38.85</v>
      </c>
      <c r="M144" s="17"/>
      <c r="N144" s="17">
        <v>61.499162890000001</v>
      </c>
      <c r="O144" s="36">
        <v>12.046218000000001</v>
      </c>
      <c r="P144" s="20" t="s">
        <v>19</v>
      </c>
      <c r="Q144" s="15" t="s">
        <v>686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242</v>
      </c>
      <c r="D145" s="19" t="s">
        <v>243</v>
      </c>
      <c r="E145" s="16"/>
      <c r="F145" s="18">
        <v>10.38</v>
      </c>
      <c r="G145" s="18">
        <v>9.07</v>
      </c>
      <c r="H145" s="18">
        <v>7.77</v>
      </c>
      <c r="I145" s="17"/>
      <c r="J145" s="18">
        <v>11.38</v>
      </c>
      <c r="K145" s="18">
        <v>13.98</v>
      </c>
      <c r="L145" s="18">
        <v>18.2</v>
      </c>
      <c r="M145" s="18"/>
      <c r="N145" s="18">
        <v>62.310238462000001</v>
      </c>
      <c r="O145" s="18">
        <v>197.69936467000002</v>
      </c>
      <c r="P145" s="19" t="s">
        <v>19</v>
      </c>
      <c r="Q145" s="14" t="s">
        <v>687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244</v>
      </c>
      <c r="D146" s="20" t="s">
        <v>245</v>
      </c>
      <c r="E146" s="16"/>
      <c r="F146" s="17">
        <v>6.23</v>
      </c>
      <c r="G146" s="17">
        <v>5.81</v>
      </c>
      <c r="H146" s="17">
        <v>5.4</v>
      </c>
      <c r="I146" s="17"/>
      <c r="J146" s="17">
        <v>6.4</v>
      </c>
      <c r="K146" s="17">
        <v>7.22</v>
      </c>
      <c r="L146" s="17">
        <v>8.56</v>
      </c>
      <c r="M146" s="17"/>
      <c r="N146" s="17">
        <v>69.773620930000007</v>
      </c>
      <c r="O146" s="36">
        <v>4.5096332381000002</v>
      </c>
      <c r="P146" s="20" t="s">
        <v>19</v>
      </c>
      <c r="Q146" s="15" t="s">
        <v>688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244</v>
      </c>
      <c r="D147" s="19" t="s">
        <v>246</v>
      </c>
      <c r="E147" s="16"/>
      <c r="F147" s="18">
        <v>6.42</v>
      </c>
      <c r="G147" s="18">
        <v>5.85</v>
      </c>
      <c r="H147" s="18">
        <v>5.28</v>
      </c>
      <c r="I147" s="17"/>
      <c r="J147" s="18">
        <v>7.29</v>
      </c>
      <c r="K147" s="18">
        <v>8.42</v>
      </c>
      <c r="L147" s="18">
        <v>10.25</v>
      </c>
      <c r="M147" s="18"/>
      <c r="N147" s="18">
        <v>61.41099234</v>
      </c>
      <c r="O147" s="18">
        <v>71.713391524000002</v>
      </c>
      <c r="P147" s="19" t="s">
        <v>19</v>
      </c>
      <c r="Q147" s="14" t="s">
        <v>689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247</v>
      </c>
      <c r="D148" s="20" t="s">
        <v>248</v>
      </c>
      <c r="E148" s="16"/>
      <c r="F148" s="17">
        <v>18.29</v>
      </c>
      <c r="G148" s="17">
        <v>14.5</v>
      </c>
      <c r="H148" s="17">
        <v>10.72</v>
      </c>
      <c r="I148" s="17"/>
      <c r="J148" s="17">
        <v>18.920000000000002</v>
      </c>
      <c r="K148" s="17">
        <v>26.48</v>
      </c>
      <c r="L148" s="17">
        <v>38.72</v>
      </c>
      <c r="M148" s="17"/>
      <c r="N148" s="17">
        <v>45.742972420000001</v>
      </c>
      <c r="O148" s="36">
        <v>161.96779448000001</v>
      </c>
      <c r="P148" s="20" t="s">
        <v>16</v>
      </c>
      <c r="Q148" s="15" t="s">
        <v>690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249</v>
      </c>
      <c r="D149" s="19" t="s">
        <v>250</v>
      </c>
      <c r="E149" s="16"/>
      <c r="F149" s="18">
        <v>3.38</v>
      </c>
      <c r="G149" s="18">
        <v>2.81</v>
      </c>
      <c r="H149" s="18">
        <v>2.2400000000000002</v>
      </c>
      <c r="I149" s="17"/>
      <c r="J149" s="18">
        <v>3.52</v>
      </c>
      <c r="K149" s="18">
        <v>4.6500000000000004</v>
      </c>
      <c r="L149" s="18">
        <v>6.49</v>
      </c>
      <c r="M149" s="18"/>
      <c r="N149" s="18">
        <v>42.745197333</v>
      </c>
      <c r="O149" s="18">
        <v>6.5078870952000001</v>
      </c>
      <c r="P149" s="19" t="s">
        <v>16</v>
      </c>
      <c r="Q149" s="14" t="s">
        <v>691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251</v>
      </c>
      <c r="D150" s="20" t="s">
        <v>252</v>
      </c>
      <c r="E150" s="16"/>
      <c r="F150" s="17">
        <v>3.93</v>
      </c>
      <c r="G150" s="17">
        <v>3.72</v>
      </c>
      <c r="H150" s="17">
        <v>3.51</v>
      </c>
      <c r="I150" s="17"/>
      <c r="J150" s="17">
        <v>4.08</v>
      </c>
      <c r="K150" s="17">
        <v>4.49</v>
      </c>
      <c r="L150" s="17">
        <v>5.16</v>
      </c>
      <c r="M150" s="17"/>
      <c r="N150" s="17">
        <v>64.434913695999995</v>
      </c>
      <c r="O150" s="36">
        <v>2.1663196189999998</v>
      </c>
      <c r="P150" s="20" t="s">
        <v>19</v>
      </c>
      <c r="Q150" s="15" t="s">
        <v>692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253</v>
      </c>
      <c r="D151" s="19" t="s">
        <v>254</v>
      </c>
      <c r="E151" s="16"/>
      <c r="F151" s="18">
        <v>85.37</v>
      </c>
      <c r="G151" s="18">
        <v>77.56</v>
      </c>
      <c r="H151" s="18">
        <v>69.75</v>
      </c>
      <c r="I151" s="17"/>
      <c r="J151" s="18">
        <v>87.37</v>
      </c>
      <c r="K151" s="18">
        <v>102.98</v>
      </c>
      <c r="L151" s="18">
        <v>128.25</v>
      </c>
      <c r="M151" s="18"/>
      <c r="N151" s="18">
        <v>35.271884088999997</v>
      </c>
      <c r="O151" s="18">
        <v>130.47334769</v>
      </c>
      <c r="P151" s="19" t="s">
        <v>16</v>
      </c>
      <c r="Q151" s="14" t="s">
        <v>693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255</v>
      </c>
      <c r="D152" s="20" t="s">
        <v>256</v>
      </c>
      <c r="E152" s="16"/>
      <c r="F152" s="17">
        <v>68.28</v>
      </c>
      <c r="G152" s="17">
        <v>57.25</v>
      </c>
      <c r="H152" s="17">
        <v>46.23</v>
      </c>
      <c r="I152" s="17"/>
      <c r="J152" s="17">
        <v>79.569999999999993</v>
      </c>
      <c r="K152" s="17">
        <v>101.61</v>
      </c>
      <c r="L152" s="17">
        <v>137.27000000000001</v>
      </c>
      <c r="M152" s="17"/>
      <c r="N152" s="17">
        <v>56.221945460000001</v>
      </c>
      <c r="O152" s="36">
        <v>2.5361005237999996</v>
      </c>
      <c r="P152" s="20" t="s">
        <v>19</v>
      </c>
      <c r="Q152" s="15" t="s">
        <v>694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257</v>
      </c>
      <c r="D153" s="19" t="s">
        <v>258</v>
      </c>
      <c r="E153" s="16"/>
      <c r="F153" s="18">
        <v>118.77</v>
      </c>
      <c r="G153" s="18">
        <v>108.12</v>
      </c>
      <c r="H153" s="18">
        <v>97.47</v>
      </c>
      <c r="I153" s="17"/>
      <c r="J153" s="18">
        <v>122.71</v>
      </c>
      <c r="K153" s="18">
        <v>144</v>
      </c>
      <c r="L153" s="18">
        <v>178.46</v>
      </c>
      <c r="M153" s="18"/>
      <c r="N153" s="18">
        <v>42.089978893000001</v>
      </c>
      <c r="O153" s="18">
        <v>34.274971131999997</v>
      </c>
      <c r="P153" s="19" t="s">
        <v>16</v>
      </c>
      <c r="Q153" s="14" t="s">
        <v>695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259</v>
      </c>
      <c r="D154" s="20" t="s">
        <v>260</v>
      </c>
      <c r="E154" s="16"/>
      <c r="F154" s="17">
        <v>35.14</v>
      </c>
      <c r="G154" s="17">
        <v>32.26</v>
      </c>
      <c r="H154" s="17">
        <v>29.38</v>
      </c>
      <c r="I154" s="17"/>
      <c r="J154" s="17">
        <v>36.159999999999997</v>
      </c>
      <c r="K154" s="17">
        <v>41.91</v>
      </c>
      <c r="L154" s="17">
        <v>51.23</v>
      </c>
      <c r="M154" s="17"/>
      <c r="N154" s="17">
        <v>65.669838639999995</v>
      </c>
      <c r="O154" s="36">
        <v>12.149496618999999</v>
      </c>
      <c r="P154" s="20" t="s">
        <v>19</v>
      </c>
      <c r="Q154" s="15" t="s">
        <v>696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261</v>
      </c>
      <c r="D155" s="19" t="s">
        <v>262</v>
      </c>
      <c r="E155" s="16"/>
      <c r="F155" s="18">
        <v>358.9</v>
      </c>
      <c r="G155" s="18">
        <v>289.61</v>
      </c>
      <c r="H155" s="18">
        <v>220.32</v>
      </c>
      <c r="I155" s="17"/>
      <c r="J155" s="18">
        <v>397.27</v>
      </c>
      <c r="K155" s="18">
        <v>535.84</v>
      </c>
      <c r="L155" s="18">
        <v>760.07</v>
      </c>
      <c r="M155" s="18"/>
      <c r="N155" s="18">
        <v>59.956637602000001</v>
      </c>
      <c r="O155" s="18">
        <v>22.821380550999997</v>
      </c>
      <c r="P155" s="19" t="s">
        <v>19</v>
      </c>
      <c r="Q155" s="14" t="s">
        <v>697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263</v>
      </c>
      <c r="D156" s="20" t="s">
        <v>264</v>
      </c>
      <c r="E156" s="16"/>
      <c r="F156" s="17">
        <v>85.58</v>
      </c>
      <c r="G156" s="17">
        <v>73.62</v>
      </c>
      <c r="H156" s="17">
        <v>61.66</v>
      </c>
      <c r="I156" s="17"/>
      <c r="J156" s="17">
        <v>87.06</v>
      </c>
      <c r="K156" s="17">
        <v>110.97</v>
      </c>
      <c r="L156" s="17">
        <v>149.66999999999999</v>
      </c>
      <c r="M156" s="17"/>
      <c r="N156" s="17">
        <v>28.617741741</v>
      </c>
      <c r="O156" s="36">
        <v>55.642935343999994</v>
      </c>
      <c r="P156" s="20" t="s">
        <v>16</v>
      </c>
      <c r="Q156" s="15" t="s">
        <v>698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265</v>
      </c>
      <c r="D157" s="19" t="s">
        <v>266</v>
      </c>
      <c r="E157" s="16"/>
      <c r="F157" s="18">
        <v>14.92</v>
      </c>
      <c r="G157" s="18">
        <v>13.56</v>
      </c>
      <c r="H157" s="18">
        <v>12.2</v>
      </c>
      <c r="I157" s="17"/>
      <c r="J157" s="18">
        <v>15.96</v>
      </c>
      <c r="K157" s="18">
        <v>18.670000000000002</v>
      </c>
      <c r="L157" s="18">
        <v>23.06</v>
      </c>
      <c r="M157" s="18"/>
      <c r="N157" s="18">
        <v>60.866684071999998</v>
      </c>
      <c r="O157" s="18">
        <v>12.795939713999999</v>
      </c>
      <c r="P157" s="19" t="s">
        <v>19</v>
      </c>
      <c r="Q157" s="14" t="s">
        <v>699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267</v>
      </c>
      <c r="D158" s="20" t="s">
        <v>268</v>
      </c>
      <c r="E158" s="16"/>
      <c r="F158" s="17">
        <v>5.6</v>
      </c>
      <c r="G158" s="17">
        <v>4.88</v>
      </c>
      <c r="H158" s="17">
        <v>4.17</v>
      </c>
      <c r="I158" s="17"/>
      <c r="J158" s="17">
        <v>5.8</v>
      </c>
      <c r="K158" s="17">
        <v>7.22</v>
      </c>
      <c r="L158" s="17">
        <v>9.52</v>
      </c>
      <c r="M158" s="17"/>
      <c r="N158" s="17">
        <v>41.848049617000001</v>
      </c>
      <c r="O158" s="36">
        <v>76.08146228599999</v>
      </c>
      <c r="P158" s="20" t="s">
        <v>16</v>
      </c>
      <c r="Q158" s="15" t="s">
        <v>700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269</v>
      </c>
      <c r="D159" s="19" t="s">
        <v>270</v>
      </c>
      <c r="E159" s="16"/>
      <c r="F159" s="18">
        <v>4.1399999999999997</v>
      </c>
      <c r="G159" s="18">
        <v>3.83</v>
      </c>
      <c r="H159" s="18">
        <v>3.52</v>
      </c>
      <c r="I159" s="17"/>
      <c r="J159" s="18">
        <v>4.32</v>
      </c>
      <c r="K159" s="18">
        <v>4.93</v>
      </c>
      <c r="L159" s="18">
        <v>5.93</v>
      </c>
      <c r="M159" s="18"/>
      <c r="N159" s="18">
        <v>62.712914660000003</v>
      </c>
      <c r="O159" s="18">
        <v>3.0297619524000003</v>
      </c>
      <c r="P159" s="19" t="s">
        <v>19</v>
      </c>
      <c r="Q159" s="14" t="s">
        <v>701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271</v>
      </c>
      <c r="D160" s="20" t="s">
        <v>272</v>
      </c>
      <c r="E160" s="16"/>
      <c r="F160" s="17">
        <v>15.96</v>
      </c>
      <c r="G160" s="17">
        <v>14.98</v>
      </c>
      <c r="H160" s="17">
        <v>14</v>
      </c>
      <c r="I160" s="17"/>
      <c r="J160" s="17">
        <v>16.54</v>
      </c>
      <c r="K160" s="17">
        <v>18.489999999999998</v>
      </c>
      <c r="L160" s="17">
        <v>21.64</v>
      </c>
      <c r="M160" s="17"/>
      <c r="N160" s="17">
        <v>45.576558163000001</v>
      </c>
      <c r="O160" s="36">
        <v>201.91337395000002</v>
      </c>
      <c r="P160" s="20" t="s">
        <v>16</v>
      </c>
      <c r="Q160" s="15" t="s">
        <v>702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273</v>
      </c>
      <c r="D161" s="19" t="s">
        <v>274</v>
      </c>
      <c r="E161" s="16"/>
      <c r="F161" s="18">
        <v>32.840000000000003</v>
      </c>
      <c r="G161" s="18">
        <v>28.52</v>
      </c>
      <c r="H161" s="18">
        <v>24.2</v>
      </c>
      <c r="I161" s="17"/>
      <c r="J161" s="18">
        <v>34.28</v>
      </c>
      <c r="K161" s="18">
        <v>42.91</v>
      </c>
      <c r="L161" s="18">
        <v>56.89</v>
      </c>
      <c r="M161" s="18"/>
      <c r="N161" s="18">
        <v>88.081468358999999</v>
      </c>
      <c r="O161" s="18">
        <v>51.805425429000003</v>
      </c>
      <c r="P161" s="19" t="s">
        <v>19</v>
      </c>
      <c r="Q161" s="14" t="s">
        <v>703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275</v>
      </c>
      <c r="D162" s="20" t="s">
        <v>276</v>
      </c>
      <c r="E162" s="16"/>
      <c r="F162" s="17">
        <v>13.18</v>
      </c>
      <c r="G162" s="17">
        <v>10.91</v>
      </c>
      <c r="H162" s="17">
        <v>8.65</v>
      </c>
      <c r="I162" s="17"/>
      <c r="J162" s="17">
        <v>14.08</v>
      </c>
      <c r="K162" s="17">
        <v>18.600000000000001</v>
      </c>
      <c r="L162" s="17">
        <v>25.93</v>
      </c>
      <c r="M162" s="17"/>
      <c r="N162" s="17">
        <v>71.425591615000002</v>
      </c>
      <c r="O162" s="36">
        <v>58.699655905</v>
      </c>
      <c r="P162" s="20" t="s">
        <v>19</v>
      </c>
      <c r="Q162" s="15" t="s">
        <v>704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277</v>
      </c>
      <c r="D163" s="19" t="s">
        <v>278</v>
      </c>
      <c r="E163" s="16"/>
      <c r="F163" s="18">
        <v>9.73</v>
      </c>
      <c r="G163" s="18">
        <v>8.5</v>
      </c>
      <c r="H163" s="18">
        <v>7.28</v>
      </c>
      <c r="I163" s="17"/>
      <c r="J163" s="18">
        <v>10.34</v>
      </c>
      <c r="K163" s="18">
        <v>12.78</v>
      </c>
      <c r="L163" s="18">
        <v>16.739999999999998</v>
      </c>
      <c r="M163" s="18"/>
      <c r="N163" s="18">
        <v>85.838308420999994</v>
      </c>
      <c r="O163" s="18">
        <v>76.351895761999998</v>
      </c>
      <c r="P163" s="19" t="s">
        <v>19</v>
      </c>
      <c r="Q163" s="14" t="s">
        <v>705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501</v>
      </c>
      <c r="D164" s="20" t="s">
        <v>502</v>
      </c>
      <c r="E164" s="16"/>
      <c r="F164" s="17">
        <v>1.34</v>
      </c>
      <c r="G164" s="17">
        <v>1.1299999999999999</v>
      </c>
      <c r="H164" s="17">
        <v>0.92</v>
      </c>
      <c r="I164" s="17"/>
      <c r="J164" s="17">
        <v>1.51</v>
      </c>
      <c r="K164" s="17">
        <v>1.92</v>
      </c>
      <c r="L164" s="17">
        <v>2.58</v>
      </c>
      <c r="M164" s="17"/>
      <c r="N164" s="17">
        <v>53.293872626000002</v>
      </c>
      <c r="O164" s="36">
        <v>1.7694183809999999</v>
      </c>
      <c r="P164" s="20" t="s">
        <v>19</v>
      </c>
      <c r="Q164" s="15" t="s">
        <v>706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279</v>
      </c>
      <c r="D165" s="19" t="s">
        <v>280</v>
      </c>
      <c r="E165" s="16"/>
      <c r="F165" s="18">
        <v>33.57</v>
      </c>
      <c r="G165" s="18">
        <v>31.04</v>
      </c>
      <c r="H165" s="18">
        <v>28.52</v>
      </c>
      <c r="I165" s="17"/>
      <c r="J165" s="18">
        <v>34.42</v>
      </c>
      <c r="K165" s="18">
        <v>39.46</v>
      </c>
      <c r="L165" s="18">
        <v>47.62</v>
      </c>
      <c r="M165" s="18"/>
      <c r="N165" s="18">
        <v>72.828933731000006</v>
      </c>
      <c r="O165" s="18">
        <v>166.36397219</v>
      </c>
      <c r="P165" s="19" t="s">
        <v>19</v>
      </c>
      <c r="Q165" s="14" t="s">
        <v>707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281</v>
      </c>
      <c r="D166" s="20" t="s">
        <v>282</v>
      </c>
      <c r="E166" s="16"/>
      <c r="F166" s="17">
        <v>9.23</v>
      </c>
      <c r="G166" s="17">
        <v>8.44</v>
      </c>
      <c r="H166" s="17">
        <v>7.66</v>
      </c>
      <c r="I166" s="17"/>
      <c r="J166" s="17">
        <v>9.67</v>
      </c>
      <c r="K166" s="17">
        <v>11.23</v>
      </c>
      <c r="L166" s="17">
        <v>13.77</v>
      </c>
      <c r="M166" s="17"/>
      <c r="N166" s="17">
        <v>69.635267322999994</v>
      </c>
      <c r="O166" s="36">
        <v>74.382434429</v>
      </c>
      <c r="P166" s="20" t="s">
        <v>19</v>
      </c>
      <c r="Q166" s="15" t="s">
        <v>708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283</v>
      </c>
      <c r="D167" s="19" t="s">
        <v>284</v>
      </c>
      <c r="E167" s="16"/>
      <c r="F167" s="18">
        <v>32.729999999999997</v>
      </c>
      <c r="G167" s="18">
        <v>30.59</v>
      </c>
      <c r="H167" s="18">
        <v>28.45</v>
      </c>
      <c r="I167" s="17"/>
      <c r="J167" s="18">
        <v>32.770000000000003</v>
      </c>
      <c r="K167" s="18">
        <v>37.04</v>
      </c>
      <c r="L167" s="18">
        <v>43.97</v>
      </c>
      <c r="M167" s="18"/>
      <c r="N167" s="18">
        <v>94.607530937999996</v>
      </c>
      <c r="O167" s="18">
        <v>74.397914904999993</v>
      </c>
      <c r="P167" s="19" t="s">
        <v>19</v>
      </c>
      <c r="Q167" s="14" t="s">
        <v>709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285</v>
      </c>
      <c r="D168" s="20" t="s">
        <v>286</v>
      </c>
      <c r="E168" s="16"/>
      <c r="F168" s="17">
        <v>7.95</v>
      </c>
      <c r="G168" s="17">
        <v>6.18</v>
      </c>
      <c r="H168" s="17">
        <v>4.42</v>
      </c>
      <c r="I168" s="17"/>
      <c r="J168" s="17">
        <v>8.15</v>
      </c>
      <c r="K168" s="17">
        <v>11.67</v>
      </c>
      <c r="L168" s="17">
        <v>17.37</v>
      </c>
      <c r="M168" s="17"/>
      <c r="N168" s="17">
        <v>35.367251547999999</v>
      </c>
      <c r="O168" s="36">
        <v>23.232054056000003</v>
      </c>
      <c r="P168" s="20" t="s">
        <v>16</v>
      </c>
      <c r="Q168" s="15" t="s">
        <v>710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711</v>
      </c>
      <c r="D169" s="19" t="s">
        <v>712</v>
      </c>
      <c r="E169" s="16"/>
      <c r="F169" s="18">
        <v>620</v>
      </c>
      <c r="G169" s="18">
        <v>530.82000000000005</v>
      </c>
      <c r="H169" s="18">
        <v>441.64</v>
      </c>
      <c r="I169" s="17"/>
      <c r="J169" s="18">
        <v>650</v>
      </c>
      <c r="K169" s="18">
        <v>828.35</v>
      </c>
      <c r="L169" s="18">
        <v>1116.95</v>
      </c>
      <c r="M169" s="18"/>
      <c r="N169" s="18">
        <v>50.967598981000002</v>
      </c>
      <c r="O169" s="18">
        <v>1.0169401714000001</v>
      </c>
      <c r="P169" s="19" t="s">
        <v>16</v>
      </c>
      <c r="Q169" s="14" t="s">
        <v>713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714</v>
      </c>
      <c r="D170" s="20" t="s">
        <v>715</v>
      </c>
      <c r="E170" s="16"/>
      <c r="F170" s="17">
        <v>32.9</v>
      </c>
      <c r="G170" s="17">
        <v>31.05</v>
      </c>
      <c r="H170" s="17">
        <v>29.2</v>
      </c>
      <c r="I170" s="17"/>
      <c r="J170" s="17">
        <v>37.619999999999997</v>
      </c>
      <c r="K170" s="17">
        <v>41.31</v>
      </c>
      <c r="L170" s="17">
        <v>47.28</v>
      </c>
      <c r="M170" s="17"/>
      <c r="N170" s="17">
        <v>49.005356624999997</v>
      </c>
      <c r="O170" s="36">
        <v>1.403509519</v>
      </c>
      <c r="P170" s="20" t="s">
        <v>19</v>
      </c>
      <c r="Q170" s="15" t="s">
        <v>716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717</v>
      </c>
      <c r="D171" s="19" t="s">
        <v>718</v>
      </c>
      <c r="E171" s="16"/>
      <c r="F171" s="18">
        <v>30.5</v>
      </c>
      <c r="G171" s="18">
        <v>26.15</v>
      </c>
      <c r="H171" s="18">
        <v>21.81</v>
      </c>
      <c r="I171" s="17"/>
      <c r="J171" s="18">
        <v>31.47</v>
      </c>
      <c r="K171" s="18">
        <v>40.15</v>
      </c>
      <c r="L171" s="18">
        <v>54.21</v>
      </c>
      <c r="M171" s="18"/>
      <c r="N171" s="18">
        <v>33.234690415000003</v>
      </c>
      <c r="O171" s="18">
        <v>3.4939067948</v>
      </c>
      <c r="P171" s="19" t="s">
        <v>16</v>
      </c>
      <c r="Q171" s="14" t="s">
        <v>719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287</v>
      </c>
      <c r="D172" s="20" t="s">
        <v>288</v>
      </c>
      <c r="E172" s="16"/>
      <c r="F172" s="17">
        <v>14.91</v>
      </c>
      <c r="G172" s="17">
        <v>13.95</v>
      </c>
      <c r="H172" s="17">
        <v>13</v>
      </c>
      <c r="I172" s="17"/>
      <c r="J172" s="17">
        <v>15.27</v>
      </c>
      <c r="K172" s="17">
        <v>17.170000000000002</v>
      </c>
      <c r="L172" s="17">
        <v>20.260000000000002</v>
      </c>
      <c r="M172" s="17"/>
      <c r="N172" s="17">
        <v>45.117438841999999</v>
      </c>
      <c r="O172" s="36">
        <v>101.31853966999999</v>
      </c>
      <c r="P172" s="20" t="s">
        <v>16</v>
      </c>
      <c r="Q172" s="15" t="s">
        <v>720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289</v>
      </c>
      <c r="D173" s="19" t="s">
        <v>290</v>
      </c>
      <c r="E173" s="16"/>
      <c r="F173" s="18">
        <v>20.170000000000002</v>
      </c>
      <c r="G173" s="18">
        <v>18.68</v>
      </c>
      <c r="H173" s="18">
        <v>17.190000000000001</v>
      </c>
      <c r="I173" s="17"/>
      <c r="J173" s="18">
        <v>23.58</v>
      </c>
      <c r="K173" s="18">
        <v>26.55</v>
      </c>
      <c r="L173" s="18">
        <v>31.37</v>
      </c>
      <c r="M173" s="18"/>
      <c r="N173" s="18">
        <v>53.587131204000002</v>
      </c>
      <c r="O173" s="18">
        <v>110.59163929</v>
      </c>
      <c r="P173" s="19" t="s">
        <v>19</v>
      </c>
      <c r="Q173" s="14" t="s">
        <v>721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291</v>
      </c>
      <c r="D174" s="20" t="s">
        <v>292</v>
      </c>
      <c r="E174" s="16"/>
      <c r="F174" s="17">
        <v>9.1199999999999992</v>
      </c>
      <c r="G174" s="17">
        <v>8.41</v>
      </c>
      <c r="H174" s="17">
        <v>7.71</v>
      </c>
      <c r="I174" s="17"/>
      <c r="J174" s="17">
        <v>9.6999999999999993</v>
      </c>
      <c r="K174" s="17">
        <v>11.1</v>
      </c>
      <c r="L174" s="17">
        <v>13.38</v>
      </c>
      <c r="M174" s="17"/>
      <c r="N174" s="17">
        <v>56.750520438000002</v>
      </c>
      <c r="O174" s="36">
        <v>4.8767545237999999</v>
      </c>
      <c r="P174" s="20" t="s">
        <v>19</v>
      </c>
      <c r="Q174" s="15" t="s">
        <v>722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293</v>
      </c>
      <c r="D175" s="19" t="s">
        <v>294</v>
      </c>
      <c r="E175" s="16"/>
      <c r="F175" s="18">
        <v>12.15</v>
      </c>
      <c r="G175" s="18">
        <v>11.32</v>
      </c>
      <c r="H175" s="18">
        <v>10.49</v>
      </c>
      <c r="I175" s="17"/>
      <c r="J175" s="18">
        <v>13.06</v>
      </c>
      <c r="K175" s="18">
        <v>14.71</v>
      </c>
      <c r="L175" s="18">
        <v>17.39</v>
      </c>
      <c r="M175" s="18"/>
      <c r="N175" s="18">
        <v>66.159874877999997</v>
      </c>
      <c r="O175" s="18">
        <v>21.273099332999998</v>
      </c>
      <c r="P175" s="19" t="s">
        <v>19</v>
      </c>
      <c r="Q175" s="14" t="s">
        <v>723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295</v>
      </c>
      <c r="D176" s="20" t="s">
        <v>296</v>
      </c>
      <c r="E176" s="16"/>
      <c r="F176" s="17" t="s">
        <v>38</v>
      </c>
      <c r="G176" s="17" t="s">
        <v>38</v>
      </c>
      <c r="H176" s="17" t="s">
        <v>38</v>
      </c>
      <c r="I176" s="17"/>
      <c r="J176" s="17" t="s">
        <v>38</v>
      </c>
      <c r="K176" s="17" t="s">
        <v>38</v>
      </c>
      <c r="L176" s="17" t="s">
        <v>38</v>
      </c>
      <c r="M176" s="17"/>
      <c r="N176" s="17" t="s">
        <v>38</v>
      </c>
      <c r="O176" s="36" t="s">
        <v>38</v>
      </c>
      <c r="P176" s="20" t="s">
        <v>38</v>
      </c>
      <c r="Q176" s="15" t="s">
        <v>39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297</v>
      </c>
      <c r="D177" s="19" t="s">
        <v>298</v>
      </c>
      <c r="E177" s="16"/>
      <c r="F177" s="18">
        <v>127.3</v>
      </c>
      <c r="G177" s="18">
        <v>83.62</v>
      </c>
      <c r="H177" s="18">
        <v>39.94</v>
      </c>
      <c r="I177" s="17"/>
      <c r="J177" s="18">
        <v>138.12</v>
      </c>
      <c r="K177" s="18">
        <v>225.47</v>
      </c>
      <c r="L177" s="18">
        <v>366.83</v>
      </c>
      <c r="M177" s="18"/>
      <c r="N177" s="18">
        <v>34.312649761999999</v>
      </c>
      <c r="O177" s="18">
        <v>12.661468121</v>
      </c>
      <c r="P177" s="19" t="s">
        <v>16</v>
      </c>
      <c r="Q177" s="14" t="s">
        <v>724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299</v>
      </c>
      <c r="D178" s="20" t="s">
        <v>300</v>
      </c>
      <c r="E178" s="16"/>
      <c r="F178" s="17">
        <v>6.46</v>
      </c>
      <c r="G178" s="17">
        <v>3.57</v>
      </c>
      <c r="H178" s="17">
        <v>0.68</v>
      </c>
      <c r="I178" s="17"/>
      <c r="J178" s="17">
        <v>6.7</v>
      </c>
      <c r="K178" s="17">
        <v>12.47</v>
      </c>
      <c r="L178" s="17">
        <v>21.81</v>
      </c>
      <c r="M178" s="17"/>
      <c r="N178" s="17">
        <v>39.794547749000003</v>
      </c>
      <c r="O178" s="36">
        <v>6.6654579047999993</v>
      </c>
      <c r="P178" s="20" t="s">
        <v>16</v>
      </c>
      <c r="Q178" s="15" t="s">
        <v>725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301</v>
      </c>
      <c r="D179" s="19" t="s">
        <v>302</v>
      </c>
      <c r="E179" s="16"/>
      <c r="F179" s="18">
        <v>71.2</v>
      </c>
      <c r="G179" s="18">
        <v>64.150000000000006</v>
      </c>
      <c r="H179" s="18">
        <v>57.11</v>
      </c>
      <c r="I179" s="17"/>
      <c r="J179" s="18">
        <v>77.069999999999993</v>
      </c>
      <c r="K179" s="18">
        <v>91.15</v>
      </c>
      <c r="L179" s="18">
        <v>113.94</v>
      </c>
      <c r="M179" s="18"/>
      <c r="N179" s="18">
        <v>54.694989782999997</v>
      </c>
      <c r="O179" s="18">
        <v>45.244012094999995</v>
      </c>
      <c r="P179" s="19" t="s">
        <v>19</v>
      </c>
      <c r="Q179" s="14" t="s">
        <v>726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303</v>
      </c>
      <c r="D180" s="20" t="s">
        <v>304</v>
      </c>
      <c r="E180" s="16"/>
      <c r="F180" s="17">
        <v>2.99</v>
      </c>
      <c r="G180" s="17">
        <v>2.6</v>
      </c>
      <c r="H180" s="17">
        <v>2.21</v>
      </c>
      <c r="I180" s="17"/>
      <c r="J180" s="17">
        <v>3.13</v>
      </c>
      <c r="K180" s="17">
        <v>3.9</v>
      </c>
      <c r="L180" s="17">
        <v>5.15</v>
      </c>
      <c r="M180" s="17"/>
      <c r="N180" s="17">
        <v>19.634048325999998</v>
      </c>
      <c r="O180" s="36">
        <v>39.762374999999999</v>
      </c>
      <c r="P180" s="20" t="s">
        <v>16</v>
      </c>
      <c r="Q180" s="15" t="s">
        <v>727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305</v>
      </c>
      <c r="D181" s="19" t="s">
        <v>306</v>
      </c>
      <c r="E181" s="16"/>
      <c r="F181" s="18">
        <v>7.05</v>
      </c>
      <c r="G181" s="18">
        <v>5.79</v>
      </c>
      <c r="H181" s="18">
        <v>4.53</v>
      </c>
      <c r="I181" s="17"/>
      <c r="J181" s="18">
        <v>7.62</v>
      </c>
      <c r="K181" s="18">
        <v>10.130000000000001</v>
      </c>
      <c r="L181" s="18">
        <v>14.19</v>
      </c>
      <c r="M181" s="18"/>
      <c r="N181" s="18">
        <v>78.344673469</v>
      </c>
      <c r="O181" s="18">
        <v>40.561377667000002</v>
      </c>
      <c r="P181" s="19" t="s">
        <v>19</v>
      </c>
      <c r="Q181" s="14" t="s">
        <v>728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307</v>
      </c>
      <c r="D182" s="20" t="s">
        <v>308</v>
      </c>
      <c r="E182" s="16"/>
      <c r="F182" s="17">
        <v>227.69</v>
      </c>
      <c r="G182" s="17">
        <v>180</v>
      </c>
      <c r="H182" s="17">
        <v>132.31</v>
      </c>
      <c r="I182" s="17"/>
      <c r="J182" s="17">
        <v>234.93</v>
      </c>
      <c r="K182" s="17">
        <v>330.3</v>
      </c>
      <c r="L182" s="17">
        <v>484.63</v>
      </c>
      <c r="M182" s="17"/>
      <c r="N182" s="17">
        <v>35.737794178999998</v>
      </c>
      <c r="O182" s="36">
        <v>8.7166356566999994</v>
      </c>
      <c r="P182" s="20" t="s">
        <v>16</v>
      </c>
      <c r="Q182" s="15" t="s">
        <v>729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730</v>
      </c>
      <c r="D183" s="19" t="s">
        <v>731</v>
      </c>
      <c r="E183" s="16"/>
      <c r="F183" s="18">
        <v>0.7</v>
      </c>
      <c r="G183" s="18">
        <v>0.44</v>
      </c>
      <c r="H183" s="18">
        <v>0.18</v>
      </c>
      <c r="I183" s="17"/>
      <c r="J183" s="18">
        <v>0.75</v>
      </c>
      <c r="K183" s="18">
        <v>1.26</v>
      </c>
      <c r="L183" s="18">
        <v>2.1</v>
      </c>
      <c r="M183" s="18"/>
      <c r="N183" s="18">
        <v>51.159986511</v>
      </c>
      <c r="O183" s="18">
        <v>2.8743885713999999</v>
      </c>
      <c r="P183" s="19" t="s">
        <v>16</v>
      </c>
      <c r="Q183" s="14" t="s">
        <v>732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309</v>
      </c>
      <c r="D184" s="20" t="s">
        <v>310</v>
      </c>
      <c r="E184" s="16"/>
      <c r="F184" s="17">
        <v>40.4</v>
      </c>
      <c r="G184" s="17">
        <v>36.869999999999997</v>
      </c>
      <c r="H184" s="17">
        <v>33.340000000000003</v>
      </c>
      <c r="I184" s="17"/>
      <c r="J184" s="17">
        <v>41.49</v>
      </c>
      <c r="K184" s="17">
        <v>48.54</v>
      </c>
      <c r="L184" s="17">
        <v>59.96</v>
      </c>
      <c r="M184" s="17"/>
      <c r="N184" s="17">
        <v>66.165685866000004</v>
      </c>
      <c r="O184" s="36">
        <v>580.49259805000008</v>
      </c>
      <c r="P184" s="20" t="s">
        <v>19</v>
      </c>
      <c r="Q184" s="15" t="s">
        <v>733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309</v>
      </c>
      <c r="D185" s="19" t="s">
        <v>312</v>
      </c>
      <c r="E185" s="16"/>
      <c r="F185" s="18">
        <v>37.450000000000003</v>
      </c>
      <c r="G185" s="18">
        <v>34.35</v>
      </c>
      <c r="H185" s="18">
        <v>31.26</v>
      </c>
      <c r="I185" s="17"/>
      <c r="J185" s="18">
        <v>38.58</v>
      </c>
      <c r="K185" s="18">
        <v>44.76</v>
      </c>
      <c r="L185" s="18">
        <v>54.76</v>
      </c>
      <c r="M185" s="18"/>
      <c r="N185" s="18">
        <v>67.563836941999995</v>
      </c>
      <c r="O185" s="18">
        <v>1692.7132793000001</v>
      </c>
      <c r="P185" s="19" t="s">
        <v>19</v>
      </c>
      <c r="Q185" s="14" t="s">
        <v>734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313</v>
      </c>
      <c r="D186" s="20" t="s">
        <v>314</v>
      </c>
      <c r="E186" s="16"/>
      <c r="F186" s="17">
        <v>11.3</v>
      </c>
      <c r="G186" s="17">
        <v>10.59</v>
      </c>
      <c r="H186" s="17">
        <v>9.8800000000000008</v>
      </c>
      <c r="I186" s="17"/>
      <c r="J186" s="17">
        <v>11.73</v>
      </c>
      <c r="K186" s="17">
        <v>13.14</v>
      </c>
      <c r="L186" s="17">
        <v>15.44</v>
      </c>
      <c r="M186" s="17"/>
      <c r="N186" s="17">
        <v>69.725548910000001</v>
      </c>
      <c r="O186" s="36">
        <v>42.459477190000001</v>
      </c>
      <c r="P186" s="20" t="s">
        <v>19</v>
      </c>
      <c r="Q186" s="15" t="s">
        <v>735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315</v>
      </c>
      <c r="D187" s="19" t="s">
        <v>316</v>
      </c>
      <c r="E187" s="16"/>
      <c r="F187" s="18">
        <v>54.15</v>
      </c>
      <c r="G187" s="18">
        <v>47.58</v>
      </c>
      <c r="H187" s="18">
        <v>41.01</v>
      </c>
      <c r="I187" s="17"/>
      <c r="J187" s="18">
        <v>56.05</v>
      </c>
      <c r="K187" s="18">
        <v>69.180000000000007</v>
      </c>
      <c r="L187" s="18">
        <v>90.44</v>
      </c>
      <c r="M187" s="18"/>
      <c r="N187" s="18">
        <v>75.538126328999994</v>
      </c>
      <c r="O187" s="18">
        <v>607.05937023999991</v>
      </c>
      <c r="P187" s="19" t="s">
        <v>19</v>
      </c>
      <c r="Q187" s="14" t="s">
        <v>736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510</v>
      </c>
      <c r="D188" s="20" t="s">
        <v>317</v>
      </c>
      <c r="E188" s="16"/>
      <c r="F188" s="17">
        <v>3</v>
      </c>
      <c r="G188" s="17">
        <v>2.62</v>
      </c>
      <c r="H188" s="17">
        <v>2.25</v>
      </c>
      <c r="I188" s="17"/>
      <c r="J188" s="17">
        <v>3.13</v>
      </c>
      <c r="K188" s="17">
        <v>3.87</v>
      </c>
      <c r="L188" s="17">
        <v>5.08</v>
      </c>
      <c r="M188" s="17"/>
      <c r="N188" s="17">
        <v>40.170235740999999</v>
      </c>
      <c r="O188" s="36">
        <v>15.104675476000001</v>
      </c>
      <c r="P188" s="20" t="s">
        <v>16</v>
      </c>
      <c r="Q188" s="15" t="s">
        <v>737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318</v>
      </c>
      <c r="D189" s="19" t="s">
        <v>319</v>
      </c>
      <c r="E189" s="16"/>
      <c r="F189" s="18">
        <v>12.04</v>
      </c>
      <c r="G189" s="18">
        <v>9.9700000000000006</v>
      </c>
      <c r="H189" s="18">
        <v>7.91</v>
      </c>
      <c r="I189" s="17"/>
      <c r="J189" s="18">
        <v>13</v>
      </c>
      <c r="K189" s="18">
        <v>17.12</v>
      </c>
      <c r="L189" s="18">
        <v>23.79</v>
      </c>
      <c r="M189" s="18"/>
      <c r="N189" s="18">
        <v>30.462757118999999</v>
      </c>
      <c r="O189" s="18">
        <v>7.0775261429</v>
      </c>
      <c r="P189" s="19" t="s">
        <v>16</v>
      </c>
      <c r="Q189" s="14" t="s">
        <v>738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311</v>
      </c>
      <c r="D190" s="20" t="s">
        <v>320</v>
      </c>
      <c r="E190" s="16"/>
      <c r="F190" s="17">
        <v>15.8</v>
      </c>
      <c r="G190" s="17">
        <v>14.74</v>
      </c>
      <c r="H190" s="17">
        <v>13.68</v>
      </c>
      <c r="I190" s="17"/>
      <c r="J190" s="17">
        <v>16.32</v>
      </c>
      <c r="K190" s="17">
        <v>18.43</v>
      </c>
      <c r="L190" s="17">
        <v>21.86</v>
      </c>
      <c r="M190" s="17"/>
      <c r="N190" s="17">
        <v>69.157492246999993</v>
      </c>
      <c r="O190" s="36">
        <v>30.492332381000001</v>
      </c>
      <c r="P190" s="20" t="s">
        <v>19</v>
      </c>
      <c r="Q190" s="15" t="s">
        <v>739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321</v>
      </c>
      <c r="D191" s="19" t="s">
        <v>322</v>
      </c>
      <c r="E191" s="16"/>
      <c r="F191" s="18">
        <v>50.92</v>
      </c>
      <c r="G191" s="18">
        <v>48.06</v>
      </c>
      <c r="H191" s="18">
        <v>45.21</v>
      </c>
      <c r="I191" s="17"/>
      <c r="J191" s="18">
        <v>53.81</v>
      </c>
      <c r="K191" s="18">
        <v>59.51</v>
      </c>
      <c r="L191" s="18">
        <v>68.73</v>
      </c>
      <c r="M191" s="18"/>
      <c r="N191" s="18">
        <v>56.858472732000003</v>
      </c>
      <c r="O191" s="18">
        <v>121.13531771000001</v>
      </c>
      <c r="P191" s="19" t="s">
        <v>19</v>
      </c>
      <c r="Q191" s="14" t="s">
        <v>740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492</v>
      </c>
      <c r="D192" s="20" t="s">
        <v>323</v>
      </c>
      <c r="E192" s="16"/>
      <c r="F192" s="17">
        <v>4</v>
      </c>
      <c r="G192" s="17">
        <v>3.7</v>
      </c>
      <c r="H192" s="17">
        <v>3.41</v>
      </c>
      <c r="I192" s="17"/>
      <c r="J192" s="17">
        <v>4.13</v>
      </c>
      <c r="K192" s="17">
        <v>4.71</v>
      </c>
      <c r="L192" s="17">
        <v>5.67</v>
      </c>
      <c r="M192" s="17"/>
      <c r="N192" s="17">
        <v>42.023941125999997</v>
      </c>
      <c r="O192" s="36">
        <v>6.7467952857000002</v>
      </c>
      <c r="P192" s="20" t="s">
        <v>16</v>
      </c>
      <c r="Q192" s="15" t="s">
        <v>741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503</v>
      </c>
      <c r="D193" s="19" t="s">
        <v>324</v>
      </c>
      <c r="E193" s="16"/>
      <c r="F193" s="18">
        <v>21.39</v>
      </c>
      <c r="G193" s="18">
        <v>19.09</v>
      </c>
      <c r="H193" s="18">
        <v>16.79</v>
      </c>
      <c r="I193" s="17"/>
      <c r="J193" s="18">
        <v>22</v>
      </c>
      <c r="K193" s="18">
        <v>26.59</v>
      </c>
      <c r="L193" s="18">
        <v>34.020000000000003</v>
      </c>
      <c r="M193" s="18"/>
      <c r="N193" s="18">
        <v>92.911779955</v>
      </c>
      <c r="O193" s="18">
        <v>11.41797019</v>
      </c>
      <c r="P193" s="19" t="s">
        <v>19</v>
      </c>
      <c r="Q193" s="14" t="s">
        <v>742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532</v>
      </c>
      <c r="D194" s="20" t="s">
        <v>533</v>
      </c>
      <c r="E194" s="16"/>
      <c r="F194" s="17">
        <v>8.57</v>
      </c>
      <c r="G194" s="17">
        <v>7.47</v>
      </c>
      <c r="H194" s="17">
        <v>6.37</v>
      </c>
      <c r="I194" s="17"/>
      <c r="J194" s="17">
        <v>9.6999999999999993</v>
      </c>
      <c r="K194" s="17">
        <v>11.89</v>
      </c>
      <c r="L194" s="17">
        <v>15.45</v>
      </c>
      <c r="M194" s="17"/>
      <c r="N194" s="17">
        <v>64.808440193999999</v>
      </c>
      <c r="O194" s="36">
        <v>2.3321998095000001</v>
      </c>
      <c r="P194" s="20" t="s">
        <v>19</v>
      </c>
      <c r="Q194" s="15" t="s">
        <v>743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325</v>
      </c>
      <c r="D195" s="19" t="s">
        <v>326</v>
      </c>
      <c r="E195" s="16"/>
      <c r="F195" s="18">
        <v>2.41</v>
      </c>
      <c r="G195" s="18">
        <v>2.17</v>
      </c>
      <c r="H195" s="18">
        <v>1.93</v>
      </c>
      <c r="I195" s="17"/>
      <c r="J195" s="18">
        <v>2.82</v>
      </c>
      <c r="K195" s="18">
        <v>3.29</v>
      </c>
      <c r="L195" s="18">
        <v>4.0599999999999996</v>
      </c>
      <c r="M195" s="18"/>
      <c r="N195" s="18">
        <v>65.436102878</v>
      </c>
      <c r="O195" s="18">
        <v>8.5980001429000001</v>
      </c>
      <c r="P195" s="19" t="s">
        <v>19</v>
      </c>
      <c r="Q195" s="14" t="s">
        <v>744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534</v>
      </c>
      <c r="D196" s="20" t="s">
        <v>327</v>
      </c>
      <c r="E196" s="16"/>
      <c r="F196" s="17">
        <v>2.2200000000000002</v>
      </c>
      <c r="G196" s="17">
        <v>1.98</v>
      </c>
      <c r="H196" s="17">
        <v>1.74</v>
      </c>
      <c r="I196" s="17"/>
      <c r="J196" s="17">
        <v>2.4300000000000002</v>
      </c>
      <c r="K196" s="17">
        <v>2.9</v>
      </c>
      <c r="L196" s="17">
        <v>3.67</v>
      </c>
      <c r="M196" s="17"/>
      <c r="N196" s="17">
        <v>49.838444787</v>
      </c>
      <c r="O196" s="36">
        <v>7.6616324285999999</v>
      </c>
      <c r="P196" s="20" t="s">
        <v>16</v>
      </c>
      <c r="Q196" s="15" t="s">
        <v>745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328</v>
      </c>
      <c r="D197" s="19" t="s">
        <v>329</v>
      </c>
      <c r="E197" s="16"/>
      <c r="F197" s="18">
        <v>25.86</v>
      </c>
      <c r="G197" s="18">
        <v>22.91</v>
      </c>
      <c r="H197" s="18">
        <v>19.96</v>
      </c>
      <c r="I197" s="17"/>
      <c r="J197" s="18">
        <v>27.42</v>
      </c>
      <c r="K197" s="18">
        <v>33.31</v>
      </c>
      <c r="L197" s="18">
        <v>42.86</v>
      </c>
      <c r="M197" s="18"/>
      <c r="N197" s="18">
        <v>58.683170767</v>
      </c>
      <c r="O197" s="18">
        <v>281.49039548000002</v>
      </c>
      <c r="P197" s="19" t="s">
        <v>19</v>
      </c>
      <c r="Q197" s="14" t="s">
        <v>746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330</v>
      </c>
      <c r="D198" s="20" t="s">
        <v>331</v>
      </c>
      <c r="E198" s="16"/>
      <c r="F198" s="17">
        <v>0.57999999999999996</v>
      </c>
      <c r="G198" s="17">
        <v>0.41</v>
      </c>
      <c r="H198" s="17">
        <v>0.24</v>
      </c>
      <c r="I198" s="17"/>
      <c r="J198" s="17">
        <v>0.63</v>
      </c>
      <c r="K198" s="17">
        <v>0.96</v>
      </c>
      <c r="L198" s="17">
        <v>1.51</v>
      </c>
      <c r="M198" s="17"/>
      <c r="N198" s="17">
        <v>25.340639040999999</v>
      </c>
      <c r="O198" s="36">
        <v>47.285719</v>
      </c>
      <c r="P198" s="20" t="s">
        <v>16</v>
      </c>
      <c r="Q198" s="15" t="s">
        <v>747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332</v>
      </c>
      <c r="D199" s="19" t="s">
        <v>333</v>
      </c>
      <c r="E199" s="16"/>
      <c r="F199" s="18">
        <v>6.35</v>
      </c>
      <c r="G199" s="18">
        <v>5.82</v>
      </c>
      <c r="H199" s="18">
        <v>5.29</v>
      </c>
      <c r="I199" s="17"/>
      <c r="J199" s="18">
        <v>6.59</v>
      </c>
      <c r="K199" s="18">
        <v>7.64</v>
      </c>
      <c r="L199" s="18">
        <v>9.34</v>
      </c>
      <c r="M199" s="18"/>
      <c r="N199" s="18">
        <v>55.51593312</v>
      </c>
      <c r="O199" s="18">
        <v>33.735196713999997</v>
      </c>
      <c r="P199" s="19" t="s">
        <v>16</v>
      </c>
      <c r="Q199" s="14" t="s">
        <v>748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334</v>
      </c>
      <c r="D200" s="20" t="s">
        <v>335</v>
      </c>
      <c r="E200" s="16"/>
      <c r="F200" s="17">
        <v>6.11</v>
      </c>
      <c r="G200" s="17">
        <v>3.06</v>
      </c>
      <c r="H200" s="17">
        <v>0.02</v>
      </c>
      <c r="I200" s="17"/>
      <c r="J200" s="17">
        <v>7.06</v>
      </c>
      <c r="K200" s="17">
        <v>13.14</v>
      </c>
      <c r="L200" s="17">
        <v>22.99</v>
      </c>
      <c r="M200" s="17"/>
      <c r="N200" s="17">
        <v>36.301631821000001</v>
      </c>
      <c r="O200" s="36">
        <v>33.522760761999997</v>
      </c>
      <c r="P200" s="20" t="s">
        <v>16</v>
      </c>
      <c r="Q200" s="15" t="s">
        <v>749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336</v>
      </c>
      <c r="D201" s="20" t="s">
        <v>337</v>
      </c>
      <c r="E201" s="16"/>
      <c r="F201" s="17">
        <v>43.89</v>
      </c>
      <c r="G201" s="17">
        <v>41.42</v>
      </c>
      <c r="H201" s="17">
        <v>38.950000000000003</v>
      </c>
      <c r="I201" s="17"/>
      <c r="J201" s="17">
        <v>45.38</v>
      </c>
      <c r="K201" s="17">
        <v>50.31</v>
      </c>
      <c r="L201" s="17">
        <v>58.3</v>
      </c>
      <c r="M201" s="17"/>
      <c r="N201" s="17">
        <v>71.216905788000005</v>
      </c>
      <c r="O201" s="36">
        <v>261.34472837999999</v>
      </c>
      <c r="P201" s="20" t="s">
        <v>19</v>
      </c>
      <c r="Q201" s="15" t="s">
        <v>750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338</v>
      </c>
      <c r="D202" s="19" t="s">
        <v>339</v>
      </c>
      <c r="E202" s="16"/>
      <c r="F202" s="18">
        <v>10.27</v>
      </c>
      <c r="G202" s="18">
        <v>9.0500000000000007</v>
      </c>
      <c r="H202" s="18">
        <v>7.83</v>
      </c>
      <c r="I202" s="17"/>
      <c r="J202" s="18">
        <v>10.91</v>
      </c>
      <c r="K202" s="18">
        <v>13.34</v>
      </c>
      <c r="L202" s="18">
        <v>17.29</v>
      </c>
      <c r="M202" s="18"/>
      <c r="N202" s="18">
        <v>75.630061581999996</v>
      </c>
      <c r="O202" s="18">
        <v>22.680088905000002</v>
      </c>
      <c r="P202" s="19" t="s">
        <v>19</v>
      </c>
      <c r="Q202" s="14" t="s">
        <v>751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340</v>
      </c>
      <c r="D203" s="20" t="s">
        <v>341</v>
      </c>
      <c r="E203" s="16"/>
      <c r="F203" s="17">
        <v>495.58</v>
      </c>
      <c r="G203" s="17">
        <v>446.93</v>
      </c>
      <c r="H203" s="17">
        <v>398.28</v>
      </c>
      <c r="I203" s="17"/>
      <c r="J203" s="17">
        <v>521.42999999999995</v>
      </c>
      <c r="K203" s="17">
        <v>618.72</v>
      </c>
      <c r="L203" s="17">
        <v>776.15</v>
      </c>
      <c r="M203" s="17"/>
      <c r="N203" s="17">
        <v>53.207960319000001</v>
      </c>
      <c r="O203" s="36">
        <v>2.1212044348000001</v>
      </c>
      <c r="P203" s="20" t="s">
        <v>19</v>
      </c>
      <c r="Q203" s="15" t="s">
        <v>752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753</v>
      </c>
      <c r="D204" s="19" t="s">
        <v>754</v>
      </c>
      <c r="E204" s="16"/>
      <c r="F204" s="18">
        <v>31.39</v>
      </c>
      <c r="G204" s="18">
        <v>18.670000000000002</v>
      </c>
      <c r="H204" s="18">
        <v>5.96</v>
      </c>
      <c r="I204" s="17"/>
      <c r="J204" s="18">
        <v>34.200000000000003</v>
      </c>
      <c r="K204" s="18">
        <v>59.62</v>
      </c>
      <c r="L204" s="18">
        <v>100.76</v>
      </c>
      <c r="M204" s="18"/>
      <c r="N204" s="18">
        <v>38.237788315000003</v>
      </c>
      <c r="O204" s="18">
        <v>1.2507305252000001</v>
      </c>
      <c r="P204" s="19" t="s">
        <v>16</v>
      </c>
      <c r="Q204" s="14" t="s">
        <v>755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342</v>
      </c>
      <c r="D205" s="20" t="s">
        <v>343</v>
      </c>
      <c r="E205" s="16"/>
      <c r="F205" s="17">
        <v>8.1300000000000008</v>
      </c>
      <c r="G205" s="17">
        <v>7.69</v>
      </c>
      <c r="H205" s="17">
        <v>7.25</v>
      </c>
      <c r="I205" s="17"/>
      <c r="J205" s="17">
        <v>8.35</v>
      </c>
      <c r="K205" s="17">
        <v>9.2200000000000006</v>
      </c>
      <c r="L205" s="17">
        <v>10.63</v>
      </c>
      <c r="M205" s="17"/>
      <c r="N205" s="17">
        <v>52.515313968999997</v>
      </c>
      <c r="O205" s="36">
        <v>2.4194229999999997</v>
      </c>
      <c r="P205" s="20" t="s">
        <v>16</v>
      </c>
      <c r="Q205" s="15" t="s">
        <v>756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344</v>
      </c>
      <c r="D206" s="19" t="s">
        <v>345</v>
      </c>
      <c r="E206" s="16"/>
      <c r="F206" s="18">
        <v>16.190000000000001</v>
      </c>
      <c r="G206" s="18">
        <v>14.91</v>
      </c>
      <c r="H206" s="18">
        <v>13.63</v>
      </c>
      <c r="I206" s="17"/>
      <c r="J206" s="18">
        <v>17.45</v>
      </c>
      <c r="K206" s="18">
        <v>20</v>
      </c>
      <c r="L206" s="18">
        <v>24.14</v>
      </c>
      <c r="M206" s="18"/>
      <c r="N206" s="18">
        <v>74.631657442000005</v>
      </c>
      <c r="O206" s="18">
        <v>205.64085342999999</v>
      </c>
      <c r="P206" s="19" t="s">
        <v>19</v>
      </c>
      <c r="Q206" s="14" t="s">
        <v>757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346</v>
      </c>
      <c r="D207" s="20" t="s">
        <v>347</v>
      </c>
      <c r="E207" s="16"/>
      <c r="F207" s="17">
        <v>150.91999999999999</v>
      </c>
      <c r="G207" s="17">
        <v>140.41</v>
      </c>
      <c r="H207" s="17">
        <v>129.9</v>
      </c>
      <c r="I207" s="17"/>
      <c r="J207" s="17">
        <v>155.28</v>
      </c>
      <c r="K207" s="17">
        <v>176.29</v>
      </c>
      <c r="L207" s="17">
        <v>210.29</v>
      </c>
      <c r="M207" s="17"/>
      <c r="N207" s="17">
        <v>75.715929161000005</v>
      </c>
      <c r="O207" s="36">
        <v>475.82505309999999</v>
      </c>
      <c r="P207" s="20" t="s">
        <v>19</v>
      </c>
      <c r="Q207" s="15" t="s">
        <v>758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348</v>
      </c>
      <c r="D208" s="19" t="s">
        <v>349</v>
      </c>
      <c r="E208" s="16"/>
      <c r="F208" s="18">
        <v>11</v>
      </c>
      <c r="G208" s="18">
        <v>9.44</v>
      </c>
      <c r="H208" s="18">
        <v>7.89</v>
      </c>
      <c r="I208" s="17"/>
      <c r="J208" s="18">
        <v>11.79</v>
      </c>
      <c r="K208" s="18">
        <v>14.89</v>
      </c>
      <c r="L208" s="18">
        <v>19.920000000000002</v>
      </c>
      <c r="M208" s="18"/>
      <c r="N208" s="18">
        <v>59.949024108000003</v>
      </c>
      <c r="O208" s="18">
        <v>2.4386706666999998</v>
      </c>
      <c r="P208" s="19" t="s">
        <v>19</v>
      </c>
      <c r="Q208" s="14" t="s">
        <v>759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348</v>
      </c>
      <c r="D209" s="20" t="s">
        <v>350</v>
      </c>
      <c r="E209" s="16"/>
      <c r="F209" s="17">
        <v>8.68</v>
      </c>
      <c r="G209" s="17">
        <v>7.84</v>
      </c>
      <c r="H209" s="17">
        <v>7</v>
      </c>
      <c r="I209" s="17"/>
      <c r="J209" s="17">
        <v>9.23</v>
      </c>
      <c r="K209" s="17">
        <v>10.9</v>
      </c>
      <c r="L209" s="17">
        <v>13.6</v>
      </c>
      <c r="M209" s="17"/>
      <c r="N209" s="17">
        <v>58.769335130000002</v>
      </c>
      <c r="O209" s="36">
        <v>10.792413522999999</v>
      </c>
      <c r="P209" s="20" t="s">
        <v>19</v>
      </c>
      <c r="Q209" s="15" t="s">
        <v>760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348</v>
      </c>
      <c r="D210" s="19" t="s">
        <v>351</v>
      </c>
      <c r="E210" s="16"/>
      <c r="F210" s="18">
        <v>45.81</v>
      </c>
      <c r="G210" s="18">
        <v>40.950000000000003</v>
      </c>
      <c r="H210" s="18">
        <v>36.1</v>
      </c>
      <c r="I210" s="17"/>
      <c r="J210" s="18">
        <v>48.72</v>
      </c>
      <c r="K210" s="18">
        <v>58.42</v>
      </c>
      <c r="L210" s="18">
        <v>74.12</v>
      </c>
      <c r="M210" s="18"/>
      <c r="N210" s="18">
        <v>62.199740816999999</v>
      </c>
      <c r="O210" s="18">
        <v>62.632020570999998</v>
      </c>
      <c r="P210" s="19" t="s">
        <v>19</v>
      </c>
      <c r="Q210" s="14" t="s">
        <v>761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352</v>
      </c>
      <c r="D211" s="20" t="s">
        <v>535</v>
      </c>
      <c r="E211" s="16"/>
      <c r="F211" s="17">
        <v>17.399999999999999</v>
      </c>
      <c r="G211" s="17">
        <v>15.62</v>
      </c>
      <c r="H211" s="17">
        <v>13.85</v>
      </c>
      <c r="I211" s="17"/>
      <c r="J211" s="17">
        <v>18.68</v>
      </c>
      <c r="K211" s="17">
        <v>22.22</v>
      </c>
      <c r="L211" s="17">
        <v>27.97</v>
      </c>
      <c r="M211" s="17"/>
      <c r="N211" s="17">
        <v>60.377498090000003</v>
      </c>
      <c r="O211" s="36">
        <v>1.4959842381000001</v>
      </c>
      <c r="P211" s="20" t="s">
        <v>19</v>
      </c>
      <c r="Q211" s="15" t="s">
        <v>762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352</v>
      </c>
      <c r="D212" s="19" t="s">
        <v>536</v>
      </c>
      <c r="E212" s="16"/>
      <c r="F212" s="18">
        <v>17.600000000000001</v>
      </c>
      <c r="G212" s="18">
        <v>16.04</v>
      </c>
      <c r="H212" s="18">
        <v>14.49</v>
      </c>
      <c r="I212" s="17"/>
      <c r="J212" s="18">
        <v>19.2</v>
      </c>
      <c r="K212" s="18">
        <v>22.3</v>
      </c>
      <c r="L212" s="18">
        <v>27.34</v>
      </c>
      <c r="M212" s="18"/>
      <c r="N212" s="18">
        <v>58.386605338999999</v>
      </c>
      <c r="O212" s="18">
        <v>1.8730480951999999</v>
      </c>
      <c r="P212" s="19" t="s">
        <v>19</v>
      </c>
      <c r="Q212" s="14" t="s">
        <v>763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352</v>
      </c>
      <c r="D213" s="20" t="s">
        <v>353</v>
      </c>
      <c r="E213" s="16"/>
      <c r="F213" s="17">
        <v>35.21</v>
      </c>
      <c r="G213" s="17">
        <v>31.94</v>
      </c>
      <c r="H213" s="17">
        <v>28.67</v>
      </c>
      <c r="I213" s="17"/>
      <c r="J213" s="17">
        <v>37.83</v>
      </c>
      <c r="K213" s="17">
        <v>44.36</v>
      </c>
      <c r="L213" s="17">
        <v>54.95</v>
      </c>
      <c r="M213" s="17"/>
      <c r="N213" s="17">
        <v>59.260293425999997</v>
      </c>
      <c r="O213" s="36">
        <v>182.42736270999998</v>
      </c>
      <c r="P213" s="20" t="s">
        <v>19</v>
      </c>
      <c r="Q213" s="15" t="s">
        <v>764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354</v>
      </c>
      <c r="D214" s="20" t="s">
        <v>355</v>
      </c>
      <c r="E214" s="16"/>
      <c r="F214" s="17">
        <v>15.51</v>
      </c>
      <c r="G214" s="17">
        <v>14.28</v>
      </c>
      <c r="H214" s="17">
        <v>13.06</v>
      </c>
      <c r="I214" s="17"/>
      <c r="J214" s="17">
        <v>16.86</v>
      </c>
      <c r="K214" s="17">
        <v>19.3</v>
      </c>
      <c r="L214" s="17">
        <v>23.25</v>
      </c>
      <c r="M214" s="17"/>
      <c r="N214" s="17">
        <v>57.060853543</v>
      </c>
      <c r="O214" s="36">
        <v>49.518391190000003</v>
      </c>
      <c r="P214" s="20" t="s">
        <v>19</v>
      </c>
      <c r="Q214" s="15" t="s">
        <v>765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356</v>
      </c>
      <c r="D215" s="19" t="s">
        <v>357</v>
      </c>
      <c r="E215" s="16"/>
      <c r="F215" s="18">
        <v>5.45</v>
      </c>
      <c r="G215" s="18">
        <v>4.97</v>
      </c>
      <c r="H215" s="18">
        <v>4.5</v>
      </c>
      <c r="I215" s="17"/>
      <c r="J215" s="18">
        <v>5.65</v>
      </c>
      <c r="K215" s="18">
        <v>6.59</v>
      </c>
      <c r="L215" s="18">
        <v>8.11</v>
      </c>
      <c r="M215" s="18"/>
      <c r="N215" s="18">
        <v>68.068165355000005</v>
      </c>
      <c r="O215" s="18">
        <v>2.3746632857000001</v>
      </c>
      <c r="P215" s="19" t="s">
        <v>19</v>
      </c>
      <c r="Q215" s="14" t="s">
        <v>766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767</v>
      </c>
      <c r="D216" s="19" t="s">
        <v>768</v>
      </c>
      <c r="E216" s="16"/>
      <c r="F216" s="18">
        <v>2107.06</v>
      </c>
      <c r="G216" s="18">
        <v>1714</v>
      </c>
      <c r="H216" s="18">
        <v>1320.94</v>
      </c>
      <c r="I216" s="17"/>
      <c r="J216" s="18">
        <v>2401</v>
      </c>
      <c r="K216" s="18">
        <v>3187.11</v>
      </c>
      <c r="L216" s="18">
        <v>4459.1400000000003</v>
      </c>
      <c r="M216" s="18"/>
      <c r="N216" s="18">
        <v>50.669433058999999</v>
      </c>
      <c r="O216" s="18">
        <v>2.1077272329000003</v>
      </c>
      <c r="P216" s="19" t="s">
        <v>19</v>
      </c>
      <c r="Q216" s="14" t="s">
        <v>769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358</v>
      </c>
      <c r="D217" s="20" t="s">
        <v>359</v>
      </c>
      <c r="E217" s="16"/>
      <c r="F217" s="17">
        <v>12.69</v>
      </c>
      <c r="G217" s="17">
        <v>11.19</v>
      </c>
      <c r="H217" s="17">
        <v>9.69</v>
      </c>
      <c r="I217" s="17"/>
      <c r="J217" s="17">
        <v>13.2</v>
      </c>
      <c r="K217" s="17">
        <v>16.190000000000001</v>
      </c>
      <c r="L217" s="17">
        <v>21.04</v>
      </c>
      <c r="M217" s="17"/>
      <c r="N217" s="17">
        <v>63.947497335999998</v>
      </c>
      <c r="O217" s="36">
        <v>16.359666429000001</v>
      </c>
      <c r="P217" s="20" t="s">
        <v>19</v>
      </c>
      <c r="Q217" s="15" t="s">
        <v>770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360</v>
      </c>
      <c r="D218" s="19" t="s">
        <v>361</v>
      </c>
      <c r="E218" s="16"/>
      <c r="F218" s="18" t="s">
        <v>38</v>
      </c>
      <c r="G218" s="18" t="s">
        <v>38</v>
      </c>
      <c r="H218" s="18" t="s">
        <v>38</v>
      </c>
      <c r="I218" s="17"/>
      <c r="J218" s="18" t="s">
        <v>38</v>
      </c>
      <c r="K218" s="18" t="s">
        <v>38</v>
      </c>
      <c r="L218" s="18" t="s">
        <v>38</v>
      </c>
      <c r="M218" s="18"/>
      <c r="N218" s="18" t="s">
        <v>38</v>
      </c>
      <c r="O218" s="18" t="s">
        <v>38</v>
      </c>
      <c r="P218" s="19" t="s">
        <v>38</v>
      </c>
      <c r="Q218" s="14" t="s">
        <v>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362</v>
      </c>
      <c r="D219" s="20" t="s">
        <v>363</v>
      </c>
      <c r="E219" s="16"/>
      <c r="F219" s="17">
        <v>8.41</v>
      </c>
      <c r="G219" s="17">
        <v>7.37</v>
      </c>
      <c r="H219" s="17">
        <v>6.33</v>
      </c>
      <c r="I219" s="17"/>
      <c r="J219" s="17">
        <v>8.76</v>
      </c>
      <c r="K219" s="17">
        <v>10.83</v>
      </c>
      <c r="L219" s="17">
        <v>14.18</v>
      </c>
      <c r="M219" s="17"/>
      <c r="N219" s="17">
        <v>32.760534880000002</v>
      </c>
      <c r="O219" s="36">
        <v>142.50195728999998</v>
      </c>
      <c r="P219" s="20" t="s">
        <v>16</v>
      </c>
      <c r="Q219" s="15" t="s">
        <v>771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772</v>
      </c>
      <c r="D220" s="19" t="s">
        <v>773</v>
      </c>
      <c r="E220" s="16"/>
      <c r="F220" s="18">
        <v>21.5</v>
      </c>
      <c r="G220" s="18">
        <v>14.66</v>
      </c>
      <c r="H220" s="18">
        <v>7.83</v>
      </c>
      <c r="I220" s="17"/>
      <c r="J220" s="18">
        <v>23.71</v>
      </c>
      <c r="K220" s="18">
        <v>37.369999999999997</v>
      </c>
      <c r="L220" s="18">
        <v>59.48</v>
      </c>
      <c r="M220" s="18"/>
      <c r="N220" s="18">
        <v>47.816922589000001</v>
      </c>
      <c r="O220" s="18">
        <v>2.5331218195000003</v>
      </c>
      <c r="P220" s="19" t="s">
        <v>16</v>
      </c>
      <c r="Q220" s="14" t="s">
        <v>774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364</v>
      </c>
      <c r="D221" s="20" t="s">
        <v>365</v>
      </c>
      <c r="E221" s="16"/>
      <c r="F221" s="17">
        <v>13.4</v>
      </c>
      <c r="G221" s="17">
        <v>11.36</v>
      </c>
      <c r="H221" s="17">
        <v>9.33</v>
      </c>
      <c r="I221" s="17"/>
      <c r="J221" s="17">
        <v>14.9</v>
      </c>
      <c r="K221" s="17">
        <v>18.96</v>
      </c>
      <c r="L221" s="17">
        <v>25.54</v>
      </c>
      <c r="M221" s="17"/>
      <c r="N221" s="17">
        <v>67.282197690000004</v>
      </c>
      <c r="O221" s="36">
        <v>45.163332189999998</v>
      </c>
      <c r="P221" s="20" t="s">
        <v>19</v>
      </c>
      <c r="Q221" s="15" t="s">
        <v>775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366</v>
      </c>
      <c r="D222" s="19" t="s">
        <v>367</v>
      </c>
      <c r="E222" s="16"/>
      <c r="F222" s="18">
        <v>15.95</v>
      </c>
      <c r="G222" s="18">
        <v>14.97</v>
      </c>
      <c r="H222" s="18">
        <v>13.99</v>
      </c>
      <c r="I222" s="17"/>
      <c r="J222" s="18">
        <v>16.41</v>
      </c>
      <c r="K222" s="18">
        <v>18.36</v>
      </c>
      <c r="L222" s="18">
        <v>21.53</v>
      </c>
      <c r="M222" s="18"/>
      <c r="N222" s="18">
        <v>64.880980847999993</v>
      </c>
      <c r="O222" s="18">
        <v>34.574127429000001</v>
      </c>
      <c r="P222" s="19" t="s">
        <v>19</v>
      </c>
      <c r="Q222" s="14" t="s">
        <v>776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368</v>
      </c>
      <c r="D223" s="20" t="s">
        <v>369</v>
      </c>
      <c r="E223" s="16"/>
      <c r="F223" s="17">
        <v>20.92</v>
      </c>
      <c r="G223" s="17">
        <v>19</v>
      </c>
      <c r="H223" s="17">
        <v>17.079999999999998</v>
      </c>
      <c r="I223" s="17"/>
      <c r="J223" s="17">
        <v>21.49</v>
      </c>
      <c r="K223" s="17">
        <v>25.32</v>
      </c>
      <c r="L223" s="17">
        <v>31.53</v>
      </c>
      <c r="M223" s="17"/>
      <c r="N223" s="17">
        <v>45.456299258999998</v>
      </c>
      <c r="O223" s="36">
        <v>152.82233262</v>
      </c>
      <c r="P223" s="20" t="s">
        <v>16</v>
      </c>
      <c r="Q223" s="15" t="s">
        <v>777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370</v>
      </c>
      <c r="D224" s="19" t="s">
        <v>371</v>
      </c>
      <c r="E224" s="16"/>
      <c r="F224" s="18">
        <v>87.08</v>
      </c>
      <c r="G224" s="18">
        <v>77.349999999999994</v>
      </c>
      <c r="H224" s="18">
        <v>67.63</v>
      </c>
      <c r="I224" s="17"/>
      <c r="J224" s="18">
        <v>105.79</v>
      </c>
      <c r="K224" s="18">
        <v>125.23</v>
      </c>
      <c r="L224" s="18">
        <v>156.69</v>
      </c>
      <c r="M224" s="18"/>
      <c r="N224" s="18">
        <v>60.580429367999997</v>
      </c>
      <c r="O224" s="18">
        <v>10.294810522000001</v>
      </c>
      <c r="P224" s="19" t="s">
        <v>19</v>
      </c>
      <c r="Q224" s="14" t="s">
        <v>778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372</v>
      </c>
      <c r="D225" s="20" t="s">
        <v>373</v>
      </c>
      <c r="E225" s="16"/>
      <c r="F225" s="17">
        <v>9.52</v>
      </c>
      <c r="G225" s="17">
        <v>4.6900000000000004</v>
      </c>
      <c r="H225" s="17">
        <v>-0.13</v>
      </c>
      <c r="I225" s="17"/>
      <c r="J225" s="17">
        <v>10.08</v>
      </c>
      <c r="K225" s="17">
        <v>19.73</v>
      </c>
      <c r="L225" s="17">
        <v>35.36</v>
      </c>
      <c r="M225" s="17"/>
      <c r="N225" s="17">
        <v>44.494063803000003</v>
      </c>
      <c r="O225" s="36">
        <v>91.593288870999999</v>
      </c>
      <c r="P225" s="20" t="s">
        <v>16</v>
      </c>
      <c r="Q225" s="15" t="s">
        <v>779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374</v>
      </c>
      <c r="D226" s="19" t="s">
        <v>375</v>
      </c>
      <c r="E226" s="16"/>
      <c r="F226" s="18">
        <v>56.04</v>
      </c>
      <c r="G226" s="18">
        <v>51.91</v>
      </c>
      <c r="H226" s="18">
        <v>47.79</v>
      </c>
      <c r="I226" s="17"/>
      <c r="J226" s="18">
        <v>58.82</v>
      </c>
      <c r="K226" s="18">
        <v>67.06</v>
      </c>
      <c r="L226" s="18">
        <v>80.39</v>
      </c>
      <c r="M226" s="18"/>
      <c r="N226" s="18">
        <v>69.794392207000001</v>
      </c>
      <c r="O226" s="18">
        <v>434.99839847999999</v>
      </c>
      <c r="P226" s="19" t="s">
        <v>19</v>
      </c>
      <c r="Q226" s="14" t="s">
        <v>780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493</v>
      </c>
      <c r="D227" s="20" t="s">
        <v>494</v>
      </c>
      <c r="E227" s="16"/>
      <c r="F227" s="17">
        <v>4.7300000000000004</v>
      </c>
      <c r="G227" s="17">
        <v>4.49</v>
      </c>
      <c r="H227" s="17">
        <v>4.25</v>
      </c>
      <c r="I227" s="17"/>
      <c r="J227" s="17">
        <v>4.87</v>
      </c>
      <c r="K227" s="17">
        <v>5.34</v>
      </c>
      <c r="L227" s="17">
        <v>6.1</v>
      </c>
      <c r="M227" s="17"/>
      <c r="N227" s="17">
        <v>50.334959714</v>
      </c>
      <c r="O227" s="36">
        <v>2.4618818571000003</v>
      </c>
      <c r="P227" s="20" t="s">
        <v>16</v>
      </c>
      <c r="Q227" s="15" t="s">
        <v>781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376</v>
      </c>
      <c r="D228" s="19" t="s">
        <v>537</v>
      </c>
      <c r="E228" s="16"/>
      <c r="F228" s="18">
        <v>14.51</v>
      </c>
      <c r="G228" s="18">
        <v>13.44</v>
      </c>
      <c r="H228" s="18">
        <v>12.37</v>
      </c>
      <c r="I228" s="17"/>
      <c r="J228" s="18">
        <v>15.03</v>
      </c>
      <c r="K228" s="18">
        <v>17.16</v>
      </c>
      <c r="L228" s="18">
        <v>20.61</v>
      </c>
      <c r="M228" s="18"/>
      <c r="N228" s="18">
        <v>69.794402860000005</v>
      </c>
      <c r="O228" s="18">
        <v>1.0457035238000001</v>
      </c>
      <c r="P228" s="19" t="s">
        <v>19</v>
      </c>
      <c r="Q228" s="14" t="s">
        <v>782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376</v>
      </c>
      <c r="D229" s="20" t="s">
        <v>377</v>
      </c>
      <c r="E229" s="16"/>
      <c r="F229" s="17">
        <v>14.71</v>
      </c>
      <c r="G229" s="17">
        <v>13.67</v>
      </c>
      <c r="H229" s="17">
        <v>12.64</v>
      </c>
      <c r="I229" s="17"/>
      <c r="J229" s="17">
        <v>15.17</v>
      </c>
      <c r="K229" s="17">
        <v>17.23</v>
      </c>
      <c r="L229" s="17">
        <v>20.57</v>
      </c>
      <c r="M229" s="17"/>
      <c r="N229" s="17">
        <v>68.770383725000002</v>
      </c>
      <c r="O229" s="36">
        <v>2.0049905714</v>
      </c>
      <c r="P229" s="20" t="s">
        <v>19</v>
      </c>
      <c r="Q229" s="15" t="s">
        <v>783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376</v>
      </c>
      <c r="D230" s="19" t="s">
        <v>378</v>
      </c>
      <c r="E230" s="16"/>
      <c r="F230" s="18">
        <v>44.04</v>
      </c>
      <c r="G230" s="18">
        <v>40.950000000000003</v>
      </c>
      <c r="H230" s="18">
        <v>37.86</v>
      </c>
      <c r="I230" s="17"/>
      <c r="J230" s="18">
        <v>45.45</v>
      </c>
      <c r="K230" s="18">
        <v>51.62</v>
      </c>
      <c r="L230" s="18">
        <v>61.62</v>
      </c>
      <c r="M230" s="18"/>
      <c r="N230" s="18">
        <v>70.395387349000003</v>
      </c>
      <c r="O230" s="18">
        <v>84.532029332999997</v>
      </c>
      <c r="P230" s="19" t="s">
        <v>19</v>
      </c>
      <c r="Q230" s="14" t="s">
        <v>784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379</v>
      </c>
      <c r="D231" s="20" t="s">
        <v>380</v>
      </c>
      <c r="E231" s="16"/>
      <c r="F231" s="17">
        <v>233.55</v>
      </c>
      <c r="G231" s="17">
        <v>213</v>
      </c>
      <c r="H231" s="17">
        <v>192.46</v>
      </c>
      <c r="I231" s="17"/>
      <c r="J231" s="17">
        <v>246.94</v>
      </c>
      <c r="K231" s="17">
        <v>288.02</v>
      </c>
      <c r="L231" s="17">
        <v>354.51</v>
      </c>
      <c r="M231" s="17"/>
      <c r="N231" s="17">
        <v>66.928868101999996</v>
      </c>
      <c r="O231" s="36">
        <v>18.551718798000003</v>
      </c>
      <c r="P231" s="20" t="s">
        <v>19</v>
      </c>
      <c r="Q231" s="15" t="s">
        <v>785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381</v>
      </c>
      <c r="D232" s="19" t="s">
        <v>382</v>
      </c>
      <c r="E232" s="16"/>
      <c r="F232" s="18">
        <v>5.12</v>
      </c>
      <c r="G232" s="18">
        <v>4.66</v>
      </c>
      <c r="H232" s="18">
        <v>4.2</v>
      </c>
      <c r="I232" s="17"/>
      <c r="J232" s="18">
        <v>5.96</v>
      </c>
      <c r="K232" s="18">
        <v>6.87</v>
      </c>
      <c r="L232" s="18">
        <v>8.35</v>
      </c>
      <c r="M232" s="18"/>
      <c r="N232" s="18">
        <v>62.262046349000002</v>
      </c>
      <c r="O232" s="18">
        <v>2.4045522856999999</v>
      </c>
      <c r="P232" s="19" t="s">
        <v>19</v>
      </c>
      <c r="Q232" s="14" t="s">
        <v>786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383</v>
      </c>
      <c r="D233" s="20" t="s">
        <v>384</v>
      </c>
      <c r="E233" s="16"/>
      <c r="F233" s="17">
        <v>39.61</v>
      </c>
      <c r="G233" s="17">
        <v>36.86</v>
      </c>
      <c r="H233" s="17">
        <v>34.119999999999997</v>
      </c>
      <c r="I233" s="17"/>
      <c r="J233" s="17">
        <v>40.89</v>
      </c>
      <c r="K233" s="17">
        <v>46.37</v>
      </c>
      <c r="L233" s="17">
        <v>55.25</v>
      </c>
      <c r="M233" s="17"/>
      <c r="N233" s="17">
        <v>68.477944559999997</v>
      </c>
      <c r="O233" s="36">
        <v>7.1368736190000002</v>
      </c>
      <c r="P233" s="20" t="s">
        <v>19</v>
      </c>
      <c r="Q233" s="15" t="s">
        <v>787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385</v>
      </c>
      <c r="D234" s="19" t="s">
        <v>386</v>
      </c>
      <c r="E234" s="16"/>
      <c r="F234" s="18">
        <v>39.950000000000003</v>
      </c>
      <c r="G234" s="18">
        <v>36.46</v>
      </c>
      <c r="H234" s="18">
        <v>32.97</v>
      </c>
      <c r="I234" s="17"/>
      <c r="J234" s="18">
        <v>42.86</v>
      </c>
      <c r="K234" s="18">
        <v>49.83</v>
      </c>
      <c r="L234" s="18">
        <v>61.11</v>
      </c>
      <c r="M234" s="18"/>
      <c r="N234" s="18">
        <v>70.059880508999996</v>
      </c>
      <c r="O234" s="18">
        <v>226.6666189</v>
      </c>
      <c r="P234" s="19" t="s">
        <v>19</v>
      </c>
      <c r="Q234" s="14" t="s">
        <v>788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387</v>
      </c>
      <c r="D235" s="20" t="s">
        <v>388</v>
      </c>
      <c r="E235" s="16"/>
      <c r="F235" s="17">
        <v>31.96</v>
      </c>
      <c r="G235" s="17">
        <v>27.87</v>
      </c>
      <c r="H235" s="17">
        <v>23.79</v>
      </c>
      <c r="I235" s="17"/>
      <c r="J235" s="17">
        <v>34.130000000000003</v>
      </c>
      <c r="K235" s="17">
        <v>42.29</v>
      </c>
      <c r="L235" s="17">
        <v>55.49</v>
      </c>
      <c r="M235" s="17"/>
      <c r="N235" s="17">
        <v>74.406993498999995</v>
      </c>
      <c r="O235" s="36">
        <v>70.467724429</v>
      </c>
      <c r="P235" s="20" t="s">
        <v>19</v>
      </c>
      <c r="Q235" s="15" t="s">
        <v>789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389</v>
      </c>
      <c r="D236" s="19" t="s">
        <v>390</v>
      </c>
      <c r="E236" s="16"/>
      <c r="F236" s="18">
        <v>65.95</v>
      </c>
      <c r="G236" s="18">
        <v>58.74</v>
      </c>
      <c r="H236" s="18">
        <v>51.54</v>
      </c>
      <c r="I236" s="17"/>
      <c r="J236" s="18">
        <v>67.150000000000006</v>
      </c>
      <c r="K236" s="18">
        <v>81.55</v>
      </c>
      <c r="L236" s="18">
        <v>104.86</v>
      </c>
      <c r="M236" s="18"/>
      <c r="N236" s="18">
        <v>39.153203273999999</v>
      </c>
      <c r="O236" s="18">
        <v>105.99250117</v>
      </c>
      <c r="P236" s="19" t="s">
        <v>16</v>
      </c>
      <c r="Q236" s="14" t="s">
        <v>790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791</v>
      </c>
      <c r="D237" s="20" t="s">
        <v>792</v>
      </c>
      <c r="E237" s="16"/>
      <c r="F237" s="17">
        <v>156.25</v>
      </c>
      <c r="G237" s="17">
        <v>141.69999999999999</v>
      </c>
      <c r="H237" s="17">
        <v>127.16</v>
      </c>
      <c r="I237" s="17"/>
      <c r="J237" s="17">
        <v>160.88</v>
      </c>
      <c r="K237" s="17">
        <v>189.96</v>
      </c>
      <c r="L237" s="17">
        <v>237.02</v>
      </c>
      <c r="M237" s="17"/>
      <c r="N237" s="17">
        <v>42.500750662999998</v>
      </c>
      <c r="O237" s="36">
        <v>3.7545606243000003</v>
      </c>
      <c r="P237" s="20" t="s">
        <v>16</v>
      </c>
      <c r="Q237" s="15" t="s">
        <v>793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391</v>
      </c>
      <c r="D238" s="19" t="s">
        <v>392</v>
      </c>
      <c r="E238" s="16"/>
      <c r="F238" s="18">
        <v>26.5</v>
      </c>
      <c r="G238" s="18">
        <v>24.18</v>
      </c>
      <c r="H238" s="18">
        <v>21.87</v>
      </c>
      <c r="I238" s="17"/>
      <c r="J238" s="18">
        <v>28.74</v>
      </c>
      <c r="K238" s="18">
        <v>33.36</v>
      </c>
      <c r="L238" s="18">
        <v>40.840000000000003</v>
      </c>
      <c r="M238" s="18"/>
      <c r="N238" s="18">
        <v>63.263831056999997</v>
      </c>
      <c r="O238" s="18">
        <v>189.44776324</v>
      </c>
      <c r="P238" s="19" t="s">
        <v>19</v>
      </c>
      <c r="Q238" s="14" t="s">
        <v>794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393</v>
      </c>
      <c r="D239" s="20" t="s">
        <v>394</v>
      </c>
      <c r="E239" s="16"/>
      <c r="F239" s="17">
        <v>38.39</v>
      </c>
      <c r="G239" s="17">
        <v>34.770000000000003</v>
      </c>
      <c r="H239" s="17">
        <v>31.15</v>
      </c>
      <c r="I239" s="17"/>
      <c r="J239" s="17">
        <v>39.5</v>
      </c>
      <c r="K239" s="17">
        <v>46.73</v>
      </c>
      <c r="L239" s="17">
        <v>58.43</v>
      </c>
      <c r="M239" s="17"/>
      <c r="N239" s="17">
        <v>44.048979863</v>
      </c>
      <c r="O239" s="36">
        <v>270.94819738000001</v>
      </c>
      <c r="P239" s="20" t="s">
        <v>16</v>
      </c>
      <c r="Q239" s="15" t="s">
        <v>795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395</v>
      </c>
      <c r="D240" s="19" t="s">
        <v>396</v>
      </c>
      <c r="E240" s="16"/>
      <c r="F240" s="18">
        <v>16.54</v>
      </c>
      <c r="G240" s="18">
        <v>15.29</v>
      </c>
      <c r="H240" s="18">
        <v>14.04</v>
      </c>
      <c r="I240" s="17"/>
      <c r="J240" s="18">
        <v>18.38</v>
      </c>
      <c r="K240" s="18">
        <v>20.87</v>
      </c>
      <c r="L240" s="18">
        <v>24.91</v>
      </c>
      <c r="M240" s="18"/>
      <c r="N240" s="18">
        <v>67.214094263000007</v>
      </c>
      <c r="O240" s="18">
        <v>11.865337857</v>
      </c>
      <c r="P240" s="19" t="s">
        <v>19</v>
      </c>
      <c r="Q240" s="14" t="s">
        <v>796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397</v>
      </c>
      <c r="D241" s="20" t="s">
        <v>398</v>
      </c>
      <c r="E241" s="16"/>
      <c r="F241" s="17">
        <v>7.16</v>
      </c>
      <c r="G241" s="17">
        <v>6.28</v>
      </c>
      <c r="H241" s="17">
        <v>5.4</v>
      </c>
      <c r="I241" s="17"/>
      <c r="J241" s="17">
        <v>7.56</v>
      </c>
      <c r="K241" s="17">
        <v>9.31</v>
      </c>
      <c r="L241" s="17">
        <v>12.15</v>
      </c>
      <c r="M241" s="17"/>
      <c r="N241" s="17">
        <v>68.617305031000001</v>
      </c>
      <c r="O241" s="36">
        <v>2.7778757142999999</v>
      </c>
      <c r="P241" s="20" t="s">
        <v>19</v>
      </c>
      <c r="Q241" s="15" t="s">
        <v>797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399</v>
      </c>
      <c r="D242" s="19" t="s">
        <v>400</v>
      </c>
      <c r="E242" s="16"/>
      <c r="F242" s="18">
        <v>12.1</v>
      </c>
      <c r="G242" s="18">
        <v>11.37</v>
      </c>
      <c r="H242" s="18">
        <v>10.64</v>
      </c>
      <c r="I242" s="17"/>
      <c r="J242" s="18">
        <v>13.55</v>
      </c>
      <c r="K242" s="18">
        <v>15</v>
      </c>
      <c r="L242" s="18">
        <v>17.350000000000001</v>
      </c>
      <c r="M242" s="18"/>
      <c r="N242" s="18">
        <v>63.592936577000003</v>
      </c>
      <c r="O242" s="18">
        <v>15.697083952000002</v>
      </c>
      <c r="P242" s="19" t="s">
        <v>19</v>
      </c>
      <c r="Q242" s="14" t="s">
        <v>798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401</v>
      </c>
      <c r="D243" s="20" t="s">
        <v>402</v>
      </c>
      <c r="E243" s="16"/>
      <c r="F243" s="17">
        <v>27.1</v>
      </c>
      <c r="G243" s="17">
        <v>24.36</v>
      </c>
      <c r="H243" s="17">
        <v>21.63</v>
      </c>
      <c r="I243" s="17"/>
      <c r="J243" s="17">
        <v>27.86</v>
      </c>
      <c r="K243" s="17">
        <v>33.32</v>
      </c>
      <c r="L243" s="17">
        <v>42.16</v>
      </c>
      <c r="M243" s="17"/>
      <c r="N243" s="17">
        <v>85.443965224999999</v>
      </c>
      <c r="O243" s="36">
        <v>160.08829738</v>
      </c>
      <c r="P243" s="20" t="s">
        <v>19</v>
      </c>
      <c r="Q243" s="15" t="s">
        <v>799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403</v>
      </c>
      <c r="D244" s="19" t="s">
        <v>404</v>
      </c>
      <c r="E244" s="16"/>
      <c r="F244" s="18">
        <v>5.21</v>
      </c>
      <c r="G244" s="18">
        <v>4.57</v>
      </c>
      <c r="H244" s="18">
        <v>3.94</v>
      </c>
      <c r="I244" s="17"/>
      <c r="J244" s="18">
        <v>5.59</v>
      </c>
      <c r="K244" s="18">
        <v>6.85</v>
      </c>
      <c r="L244" s="18">
        <v>8.8800000000000008</v>
      </c>
      <c r="M244" s="18"/>
      <c r="N244" s="18">
        <v>58.455716228999997</v>
      </c>
      <c r="O244" s="18">
        <v>3.0010108571000003</v>
      </c>
      <c r="P244" s="19" t="s">
        <v>19</v>
      </c>
      <c r="Q244" s="14" t="s">
        <v>800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405</v>
      </c>
      <c r="D245" s="20" t="s">
        <v>406</v>
      </c>
      <c r="E245" s="16"/>
      <c r="F245" s="17">
        <v>68.040000000000006</v>
      </c>
      <c r="G245" s="17">
        <v>62.73</v>
      </c>
      <c r="H245" s="17">
        <v>57.43</v>
      </c>
      <c r="I245" s="17"/>
      <c r="J245" s="17">
        <v>70.09</v>
      </c>
      <c r="K245" s="17">
        <v>80.69</v>
      </c>
      <c r="L245" s="17">
        <v>97.86</v>
      </c>
      <c r="M245" s="17"/>
      <c r="N245" s="17">
        <v>71.798871938999994</v>
      </c>
      <c r="O245" s="36">
        <v>16.02366919</v>
      </c>
      <c r="P245" s="20" t="s">
        <v>19</v>
      </c>
      <c r="Q245" s="15" t="s">
        <v>801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407</v>
      </c>
      <c r="D246" s="19" t="s">
        <v>408</v>
      </c>
      <c r="E246" s="16"/>
      <c r="F246" s="18">
        <v>6.17</v>
      </c>
      <c r="G246" s="18">
        <v>5.37</v>
      </c>
      <c r="H246" s="18">
        <v>4.58</v>
      </c>
      <c r="I246" s="17"/>
      <c r="J246" s="18">
        <v>6.33</v>
      </c>
      <c r="K246" s="18">
        <v>7.91</v>
      </c>
      <c r="L246" s="18">
        <v>10.48</v>
      </c>
      <c r="M246" s="18"/>
      <c r="N246" s="18">
        <v>48.422876965999997</v>
      </c>
      <c r="O246" s="18">
        <v>3.4023708571000002</v>
      </c>
      <c r="P246" s="19" t="s">
        <v>16</v>
      </c>
      <c r="Q246" s="14" t="s">
        <v>802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407</v>
      </c>
      <c r="D247" s="20" t="s">
        <v>409</v>
      </c>
      <c r="E247" s="16"/>
      <c r="F247" s="17">
        <v>6.13</v>
      </c>
      <c r="G247" s="17">
        <v>5.32</v>
      </c>
      <c r="H247" s="17">
        <v>4.5199999999999996</v>
      </c>
      <c r="I247" s="17"/>
      <c r="J247" s="17">
        <v>6.27</v>
      </c>
      <c r="K247" s="17">
        <v>7.87</v>
      </c>
      <c r="L247" s="17">
        <v>10.46</v>
      </c>
      <c r="M247" s="17"/>
      <c r="N247" s="17">
        <v>45.512778642999997</v>
      </c>
      <c r="O247" s="36">
        <v>104.29176461</v>
      </c>
      <c r="P247" s="20" t="s">
        <v>16</v>
      </c>
      <c r="Q247" s="15" t="s">
        <v>803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410</v>
      </c>
      <c r="D248" s="19" t="s">
        <v>411</v>
      </c>
      <c r="E248" s="16"/>
      <c r="F248" s="18">
        <v>83.42</v>
      </c>
      <c r="G248" s="18">
        <v>72.760000000000005</v>
      </c>
      <c r="H248" s="18">
        <v>62.11</v>
      </c>
      <c r="I248" s="17"/>
      <c r="J248" s="18">
        <v>91.62</v>
      </c>
      <c r="K248" s="18">
        <v>112.92</v>
      </c>
      <c r="L248" s="18">
        <v>147.38999999999999</v>
      </c>
      <c r="M248" s="18"/>
      <c r="N248" s="18">
        <v>54.546755187000002</v>
      </c>
      <c r="O248" s="18">
        <v>3220.6303547000002</v>
      </c>
      <c r="P248" s="19" t="s">
        <v>19</v>
      </c>
      <c r="Q248" s="14" t="s">
        <v>804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412</v>
      </c>
      <c r="D249" s="20" t="s">
        <v>413</v>
      </c>
      <c r="E249" s="16"/>
      <c r="F249" s="17">
        <v>21.82</v>
      </c>
      <c r="G249" s="17">
        <v>20.34</v>
      </c>
      <c r="H249" s="17">
        <v>18.87</v>
      </c>
      <c r="I249" s="17"/>
      <c r="J249" s="17">
        <v>23.31</v>
      </c>
      <c r="K249" s="17">
        <v>26.25</v>
      </c>
      <c r="L249" s="17">
        <v>31.01</v>
      </c>
      <c r="M249" s="17"/>
      <c r="N249" s="17">
        <v>52.205727543999998</v>
      </c>
      <c r="O249" s="36">
        <v>6.0491928570999995</v>
      </c>
      <c r="P249" s="20" t="s">
        <v>19</v>
      </c>
      <c r="Q249" s="15" t="s">
        <v>805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414</v>
      </c>
      <c r="D250" s="19" t="s">
        <v>415</v>
      </c>
      <c r="E250" s="16"/>
      <c r="F250" s="18">
        <v>4.4000000000000004</v>
      </c>
      <c r="G250" s="18">
        <v>3.81</v>
      </c>
      <c r="H250" s="18">
        <v>3.22</v>
      </c>
      <c r="I250" s="17"/>
      <c r="J250" s="18">
        <v>4.67</v>
      </c>
      <c r="K250" s="18">
        <v>5.84</v>
      </c>
      <c r="L250" s="18">
        <v>7.74</v>
      </c>
      <c r="M250" s="18"/>
      <c r="N250" s="18">
        <v>70.266973716999999</v>
      </c>
      <c r="O250" s="18">
        <v>81.400066570999996</v>
      </c>
      <c r="P250" s="19" t="s">
        <v>19</v>
      </c>
      <c r="Q250" s="14" t="s">
        <v>806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416</v>
      </c>
      <c r="D251" s="20" t="s">
        <v>417</v>
      </c>
      <c r="E251" s="16"/>
      <c r="F251" s="17">
        <v>31.2</v>
      </c>
      <c r="G251" s="17">
        <v>27.68</v>
      </c>
      <c r="H251" s="17">
        <v>24.17</v>
      </c>
      <c r="I251" s="17"/>
      <c r="J251" s="17">
        <v>32.229999999999997</v>
      </c>
      <c r="K251" s="17">
        <v>39.25</v>
      </c>
      <c r="L251" s="17">
        <v>50.61</v>
      </c>
      <c r="M251" s="17"/>
      <c r="N251" s="17">
        <v>73.524927796</v>
      </c>
      <c r="O251" s="36">
        <v>262.78713356999998</v>
      </c>
      <c r="P251" s="20" t="s">
        <v>19</v>
      </c>
      <c r="Q251" s="15" t="s">
        <v>807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808</v>
      </c>
      <c r="D252" s="19" t="s">
        <v>809</v>
      </c>
      <c r="E252" s="16"/>
      <c r="F252" s="18">
        <v>82.77</v>
      </c>
      <c r="G252" s="18">
        <v>77.37</v>
      </c>
      <c r="H252" s="18">
        <v>71.97</v>
      </c>
      <c r="I252" s="17"/>
      <c r="J252" s="18">
        <v>83.6</v>
      </c>
      <c r="K252" s="18">
        <v>94.39</v>
      </c>
      <c r="L252" s="18">
        <v>111.87</v>
      </c>
      <c r="M252" s="18"/>
      <c r="N252" s="18">
        <v>38.869865431000001</v>
      </c>
      <c r="O252" s="18">
        <v>2.3146813170999998</v>
      </c>
      <c r="P252" s="19" t="s">
        <v>16</v>
      </c>
      <c r="Q252" s="14" t="s">
        <v>810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418</v>
      </c>
      <c r="D253" s="20" t="s">
        <v>419</v>
      </c>
      <c r="E253" s="16"/>
      <c r="F253" s="17">
        <v>15</v>
      </c>
      <c r="G253" s="17">
        <v>12.83</v>
      </c>
      <c r="H253" s="17">
        <v>10.67</v>
      </c>
      <c r="I253" s="17"/>
      <c r="J253" s="17">
        <v>15.81</v>
      </c>
      <c r="K253" s="17">
        <v>20.13</v>
      </c>
      <c r="L253" s="17">
        <v>27.13</v>
      </c>
      <c r="M253" s="17"/>
      <c r="N253" s="17">
        <v>52.995093767</v>
      </c>
      <c r="O253" s="36">
        <v>9.5487787143000009</v>
      </c>
      <c r="P253" s="20" t="s">
        <v>16</v>
      </c>
      <c r="Q253" s="15" t="s">
        <v>811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812</v>
      </c>
      <c r="D254" s="20" t="s">
        <v>813</v>
      </c>
      <c r="E254" s="16"/>
      <c r="F254" s="17">
        <v>4</v>
      </c>
      <c r="G254" s="17">
        <v>3.72</v>
      </c>
      <c r="H254" s="17">
        <v>3.45</v>
      </c>
      <c r="I254" s="17"/>
      <c r="J254" s="17">
        <v>4.2699999999999996</v>
      </c>
      <c r="K254" s="17">
        <v>4.8099999999999996</v>
      </c>
      <c r="L254" s="17">
        <v>5.7</v>
      </c>
      <c r="M254" s="17"/>
      <c r="N254" s="17">
        <v>38.518787725999999</v>
      </c>
      <c r="O254" s="36">
        <v>1.4483794762</v>
      </c>
      <c r="P254" s="20" t="s">
        <v>16</v>
      </c>
      <c r="Q254" s="15" t="s">
        <v>814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420</v>
      </c>
      <c r="D255" s="19" t="s">
        <v>421</v>
      </c>
      <c r="E255" s="16"/>
      <c r="F255" s="18">
        <v>30.53</v>
      </c>
      <c r="G255" s="18">
        <v>27.57</v>
      </c>
      <c r="H255" s="18">
        <v>24.62</v>
      </c>
      <c r="I255" s="17"/>
      <c r="J255" s="18">
        <v>35.89</v>
      </c>
      <c r="K255" s="18">
        <v>41.79</v>
      </c>
      <c r="L255" s="18">
        <v>51.34</v>
      </c>
      <c r="M255" s="18"/>
      <c r="N255" s="18">
        <v>64.265050873999996</v>
      </c>
      <c r="O255" s="18">
        <v>140.64517090000001</v>
      </c>
      <c r="P255" s="19" t="s">
        <v>19</v>
      </c>
      <c r="Q255" s="14" t="s">
        <v>815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519</v>
      </c>
      <c r="D256" s="20" t="s">
        <v>520</v>
      </c>
      <c r="E256" s="16"/>
      <c r="F256" s="17">
        <v>1.54</v>
      </c>
      <c r="G256" s="17">
        <v>1.28</v>
      </c>
      <c r="H256" s="17">
        <v>1.03</v>
      </c>
      <c r="I256" s="17"/>
      <c r="J256" s="17">
        <v>1.82</v>
      </c>
      <c r="K256" s="17">
        <v>2.3199999999999998</v>
      </c>
      <c r="L256" s="17">
        <v>3.13</v>
      </c>
      <c r="M256" s="17"/>
      <c r="N256" s="17">
        <v>71.930001321999995</v>
      </c>
      <c r="O256" s="36">
        <v>1.9884185238000001</v>
      </c>
      <c r="P256" s="20" t="s">
        <v>19</v>
      </c>
      <c r="Q256" s="15" t="s">
        <v>816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422</v>
      </c>
      <c r="D257" s="19" t="s">
        <v>423</v>
      </c>
      <c r="E257" s="16"/>
      <c r="F257" s="18">
        <v>18.64</v>
      </c>
      <c r="G257" s="18">
        <v>17.559999999999999</v>
      </c>
      <c r="H257" s="18">
        <v>16.48</v>
      </c>
      <c r="I257" s="17"/>
      <c r="J257" s="18">
        <v>20.22</v>
      </c>
      <c r="K257" s="18">
        <v>22.37</v>
      </c>
      <c r="L257" s="18">
        <v>25.85</v>
      </c>
      <c r="M257" s="18"/>
      <c r="N257" s="18">
        <v>74.363262136000003</v>
      </c>
      <c r="O257" s="18">
        <v>35.424684667000001</v>
      </c>
      <c r="P257" s="19" t="s">
        <v>19</v>
      </c>
      <c r="Q257" s="14" t="s">
        <v>817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538</v>
      </c>
      <c r="D258" s="20" t="s">
        <v>539</v>
      </c>
      <c r="E258" s="16"/>
      <c r="F258" s="17">
        <v>39.24</v>
      </c>
      <c r="G258" s="17">
        <v>35.72</v>
      </c>
      <c r="H258" s="17">
        <v>32.200000000000003</v>
      </c>
      <c r="I258" s="17"/>
      <c r="J258" s="17">
        <v>40.74</v>
      </c>
      <c r="K258" s="17">
        <v>47.77</v>
      </c>
      <c r="L258" s="17">
        <v>59.16</v>
      </c>
      <c r="M258" s="17"/>
      <c r="N258" s="17">
        <v>40.421820234999998</v>
      </c>
      <c r="O258" s="36">
        <v>2.0959187662000001</v>
      </c>
      <c r="P258" s="20" t="s">
        <v>16</v>
      </c>
      <c r="Q258" s="15" t="s">
        <v>818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540</v>
      </c>
      <c r="D259" s="19" t="s">
        <v>541</v>
      </c>
      <c r="E259" s="16"/>
      <c r="F259" s="18">
        <v>36.25</v>
      </c>
      <c r="G259" s="18">
        <v>33.92</v>
      </c>
      <c r="H259" s="18">
        <v>31.59</v>
      </c>
      <c r="I259" s="17"/>
      <c r="J259" s="18">
        <v>36.96</v>
      </c>
      <c r="K259" s="18">
        <v>41.61</v>
      </c>
      <c r="L259" s="18">
        <v>49.15</v>
      </c>
      <c r="M259" s="18"/>
      <c r="N259" s="18">
        <v>40.476236145999998</v>
      </c>
      <c r="O259" s="18">
        <v>3.62925217</v>
      </c>
      <c r="P259" s="19" t="s">
        <v>16</v>
      </c>
      <c r="Q259" s="14" t="s">
        <v>819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424</v>
      </c>
      <c r="D260" s="20" t="s">
        <v>425</v>
      </c>
      <c r="E260" s="16"/>
      <c r="F260" s="17">
        <v>49.9</v>
      </c>
      <c r="G260" s="17">
        <v>44.58</v>
      </c>
      <c r="H260" s="17">
        <v>39.270000000000003</v>
      </c>
      <c r="I260" s="17"/>
      <c r="J260" s="17">
        <v>52.6</v>
      </c>
      <c r="K260" s="17">
        <v>63.22</v>
      </c>
      <c r="L260" s="17">
        <v>80.41</v>
      </c>
      <c r="M260" s="17"/>
      <c r="N260" s="17">
        <v>49.595264151999999</v>
      </c>
      <c r="O260" s="36">
        <v>478.39970237999995</v>
      </c>
      <c r="P260" s="20" t="s">
        <v>16</v>
      </c>
      <c r="Q260" s="15" t="s">
        <v>820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426</v>
      </c>
      <c r="D261" s="19" t="s">
        <v>427</v>
      </c>
      <c r="E261" s="16"/>
      <c r="F261" s="18">
        <v>1471.17</v>
      </c>
      <c r="G261" s="18">
        <v>1166.94</v>
      </c>
      <c r="H261" s="18">
        <v>862.72</v>
      </c>
      <c r="I261" s="17"/>
      <c r="J261" s="18">
        <v>1619.92</v>
      </c>
      <c r="K261" s="18">
        <v>2228.36</v>
      </c>
      <c r="L261" s="18">
        <v>3212.9</v>
      </c>
      <c r="M261" s="18"/>
      <c r="N261" s="18">
        <v>55.970804610999998</v>
      </c>
      <c r="O261" s="18">
        <v>3.5214165019000001</v>
      </c>
      <c r="P261" s="19" t="s">
        <v>19</v>
      </c>
      <c r="Q261" s="14" t="s">
        <v>821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428</v>
      </c>
      <c r="D262" s="19" t="s">
        <v>429</v>
      </c>
      <c r="E262" s="16"/>
      <c r="F262" s="18">
        <v>8.9499999999999993</v>
      </c>
      <c r="G262" s="18">
        <v>8.14</v>
      </c>
      <c r="H262" s="18">
        <v>7.34</v>
      </c>
      <c r="I262" s="17"/>
      <c r="J262" s="18">
        <v>9.17</v>
      </c>
      <c r="K262" s="18">
        <v>10.77</v>
      </c>
      <c r="L262" s="18">
        <v>13.37</v>
      </c>
      <c r="M262" s="18"/>
      <c r="N262" s="18">
        <v>34.757032219000003</v>
      </c>
      <c r="O262" s="18">
        <v>5.8250916667000006</v>
      </c>
      <c r="P262" s="19" t="s">
        <v>16</v>
      </c>
      <c r="Q262" s="14" t="s">
        <v>822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430</v>
      </c>
      <c r="D263" s="20" t="s">
        <v>431</v>
      </c>
      <c r="E263" s="16"/>
      <c r="F263" s="17" t="s">
        <v>38</v>
      </c>
      <c r="G263" s="17" t="s">
        <v>38</v>
      </c>
      <c r="H263" s="17" t="s">
        <v>38</v>
      </c>
      <c r="I263" s="17"/>
      <c r="J263" s="17" t="s">
        <v>38</v>
      </c>
      <c r="K263" s="17" t="s">
        <v>38</v>
      </c>
      <c r="L263" s="17" t="s">
        <v>38</v>
      </c>
      <c r="M263" s="17"/>
      <c r="N263" s="17" t="s">
        <v>38</v>
      </c>
      <c r="O263" s="36" t="s">
        <v>38</v>
      </c>
      <c r="P263" s="20" t="s">
        <v>38</v>
      </c>
      <c r="Q263" s="15" t="s">
        <v>39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432</v>
      </c>
      <c r="D264" s="19" t="s">
        <v>433</v>
      </c>
      <c r="E264" s="16"/>
      <c r="F264" s="18">
        <v>13.02</v>
      </c>
      <c r="G264" s="18">
        <v>11.82</v>
      </c>
      <c r="H264" s="18">
        <v>10.62</v>
      </c>
      <c r="I264" s="17"/>
      <c r="J264" s="18">
        <v>13.61</v>
      </c>
      <c r="K264" s="18">
        <v>16</v>
      </c>
      <c r="L264" s="18">
        <v>19.87</v>
      </c>
      <c r="M264" s="18"/>
      <c r="N264" s="18">
        <v>52.36541656</v>
      </c>
      <c r="O264" s="18">
        <v>57.656238904999995</v>
      </c>
      <c r="P264" s="19" t="s">
        <v>16</v>
      </c>
      <c r="Q264" s="14" t="s">
        <v>823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824</v>
      </c>
      <c r="D265" s="20" t="s">
        <v>825</v>
      </c>
      <c r="E265" s="16"/>
      <c r="F265" s="17">
        <v>129.37</v>
      </c>
      <c r="G265" s="17">
        <v>92.34</v>
      </c>
      <c r="H265" s="17">
        <v>55.32</v>
      </c>
      <c r="I265" s="17"/>
      <c r="J265" s="17">
        <v>138.96</v>
      </c>
      <c r="K265" s="17">
        <v>213</v>
      </c>
      <c r="L265" s="17">
        <v>332.81</v>
      </c>
      <c r="M265" s="17"/>
      <c r="N265" s="17">
        <v>49.192143506999997</v>
      </c>
      <c r="O265" s="36">
        <v>1.9714609680999999</v>
      </c>
      <c r="P265" s="20" t="s">
        <v>16</v>
      </c>
      <c r="Q265" s="15" t="s">
        <v>826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827</v>
      </c>
      <c r="D266" s="19" t="s">
        <v>828</v>
      </c>
      <c r="E266" s="16"/>
      <c r="F266" s="18">
        <v>10.01</v>
      </c>
      <c r="G266" s="18">
        <v>9.75</v>
      </c>
      <c r="H266" s="18">
        <v>9.49</v>
      </c>
      <c r="I266" s="17"/>
      <c r="J266" s="18">
        <v>10.11</v>
      </c>
      <c r="K266" s="18">
        <v>10.62</v>
      </c>
      <c r="L266" s="18">
        <v>11.45</v>
      </c>
      <c r="M266" s="18"/>
      <c r="N266" s="18">
        <v>40.782798966999998</v>
      </c>
      <c r="O266" s="18">
        <v>1.8766185429</v>
      </c>
      <c r="P266" s="19" t="s">
        <v>16</v>
      </c>
      <c r="Q266" s="14" t="s">
        <v>829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830</v>
      </c>
      <c r="D267" s="20" t="s">
        <v>831</v>
      </c>
      <c r="E267" s="16"/>
      <c r="F267" s="17">
        <v>97.97</v>
      </c>
      <c r="G267" s="17">
        <v>90.3</v>
      </c>
      <c r="H267" s="17">
        <v>82.64</v>
      </c>
      <c r="I267" s="17"/>
      <c r="J267" s="17">
        <v>99.97</v>
      </c>
      <c r="K267" s="17">
        <v>115.29</v>
      </c>
      <c r="L267" s="17">
        <v>140.09</v>
      </c>
      <c r="M267" s="17"/>
      <c r="N267" s="17">
        <v>70.740571308</v>
      </c>
      <c r="O267" s="36">
        <v>17.97160663</v>
      </c>
      <c r="P267" s="20" t="s">
        <v>19</v>
      </c>
      <c r="Q267" s="15" t="s">
        <v>832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542</v>
      </c>
      <c r="D268" s="19" t="s">
        <v>543</v>
      </c>
      <c r="E268" s="16"/>
      <c r="F268" s="18">
        <v>122.3</v>
      </c>
      <c r="G268" s="18">
        <v>109.35</v>
      </c>
      <c r="H268" s="18">
        <v>96.4</v>
      </c>
      <c r="I268" s="17"/>
      <c r="J268" s="18">
        <v>136.9</v>
      </c>
      <c r="K268" s="18">
        <v>162.79</v>
      </c>
      <c r="L268" s="18">
        <v>204.69</v>
      </c>
      <c r="M268" s="18"/>
      <c r="N268" s="18">
        <v>58.572435339999998</v>
      </c>
      <c r="O268" s="18">
        <v>2.2192416010000002</v>
      </c>
      <c r="P268" s="19" t="s">
        <v>19</v>
      </c>
      <c r="Q268" s="14" t="s">
        <v>833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515</v>
      </c>
      <c r="D269" s="20" t="s">
        <v>516</v>
      </c>
      <c r="E269" s="16"/>
      <c r="F269" s="17">
        <v>133.01</v>
      </c>
      <c r="G269" s="17">
        <v>121.27</v>
      </c>
      <c r="H269" s="17">
        <v>109.53</v>
      </c>
      <c r="I269" s="17"/>
      <c r="J269" s="17">
        <v>139.99</v>
      </c>
      <c r="K269" s="17">
        <v>163.46</v>
      </c>
      <c r="L269" s="17">
        <v>201.44</v>
      </c>
      <c r="M269" s="17"/>
      <c r="N269" s="17">
        <v>74.729140560000005</v>
      </c>
      <c r="O269" s="36">
        <v>1.9329566228999999</v>
      </c>
      <c r="P269" s="20" t="s">
        <v>19</v>
      </c>
      <c r="Q269" s="15" t="s">
        <v>834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835</v>
      </c>
      <c r="D270" s="19" t="s">
        <v>836</v>
      </c>
      <c r="E270" s="16"/>
      <c r="F270" s="18">
        <v>190.75</v>
      </c>
      <c r="G270" s="18">
        <v>175.75</v>
      </c>
      <c r="H270" s="18">
        <v>160.76</v>
      </c>
      <c r="I270" s="17"/>
      <c r="J270" s="18">
        <v>194.91</v>
      </c>
      <c r="K270" s="18">
        <v>224.89</v>
      </c>
      <c r="L270" s="18">
        <v>273.41000000000003</v>
      </c>
      <c r="M270" s="18"/>
      <c r="N270" s="18">
        <v>71.996552417999993</v>
      </c>
      <c r="O270" s="18">
        <v>13.34119497</v>
      </c>
      <c r="P270" s="19" t="s">
        <v>19</v>
      </c>
      <c r="Q270" s="14" t="s">
        <v>837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434</v>
      </c>
      <c r="D271" s="20" t="s">
        <v>435</v>
      </c>
      <c r="E271" s="16"/>
      <c r="F271" s="17">
        <v>45.01</v>
      </c>
      <c r="G271" s="17">
        <v>34.659999999999997</v>
      </c>
      <c r="H271" s="17">
        <v>24.32</v>
      </c>
      <c r="I271" s="17"/>
      <c r="J271" s="17">
        <v>45.77</v>
      </c>
      <c r="K271" s="17">
        <v>66.45</v>
      </c>
      <c r="L271" s="17">
        <v>99.91</v>
      </c>
      <c r="M271" s="17"/>
      <c r="N271" s="17">
        <v>34.271427305000003</v>
      </c>
      <c r="O271" s="36">
        <v>9.6667313829000001</v>
      </c>
      <c r="P271" s="20" t="s">
        <v>16</v>
      </c>
      <c r="Q271" s="15" t="s">
        <v>838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436</v>
      </c>
      <c r="D272" s="19" t="s">
        <v>437</v>
      </c>
      <c r="E272" s="16"/>
      <c r="F272" s="18">
        <v>106.75</v>
      </c>
      <c r="G272" s="18">
        <v>103.53</v>
      </c>
      <c r="H272" s="18">
        <v>100.31</v>
      </c>
      <c r="I272" s="17"/>
      <c r="J272" s="18">
        <v>107.49</v>
      </c>
      <c r="K272" s="18">
        <v>113.92</v>
      </c>
      <c r="L272" s="18">
        <v>124.33</v>
      </c>
      <c r="M272" s="18"/>
      <c r="N272" s="18">
        <v>37.712154016</v>
      </c>
      <c r="O272" s="18">
        <v>5.9724962409</v>
      </c>
      <c r="P272" s="19" t="s">
        <v>16</v>
      </c>
      <c r="Q272" s="14" t="s">
        <v>839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840</v>
      </c>
      <c r="D273" s="20" t="s">
        <v>841</v>
      </c>
      <c r="E273" s="16"/>
      <c r="F273" s="17">
        <v>31.33</v>
      </c>
      <c r="G273" s="17">
        <v>22.85</v>
      </c>
      <c r="H273" s="17">
        <v>14.38</v>
      </c>
      <c r="I273" s="17"/>
      <c r="J273" s="17">
        <v>32.4</v>
      </c>
      <c r="K273" s="17">
        <v>49.34</v>
      </c>
      <c r="L273" s="17">
        <v>76.75</v>
      </c>
      <c r="M273" s="17"/>
      <c r="N273" s="17">
        <v>31.348544866000001</v>
      </c>
      <c r="O273" s="36">
        <v>1.2720004452</v>
      </c>
      <c r="P273" s="20" t="s">
        <v>16</v>
      </c>
      <c r="Q273" s="15" t="s">
        <v>842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544</v>
      </c>
      <c r="D274" s="19" t="s">
        <v>545</v>
      </c>
      <c r="E274" s="16"/>
      <c r="F274" s="18">
        <v>92.65</v>
      </c>
      <c r="G274" s="18">
        <v>89.59</v>
      </c>
      <c r="H274" s="18">
        <v>86.54</v>
      </c>
      <c r="I274" s="17"/>
      <c r="J274" s="18">
        <v>93.83</v>
      </c>
      <c r="K274" s="18">
        <v>99.93</v>
      </c>
      <c r="L274" s="18">
        <v>109.81</v>
      </c>
      <c r="M274" s="18"/>
      <c r="N274" s="18">
        <v>39.570296071000001</v>
      </c>
      <c r="O274" s="18">
        <v>4.3095627424000007</v>
      </c>
      <c r="P274" s="19" t="s">
        <v>16</v>
      </c>
      <c r="Q274" s="14" t="s">
        <v>843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438</v>
      </c>
      <c r="D275" s="20" t="s">
        <v>439</v>
      </c>
      <c r="E275" s="16"/>
      <c r="F275" s="17">
        <v>53.02</v>
      </c>
      <c r="G275" s="17">
        <v>43.78</v>
      </c>
      <c r="H275" s="17">
        <v>34.549999999999997</v>
      </c>
      <c r="I275" s="17"/>
      <c r="J275" s="17">
        <v>63.1</v>
      </c>
      <c r="K275" s="17">
        <v>81.56</v>
      </c>
      <c r="L275" s="17">
        <v>111.45</v>
      </c>
      <c r="M275" s="17"/>
      <c r="N275" s="17">
        <v>57.886186926999997</v>
      </c>
      <c r="O275" s="36">
        <v>8.3376694913999998</v>
      </c>
      <c r="P275" s="20" t="s">
        <v>19</v>
      </c>
      <c r="Q275" s="15" t="s">
        <v>844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440</v>
      </c>
      <c r="D276" s="19" t="s">
        <v>441</v>
      </c>
      <c r="E276" s="16"/>
      <c r="F276" s="18">
        <v>45.96</v>
      </c>
      <c r="G276" s="18">
        <v>39.950000000000003</v>
      </c>
      <c r="H276" s="18">
        <v>33.950000000000003</v>
      </c>
      <c r="I276" s="17"/>
      <c r="J276" s="18">
        <v>47.75</v>
      </c>
      <c r="K276" s="18">
        <v>59.75</v>
      </c>
      <c r="L276" s="18">
        <v>79.17</v>
      </c>
      <c r="M276" s="18"/>
      <c r="N276" s="18">
        <v>51.1839887</v>
      </c>
      <c r="O276" s="18">
        <v>4.5171262194999997</v>
      </c>
      <c r="P276" s="19" t="s">
        <v>16</v>
      </c>
      <c r="Q276" s="14" t="s">
        <v>845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442</v>
      </c>
      <c r="D277" s="20" t="s">
        <v>443</v>
      </c>
      <c r="E277" s="16"/>
      <c r="F277" s="17">
        <v>78.63</v>
      </c>
      <c r="G277" s="17">
        <v>58</v>
      </c>
      <c r="H277" s="17">
        <v>37.380000000000003</v>
      </c>
      <c r="I277" s="17"/>
      <c r="J277" s="17">
        <v>80.150000000000006</v>
      </c>
      <c r="K277" s="17">
        <v>121.39</v>
      </c>
      <c r="L277" s="17">
        <v>188.13</v>
      </c>
      <c r="M277" s="17"/>
      <c r="N277" s="17">
        <v>34.268950005000001</v>
      </c>
      <c r="O277" s="36">
        <v>25.230797173999999</v>
      </c>
      <c r="P277" s="20" t="s">
        <v>16</v>
      </c>
      <c r="Q277" s="15" t="s">
        <v>846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444</v>
      </c>
      <c r="D278" s="19" t="s">
        <v>445</v>
      </c>
      <c r="E278" s="16"/>
      <c r="F278" s="18">
        <v>29.09</v>
      </c>
      <c r="G278" s="18">
        <v>17.34</v>
      </c>
      <c r="H278" s="18">
        <v>5.6</v>
      </c>
      <c r="I278" s="17"/>
      <c r="J278" s="18">
        <v>29.77</v>
      </c>
      <c r="K278" s="18">
        <v>53.25</v>
      </c>
      <c r="L278" s="18">
        <v>91.25</v>
      </c>
      <c r="M278" s="18"/>
      <c r="N278" s="18">
        <v>29.505775857</v>
      </c>
      <c r="O278" s="18">
        <v>18.968968055000001</v>
      </c>
      <c r="P278" s="19" t="s">
        <v>16</v>
      </c>
      <c r="Q278" s="14" t="s">
        <v>847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446</v>
      </c>
      <c r="D279" s="20" t="s">
        <v>447</v>
      </c>
      <c r="E279" s="16"/>
      <c r="F279" s="17">
        <v>45.89</v>
      </c>
      <c r="G279" s="17">
        <v>32.54</v>
      </c>
      <c r="H279" s="17">
        <v>19.190000000000001</v>
      </c>
      <c r="I279" s="17"/>
      <c r="J279" s="17">
        <v>46.8</v>
      </c>
      <c r="K279" s="17">
        <v>73.489999999999995</v>
      </c>
      <c r="L279" s="17">
        <v>116.69</v>
      </c>
      <c r="M279" s="17"/>
      <c r="N279" s="17">
        <v>31.650508026000001</v>
      </c>
      <c r="O279" s="36">
        <v>50.791564987000001</v>
      </c>
      <c r="P279" s="20" t="s">
        <v>16</v>
      </c>
      <c r="Q279" s="15" t="s">
        <v>848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448</v>
      </c>
      <c r="D280" s="19" t="s">
        <v>449</v>
      </c>
      <c r="E280" s="16"/>
      <c r="F280" s="18">
        <v>58.5</v>
      </c>
      <c r="G280" s="18">
        <v>43.24</v>
      </c>
      <c r="H280" s="18">
        <v>27.98</v>
      </c>
      <c r="I280" s="17"/>
      <c r="J280" s="18">
        <v>60.2</v>
      </c>
      <c r="K280" s="18">
        <v>90.71</v>
      </c>
      <c r="L280" s="18">
        <v>140.08000000000001</v>
      </c>
      <c r="M280" s="18"/>
      <c r="N280" s="18">
        <v>32.297289616</v>
      </c>
      <c r="O280" s="18">
        <v>6.3425907962000005</v>
      </c>
      <c r="P280" s="19" t="s">
        <v>16</v>
      </c>
      <c r="Q280" s="14" t="s">
        <v>849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546</v>
      </c>
      <c r="D281" s="20" t="s">
        <v>547</v>
      </c>
      <c r="E281" s="16"/>
      <c r="F281" s="17">
        <v>100.92</v>
      </c>
      <c r="G281" s="17">
        <v>98.21</v>
      </c>
      <c r="H281" s="17">
        <v>95.51</v>
      </c>
      <c r="I281" s="17"/>
      <c r="J281" s="17">
        <v>102.22</v>
      </c>
      <c r="K281" s="17">
        <v>107.62</v>
      </c>
      <c r="L281" s="17">
        <v>116.36</v>
      </c>
      <c r="M281" s="17"/>
      <c r="N281" s="17">
        <v>43.315499240000001</v>
      </c>
      <c r="O281" s="36">
        <v>2.03615346</v>
      </c>
      <c r="P281" s="20" t="s">
        <v>16</v>
      </c>
      <c r="Q281" s="15" t="s">
        <v>850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450</v>
      </c>
      <c r="D282" s="19" t="s">
        <v>451</v>
      </c>
      <c r="E282" s="16"/>
      <c r="F282" s="18">
        <v>137.34</v>
      </c>
      <c r="G282" s="18">
        <v>131.66</v>
      </c>
      <c r="H282" s="18">
        <v>125.98</v>
      </c>
      <c r="I282" s="17"/>
      <c r="J282" s="18">
        <v>148.49</v>
      </c>
      <c r="K282" s="18">
        <v>159.84</v>
      </c>
      <c r="L282" s="18">
        <v>178.22</v>
      </c>
      <c r="M282" s="18"/>
      <c r="N282" s="18">
        <v>50.946584518000002</v>
      </c>
      <c r="O282" s="18">
        <v>6.3678140881000003</v>
      </c>
      <c r="P282" s="19" t="s">
        <v>19</v>
      </c>
      <c r="Q282" s="14" t="s">
        <v>851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548</v>
      </c>
      <c r="D283" s="20" t="s">
        <v>549</v>
      </c>
      <c r="E283" s="16"/>
      <c r="F283" s="17">
        <v>107.22</v>
      </c>
      <c r="G283" s="17">
        <v>103.12</v>
      </c>
      <c r="H283" s="17">
        <v>99.03</v>
      </c>
      <c r="I283" s="17"/>
      <c r="J283" s="17">
        <v>108.14</v>
      </c>
      <c r="K283" s="17">
        <v>116.32</v>
      </c>
      <c r="L283" s="17">
        <v>129.57</v>
      </c>
      <c r="M283" s="17"/>
      <c r="N283" s="17">
        <v>38.940400173999997</v>
      </c>
      <c r="O283" s="36">
        <v>1.8191695589999999</v>
      </c>
      <c r="P283" s="20" t="s">
        <v>16</v>
      </c>
      <c r="Q283" s="15" t="s">
        <v>852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550</v>
      </c>
      <c r="D284" s="19" t="s">
        <v>551</v>
      </c>
      <c r="E284" s="16"/>
      <c r="F284" s="18">
        <v>65.5</v>
      </c>
      <c r="G284" s="18">
        <v>48.31</v>
      </c>
      <c r="H284" s="18">
        <v>31.13</v>
      </c>
      <c r="I284" s="17"/>
      <c r="J284" s="18">
        <v>67</v>
      </c>
      <c r="K284" s="18">
        <v>101.36</v>
      </c>
      <c r="L284" s="18">
        <v>156.96</v>
      </c>
      <c r="M284" s="18"/>
      <c r="N284" s="18">
        <v>36.356991733999998</v>
      </c>
      <c r="O284" s="18">
        <v>3.4911048448000002</v>
      </c>
      <c r="P284" s="19" t="s">
        <v>16</v>
      </c>
      <c r="Q284" s="14" t="s">
        <v>853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452</v>
      </c>
      <c r="D285" s="20" t="s">
        <v>453</v>
      </c>
      <c r="E285" s="16"/>
      <c r="F285" s="17">
        <v>183.16</v>
      </c>
      <c r="G285" s="17">
        <v>168.74</v>
      </c>
      <c r="H285" s="17">
        <v>154.33000000000001</v>
      </c>
      <c r="I285" s="17"/>
      <c r="J285" s="17">
        <v>187</v>
      </c>
      <c r="K285" s="17">
        <v>215.82</v>
      </c>
      <c r="L285" s="17">
        <v>262.45999999999998</v>
      </c>
      <c r="M285" s="17"/>
      <c r="N285" s="17">
        <v>71.083349245999997</v>
      </c>
      <c r="O285" s="36">
        <v>1275.9319982</v>
      </c>
      <c r="P285" s="20" t="s">
        <v>19</v>
      </c>
      <c r="Q285" s="15" t="s">
        <v>854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517</v>
      </c>
      <c r="D286" s="19" t="s">
        <v>518</v>
      </c>
      <c r="E286" s="16"/>
      <c r="F286" s="18">
        <v>155</v>
      </c>
      <c r="G286" s="18">
        <v>144.88</v>
      </c>
      <c r="H286" s="18">
        <v>134.76</v>
      </c>
      <c r="I286" s="17"/>
      <c r="J286" s="18">
        <v>155.78</v>
      </c>
      <c r="K286" s="18">
        <v>176.01</v>
      </c>
      <c r="L286" s="18">
        <v>208.76</v>
      </c>
      <c r="M286" s="18"/>
      <c r="N286" s="18">
        <v>66.409876437999998</v>
      </c>
      <c r="O286" s="18">
        <v>2.8503138567000001</v>
      </c>
      <c r="P286" s="19" t="s">
        <v>19</v>
      </c>
      <c r="Q286" s="14" t="s">
        <v>855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495</v>
      </c>
      <c r="D287" s="20" t="s">
        <v>496</v>
      </c>
      <c r="E287" s="16"/>
      <c r="F287" s="17">
        <v>122</v>
      </c>
      <c r="G287" s="17">
        <v>110.69</v>
      </c>
      <c r="H287" s="17">
        <v>99.39</v>
      </c>
      <c r="I287" s="17"/>
      <c r="J287" s="17">
        <v>135.57</v>
      </c>
      <c r="K287" s="17">
        <v>158.16999999999999</v>
      </c>
      <c r="L287" s="17">
        <v>194.74</v>
      </c>
      <c r="M287" s="17"/>
      <c r="N287" s="17">
        <v>54.218062265</v>
      </c>
      <c r="O287" s="36">
        <v>29.745206060000001</v>
      </c>
      <c r="P287" s="20" t="s">
        <v>19</v>
      </c>
      <c r="Q287" s="15" t="s">
        <v>856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454</v>
      </c>
      <c r="D288" s="19" t="s">
        <v>455</v>
      </c>
      <c r="E288" s="16"/>
      <c r="F288" s="18">
        <v>400.58</v>
      </c>
      <c r="G288" s="18">
        <v>388.56</v>
      </c>
      <c r="H288" s="18">
        <v>376.55</v>
      </c>
      <c r="I288" s="17"/>
      <c r="J288" s="18">
        <v>403.41</v>
      </c>
      <c r="K288" s="18">
        <v>427.43</v>
      </c>
      <c r="L288" s="18">
        <v>466.3</v>
      </c>
      <c r="M288" s="18"/>
      <c r="N288" s="18">
        <v>40.303138054999998</v>
      </c>
      <c r="O288" s="18">
        <v>70.506079018999998</v>
      </c>
      <c r="P288" s="19" t="s">
        <v>16</v>
      </c>
      <c r="Q288" s="14" t="s">
        <v>857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456</v>
      </c>
      <c r="D289" s="19" t="s">
        <v>457</v>
      </c>
      <c r="E289" s="16"/>
      <c r="F289" s="18">
        <v>125.34</v>
      </c>
      <c r="G289" s="18">
        <v>89.58</v>
      </c>
      <c r="H289" s="18">
        <v>53.83</v>
      </c>
      <c r="I289" s="17"/>
      <c r="J289" s="18">
        <v>132.19999999999999</v>
      </c>
      <c r="K289" s="18">
        <v>203.7</v>
      </c>
      <c r="L289" s="18">
        <v>319.41000000000003</v>
      </c>
      <c r="M289" s="18"/>
      <c r="N289" s="18">
        <v>50.006075379000002</v>
      </c>
      <c r="O289" s="18">
        <v>66.46999606</v>
      </c>
      <c r="P289" s="19" t="s">
        <v>16</v>
      </c>
      <c r="Q289" s="14" t="s">
        <v>858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458</v>
      </c>
      <c r="D290" s="20" t="s">
        <v>459</v>
      </c>
      <c r="E290" s="16"/>
      <c r="F290" s="17">
        <v>125.95</v>
      </c>
      <c r="G290" s="17">
        <v>118.62</v>
      </c>
      <c r="H290" s="17">
        <v>111.29</v>
      </c>
      <c r="I290" s="17"/>
      <c r="J290" s="17">
        <v>128.71</v>
      </c>
      <c r="K290" s="17">
        <v>143.36000000000001</v>
      </c>
      <c r="L290" s="17">
        <v>167.08</v>
      </c>
      <c r="M290" s="17"/>
      <c r="N290" s="17">
        <v>68.076891188999994</v>
      </c>
      <c r="O290" s="36">
        <v>282.34038458999999</v>
      </c>
      <c r="P290" s="20" t="s">
        <v>19</v>
      </c>
      <c r="Q290" s="15" t="s">
        <v>859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504</v>
      </c>
      <c r="D291" s="19" t="s">
        <v>505</v>
      </c>
      <c r="E291" s="16"/>
      <c r="F291" s="18">
        <v>66.5</v>
      </c>
      <c r="G291" s="18">
        <v>61.71</v>
      </c>
      <c r="H291" s="18">
        <v>56.92</v>
      </c>
      <c r="I291" s="17"/>
      <c r="J291" s="18">
        <v>68.12</v>
      </c>
      <c r="K291" s="18">
        <v>77.69</v>
      </c>
      <c r="L291" s="18">
        <v>93.19</v>
      </c>
      <c r="M291" s="18"/>
      <c r="N291" s="18">
        <v>70.154610323</v>
      </c>
      <c r="O291" s="18">
        <v>1.7874234685999999</v>
      </c>
      <c r="P291" s="19" t="s">
        <v>19</v>
      </c>
      <c r="Q291" s="14" t="s">
        <v>860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460</v>
      </c>
      <c r="D292" s="20" t="s">
        <v>461</v>
      </c>
      <c r="E292" s="16"/>
      <c r="F292" s="17">
        <v>191.86</v>
      </c>
      <c r="G292" s="17">
        <v>176.74</v>
      </c>
      <c r="H292" s="17">
        <v>161.62</v>
      </c>
      <c r="I292" s="17"/>
      <c r="J292" s="17">
        <v>196.26</v>
      </c>
      <c r="K292" s="17">
        <v>226.49</v>
      </c>
      <c r="L292" s="17">
        <v>275.42</v>
      </c>
      <c r="M292" s="17"/>
      <c r="N292" s="17">
        <v>71.912735280999996</v>
      </c>
      <c r="O292" s="36">
        <v>108.0391202</v>
      </c>
      <c r="P292" s="20" t="s">
        <v>19</v>
      </c>
      <c r="Q292" s="15" t="s">
        <v>861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462</v>
      </c>
      <c r="D293" s="19" t="s">
        <v>463</v>
      </c>
      <c r="E293" s="16"/>
      <c r="F293" s="18">
        <v>132.52000000000001</v>
      </c>
      <c r="G293" s="18">
        <v>122.96</v>
      </c>
      <c r="H293" s="18">
        <v>113.41</v>
      </c>
      <c r="I293" s="17"/>
      <c r="J293" s="18">
        <v>135.96</v>
      </c>
      <c r="K293" s="18">
        <v>155.06</v>
      </c>
      <c r="L293" s="18">
        <v>185.97</v>
      </c>
      <c r="M293" s="18"/>
      <c r="N293" s="18">
        <v>69.122669205999998</v>
      </c>
      <c r="O293" s="18">
        <v>13.240515</v>
      </c>
      <c r="P293" s="19" t="s">
        <v>19</v>
      </c>
      <c r="Q293" s="14" t="s">
        <v>862</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464</v>
      </c>
      <c r="D294" s="20" t="s">
        <v>465</v>
      </c>
      <c r="E294" s="16"/>
      <c r="F294" s="17">
        <v>63.82</v>
      </c>
      <c r="G294" s="17">
        <v>61.87</v>
      </c>
      <c r="H294" s="17">
        <v>59.92</v>
      </c>
      <c r="I294" s="17"/>
      <c r="J294" s="17">
        <v>65.540000000000006</v>
      </c>
      <c r="K294" s="17">
        <v>69.430000000000007</v>
      </c>
      <c r="L294" s="17">
        <v>75.73</v>
      </c>
      <c r="M294" s="17"/>
      <c r="N294" s="17">
        <v>53.467876242999999</v>
      </c>
      <c r="O294" s="36">
        <v>20.502251012000002</v>
      </c>
      <c r="P294" s="20" t="s">
        <v>19</v>
      </c>
      <c r="Q294" s="15" t="s">
        <v>863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466</v>
      </c>
      <c r="D295" s="19" t="s">
        <v>467</v>
      </c>
      <c r="E295" s="16"/>
      <c r="F295" s="18">
        <v>48.67</v>
      </c>
      <c r="G295" s="18">
        <v>47.06</v>
      </c>
      <c r="H295" s="18">
        <v>45.46</v>
      </c>
      <c r="I295" s="17"/>
      <c r="J295" s="18">
        <v>49.4</v>
      </c>
      <c r="K295" s="18">
        <v>52.6</v>
      </c>
      <c r="L295" s="18">
        <v>57.78</v>
      </c>
      <c r="M295" s="18"/>
      <c r="N295" s="18">
        <v>37.422107027000003</v>
      </c>
      <c r="O295" s="18">
        <v>14.086612247</v>
      </c>
      <c r="P295" s="19" t="s">
        <v>16</v>
      </c>
      <c r="Q295" s="14" t="s">
        <v>864</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468</v>
      </c>
      <c r="D296" s="20" t="s">
        <v>469</v>
      </c>
      <c r="E296" s="16"/>
      <c r="F296" s="17">
        <v>96.67</v>
      </c>
      <c r="G296" s="17">
        <v>89.05</v>
      </c>
      <c r="H296" s="17">
        <v>81.430000000000007</v>
      </c>
      <c r="I296" s="17"/>
      <c r="J296" s="17">
        <v>98.27</v>
      </c>
      <c r="K296" s="17">
        <v>113.5</v>
      </c>
      <c r="L296" s="17">
        <v>138.16</v>
      </c>
      <c r="M296" s="17"/>
      <c r="N296" s="17">
        <v>31.263782998</v>
      </c>
      <c r="O296" s="36">
        <v>11.592736481999999</v>
      </c>
      <c r="P296" s="20" t="s">
        <v>16</v>
      </c>
      <c r="Q296" s="15" t="s">
        <v>865</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470</v>
      </c>
      <c r="D297" s="19" t="s">
        <v>471</v>
      </c>
      <c r="E297" s="16"/>
      <c r="F297" s="18">
        <v>132.19999999999999</v>
      </c>
      <c r="G297" s="18">
        <v>123.1</v>
      </c>
      <c r="H297" s="18">
        <v>114.01</v>
      </c>
      <c r="I297" s="17"/>
      <c r="J297" s="18">
        <v>136.28</v>
      </c>
      <c r="K297" s="18">
        <v>154.46</v>
      </c>
      <c r="L297" s="18">
        <v>183.9</v>
      </c>
      <c r="M297" s="18"/>
      <c r="N297" s="18">
        <v>64.119470672999995</v>
      </c>
      <c r="O297" s="18">
        <v>2.9966554476000002</v>
      </c>
      <c r="P297" s="19" t="s">
        <v>19</v>
      </c>
      <c r="Q297" s="14" t="s">
        <v>866</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506</v>
      </c>
      <c r="D298" s="20" t="s">
        <v>507</v>
      </c>
      <c r="E298" s="16"/>
      <c r="F298" s="17">
        <v>105</v>
      </c>
      <c r="G298" s="17">
        <v>99.22</v>
      </c>
      <c r="H298" s="17">
        <v>93.44</v>
      </c>
      <c r="I298" s="17"/>
      <c r="J298" s="17">
        <v>108.58</v>
      </c>
      <c r="K298" s="17">
        <v>120.13</v>
      </c>
      <c r="L298" s="17">
        <v>138.82</v>
      </c>
      <c r="M298" s="17"/>
      <c r="N298" s="17">
        <v>63.002129621999998</v>
      </c>
      <c r="O298" s="36">
        <v>2.1302568329000002</v>
      </c>
      <c r="P298" s="20" t="s">
        <v>19</v>
      </c>
      <c r="Q298" s="15" t="s">
        <v>867</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472</v>
      </c>
      <c r="D299" s="19" t="s">
        <v>473</v>
      </c>
      <c r="E299" s="16"/>
      <c r="F299" s="18">
        <v>21.13</v>
      </c>
      <c r="G299" s="18">
        <v>15.68</v>
      </c>
      <c r="H299" s="18">
        <v>10.23</v>
      </c>
      <c r="I299" s="17"/>
      <c r="J299" s="18">
        <v>21.55</v>
      </c>
      <c r="K299" s="18">
        <v>32.44</v>
      </c>
      <c r="L299" s="18">
        <v>50.07</v>
      </c>
      <c r="M299" s="18"/>
      <c r="N299" s="18">
        <v>33.091781112</v>
      </c>
      <c r="O299" s="18">
        <v>11.549929796000001</v>
      </c>
      <c r="P299" s="19" t="s">
        <v>16</v>
      </c>
      <c r="Q299" s="14" t="s">
        <v>868</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508</v>
      </c>
      <c r="D300" s="20" t="s">
        <v>509</v>
      </c>
      <c r="E300" s="16"/>
      <c r="F300" s="17">
        <v>5.2</v>
      </c>
      <c r="G300" s="17">
        <v>2.56</v>
      </c>
      <c r="H300" s="17">
        <v>-7.0000000000000007E-2</v>
      </c>
      <c r="I300" s="17"/>
      <c r="J300" s="17">
        <v>5.4</v>
      </c>
      <c r="K300" s="17">
        <v>10.67</v>
      </c>
      <c r="L300" s="17">
        <v>19.21</v>
      </c>
      <c r="M300" s="17"/>
      <c r="N300" s="17">
        <v>34.744539009</v>
      </c>
      <c r="O300" s="36">
        <v>2.7103472376000002</v>
      </c>
      <c r="P300" s="20" t="s">
        <v>16</v>
      </c>
      <c r="Q300" s="15" t="s">
        <v>869</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474</v>
      </c>
      <c r="D301" s="19" t="s">
        <v>475</v>
      </c>
      <c r="E301" s="16"/>
      <c r="F301" s="18">
        <v>7.15</v>
      </c>
      <c r="G301" s="18">
        <v>4.3</v>
      </c>
      <c r="H301" s="18">
        <v>1.45</v>
      </c>
      <c r="I301" s="17"/>
      <c r="J301" s="18">
        <v>7.29</v>
      </c>
      <c r="K301" s="18">
        <v>12.98</v>
      </c>
      <c r="L301" s="18">
        <v>22.19</v>
      </c>
      <c r="M301" s="18"/>
      <c r="N301" s="18">
        <v>31.305754863000001</v>
      </c>
      <c r="O301" s="18">
        <v>2.408884891</v>
      </c>
      <c r="P301" s="19" t="s">
        <v>16</v>
      </c>
      <c r="Q301" s="14" t="s">
        <v>870</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476</v>
      </c>
      <c r="D302" s="20" t="s">
        <v>477</v>
      </c>
      <c r="E302" s="16"/>
      <c r="F302" s="17">
        <v>11.89</v>
      </c>
      <c r="G302" s="17">
        <v>5.92</v>
      </c>
      <c r="H302" s="17">
        <v>-0.04</v>
      </c>
      <c r="I302" s="17"/>
      <c r="J302" s="17">
        <v>12.32</v>
      </c>
      <c r="K302" s="17">
        <v>24.25</v>
      </c>
      <c r="L302" s="17">
        <v>43.57</v>
      </c>
      <c r="M302" s="17"/>
      <c r="N302" s="17">
        <v>34.613002143000003</v>
      </c>
      <c r="O302" s="36">
        <v>2.9493114019000002</v>
      </c>
      <c r="P302" s="20" t="s">
        <v>16</v>
      </c>
      <c r="Q302" s="15" t="s">
        <v>871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478</v>
      </c>
      <c r="D303" s="19" t="s">
        <v>479</v>
      </c>
      <c r="E303" s="16"/>
      <c r="F303" s="18">
        <v>15.97</v>
      </c>
      <c r="G303" s="18">
        <v>15.43</v>
      </c>
      <c r="H303" s="18">
        <v>14.89</v>
      </c>
      <c r="I303" s="17"/>
      <c r="J303" s="18">
        <v>17</v>
      </c>
      <c r="K303" s="18">
        <v>18.07</v>
      </c>
      <c r="L303" s="18">
        <v>19.809999999999999</v>
      </c>
      <c r="M303" s="18"/>
      <c r="N303" s="18">
        <v>49.376378766000002</v>
      </c>
      <c r="O303" s="18">
        <v>2.1978684657000001</v>
      </c>
      <c r="P303" s="19" t="s">
        <v>19</v>
      </c>
      <c r="Q303" s="14" t="s">
        <v>872</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480</v>
      </c>
      <c r="D304" s="20" t="s">
        <v>481</v>
      </c>
      <c r="E304" s="16"/>
      <c r="F304" s="17">
        <v>8.0299999999999994</v>
      </c>
      <c r="G304" s="17">
        <v>7.7</v>
      </c>
      <c r="H304" s="17">
        <v>7.38</v>
      </c>
      <c r="I304" s="17"/>
      <c r="J304" s="17">
        <v>8.18</v>
      </c>
      <c r="K304" s="17">
        <v>8.82</v>
      </c>
      <c r="L304" s="17">
        <v>9.8699999999999992</v>
      </c>
      <c r="M304" s="17"/>
      <c r="N304" s="17">
        <v>35.884305773999998</v>
      </c>
      <c r="O304" s="36">
        <v>3.9076542724000003</v>
      </c>
      <c r="P304" s="20" t="s">
        <v>16</v>
      </c>
      <c r="Q304" s="15" t="s">
        <v>873</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482</v>
      </c>
      <c r="D305" s="19" t="s">
        <v>483</v>
      </c>
      <c r="E305" s="16"/>
      <c r="F305" s="18" t="s">
        <v>38</v>
      </c>
      <c r="G305" s="18" t="s">
        <v>38</v>
      </c>
      <c r="H305" s="18" t="s">
        <v>38</v>
      </c>
      <c r="I305" s="17"/>
      <c r="J305" s="18" t="s">
        <v>38</v>
      </c>
      <c r="K305" s="18" t="s">
        <v>38</v>
      </c>
      <c r="L305" s="18" t="s">
        <v>38</v>
      </c>
      <c r="M305" s="18"/>
      <c r="N305" s="18" t="s">
        <v>38</v>
      </c>
      <c r="O305" s="18" t="s">
        <v>38</v>
      </c>
      <c r="P305" s="19" t="s">
        <v>38</v>
      </c>
      <c r="Q305" s="14" t="s">
        <v>39</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484</v>
      </c>
      <c r="D306" s="20" t="s">
        <v>485</v>
      </c>
      <c r="E306" s="16"/>
      <c r="F306" s="17">
        <v>19.100000000000001</v>
      </c>
      <c r="G306" s="17">
        <v>17.579999999999998</v>
      </c>
      <c r="H306" s="17">
        <v>16.07</v>
      </c>
      <c r="I306" s="17"/>
      <c r="J306" s="17">
        <v>19.54</v>
      </c>
      <c r="K306" s="17">
        <v>22.56</v>
      </c>
      <c r="L306" s="17">
        <v>27.45</v>
      </c>
      <c r="M306" s="17"/>
      <c r="N306" s="17">
        <v>72.271490818000004</v>
      </c>
      <c r="O306" s="36">
        <v>14.874156933</v>
      </c>
      <c r="P306" s="20" t="s">
        <v>19</v>
      </c>
      <c r="Q306" s="15" t="s">
        <v>874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486</v>
      </c>
      <c r="D307" s="19" t="s">
        <v>487</v>
      </c>
      <c r="E307" s="16"/>
      <c r="F307" s="18">
        <v>17.850000000000001</v>
      </c>
      <c r="G307" s="18">
        <v>17.190000000000001</v>
      </c>
      <c r="H307" s="18">
        <v>16.54</v>
      </c>
      <c r="I307" s="17"/>
      <c r="J307" s="18">
        <v>18.11</v>
      </c>
      <c r="K307" s="18">
        <v>19.41</v>
      </c>
      <c r="L307" s="18">
        <v>21.52</v>
      </c>
      <c r="M307" s="18"/>
      <c r="N307" s="18">
        <v>37.497825335999998</v>
      </c>
      <c r="O307" s="18">
        <v>16.663577451000002</v>
      </c>
      <c r="P307" s="19" t="s">
        <v>16</v>
      </c>
      <c r="Q307" s="14" t="s">
        <v>875</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488</v>
      </c>
      <c r="D308" s="20" t="s">
        <v>489</v>
      </c>
      <c r="E308" s="16"/>
      <c r="F308" s="17">
        <v>27.02</v>
      </c>
      <c r="G308" s="17">
        <v>24.48</v>
      </c>
      <c r="H308" s="17">
        <v>21.94</v>
      </c>
      <c r="I308" s="17"/>
      <c r="J308" s="17">
        <v>30.14</v>
      </c>
      <c r="K308" s="17">
        <v>35.21</v>
      </c>
      <c r="L308" s="17">
        <v>43.43</v>
      </c>
      <c r="M308" s="17"/>
      <c r="N308" s="17">
        <v>55.636018368000002</v>
      </c>
      <c r="O308" s="36">
        <v>92.83877612900001</v>
      </c>
      <c r="P308" s="20" t="s">
        <v>19</v>
      </c>
      <c r="Q308" s="15" t="s">
        <v>876</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490</v>
      </c>
      <c r="D309" s="19" t="s">
        <v>491</v>
      </c>
      <c r="E309" s="16"/>
      <c r="F309" s="18">
        <v>15.29</v>
      </c>
      <c r="G309" s="18">
        <v>14.82</v>
      </c>
      <c r="H309" s="18">
        <v>14.35</v>
      </c>
      <c r="I309" s="17"/>
      <c r="J309" s="18">
        <v>15.35</v>
      </c>
      <c r="K309" s="18">
        <v>16.28</v>
      </c>
      <c r="L309" s="18">
        <v>17.8</v>
      </c>
      <c r="M309" s="18"/>
      <c r="N309" s="18">
        <v>40.441841973999999</v>
      </c>
      <c r="O309" s="18">
        <v>6.3229206409999996</v>
      </c>
      <c r="P309" s="19" t="s">
        <v>16</v>
      </c>
      <c r="Q309" s="14" t="s">
        <v>877</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511</v>
      </c>
      <c r="D310" s="20" t="s">
        <v>512</v>
      </c>
      <c r="E310" s="16"/>
      <c r="F310" s="17">
        <v>22.64</v>
      </c>
      <c r="G310" s="17">
        <v>21.52</v>
      </c>
      <c r="H310" s="17">
        <v>20.41</v>
      </c>
      <c r="I310" s="17"/>
      <c r="J310" s="17">
        <v>22.82</v>
      </c>
      <c r="K310" s="17">
        <v>25.04</v>
      </c>
      <c r="L310" s="17">
        <v>28.64</v>
      </c>
      <c r="M310" s="17"/>
      <c r="N310" s="17">
        <v>39.822367231000001</v>
      </c>
      <c r="O310" s="36">
        <v>1.9172846881000001</v>
      </c>
      <c r="P310" s="20" t="s">
        <v>16</v>
      </c>
      <c r="Q310" s="15" t="s">
        <v>878</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486</v>
      </c>
      <c r="D311" s="19" t="s">
        <v>487</v>
      </c>
      <c r="E311" s="16"/>
      <c r="F311" s="18">
        <v>17.850000000000001</v>
      </c>
      <c r="G311" s="18">
        <v>17.190000000000001</v>
      </c>
      <c r="H311" s="18">
        <v>16.54</v>
      </c>
      <c r="I311" s="17"/>
      <c r="J311" s="18">
        <v>18.11</v>
      </c>
      <c r="K311" s="18">
        <v>19.41</v>
      </c>
      <c r="L311" s="18">
        <v>21.52</v>
      </c>
      <c r="M311" s="18"/>
      <c r="N311" s="18">
        <v>30.602027785000001</v>
      </c>
      <c r="O311" s="18">
        <v>16.112222301999999</v>
      </c>
      <c r="P311" s="19" t="s">
        <v>16</v>
      </c>
      <c r="Q311" s="14" t="s">
        <v>875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488</v>
      </c>
      <c r="D312" s="20" t="s">
        <v>489</v>
      </c>
      <c r="E312" s="16"/>
      <c r="F312" s="17">
        <v>27.02</v>
      </c>
      <c r="G312" s="17">
        <v>24.48</v>
      </c>
      <c r="H312" s="17">
        <v>21.94</v>
      </c>
      <c r="I312" s="17"/>
      <c r="J312" s="17">
        <v>30.14</v>
      </c>
      <c r="K312" s="17">
        <v>35.21</v>
      </c>
      <c r="L312" s="17">
        <v>43.43</v>
      </c>
      <c r="M312" s="17"/>
      <c r="N312" s="17">
        <v>53.927140567000002</v>
      </c>
      <c r="O312" s="36">
        <v>88.234836087000005</v>
      </c>
      <c r="P312" s="20" t="s">
        <v>19</v>
      </c>
      <c r="Q312" s="15" t="s">
        <v>876</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490</v>
      </c>
      <c r="D313" s="19" t="s">
        <v>491</v>
      </c>
      <c r="E313" s="16"/>
      <c r="F313" s="18">
        <v>15.29</v>
      </c>
      <c r="G313" s="18">
        <v>14.82</v>
      </c>
      <c r="H313" s="18">
        <v>14.35</v>
      </c>
      <c r="I313" s="17"/>
      <c r="J313" s="18">
        <v>15.35</v>
      </c>
      <c r="K313" s="18">
        <v>16.28</v>
      </c>
      <c r="L313" s="18">
        <v>17.8</v>
      </c>
      <c r="M313" s="18"/>
      <c r="N313" s="18">
        <v>34.778568215999996</v>
      </c>
      <c r="O313" s="18">
        <v>5.0963778652</v>
      </c>
      <c r="P313" s="19" t="s">
        <v>16</v>
      </c>
      <c r="Q313" s="14" t="s">
        <v>877</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511</v>
      </c>
      <c r="D314" s="20" t="s">
        <v>512</v>
      </c>
      <c r="E314" s="16"/>
      <c r="F314" s="17">
        <v>22.64</v>
      </c>
      <c r="G314" s="17">
        <v>21.52</v>
      </c>
      <c r="H314" s="17">
        <v>20.41</v>
      </c>
      <c r="I314" s="17"/>
      <c r="J314" s="17">
        <v>22.82</v>
      </c>
      <c r="K314" s="17">
        <v>25.04</v>
      </c>
      <c r="L314" s="17">
        <v>28.64</v>
      </c>
      <c r="M314" s="17"/>
      <c r="N314" s="17">
        <v>37.529668890000004</v>
      </c>
      <c r="O314" s="36">
        <v>1.9271600095999999</v>
      </c>
      <c r="P314" s="20" t="s">
        <v>16</v>
      </c>
      <c r="Q314" s="15" t="s">
        <v>878</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2026-02-11T22:10:00Z</cp:lastPrinted>
  <dcterms:created xsi:type="dcterms:W3CDTF">2020-05-21T15:06:06Z</dcterms:created>
  <dcterms:modified xsi:type="dcterms:W3CDTF">2026-02-23T08:26:58Z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