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alex-\OneDrive\Área de Trabalho\AREA DE TRABALHO\RELATÓRIOS PRÉ MERCADOS\GIBA\"/>
    </mc:Choice>
  </mc:AlternateContent>
  <xr:revisionPtr revIDLastSave="0" documentId="8_{766AC6BA-5BF4-4000-AA5E-453578F79B98}" xr6:coauthVersionLast="47" xr6:coauthVersionMax="47" xr10:uidLastSave="{00000000-0000-0000-0000-000000000000}"/>
  <bookViews>
    <workbookView xWindow="-60" yWindow="-21600" windowWidth="26010" windowHeight="2170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<sst xmlns="http://schemas.openxmlformats.org/spreadsheetml/2006/main" count="1264" uniqueCount="892">
  <si>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</si>
  <si>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</si>
  <si>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</si>
  <si>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</si>
  <si>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</si>
  <si>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</si>
  <si>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</si>
  <si>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</si>
  <si>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</si>
  <si>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</si>
  <si>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</si>
  <si>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</si>
  <si>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</si>
  <si>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</si>
  <si>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3tentos</t>
  </si>
  <si>
    <t>TTEN3</t>
  </si>
  <si>
    <t>Baixa</t>
  </si>
  <si>
    <t>Abc Brasil</t>
  </si>
  <si>
    <t>ABCB4</t>
  </si>
  <si>
    <t>Alta</t>
  </si>
  <si>
    <t>Advanced Micro Devices, Inc</t>
  </si>
  <si>
    <t>A1MD34</t>
  </si>
  <si>
    <t>Alibaba Group Holding Ltd</t>
  </si>
  <si>
    <t>BABA34</t>
  </si>
  <si>
    <t>Allied</t>
  </si>
  <si>
    <t>ALLD3</t>
  </si>
  <si>
    <t>Allos</t>
  </si>
  <si>
    <t>ALOS3</t>
  </si>
  <si>
    <t>Alpargatas</t>
  </si>
  <si>
    <t>ALPA4</t>
  </si>
  <si>
    <t>Alphabet Inc</t>
  </si>
  <si>
    <t>GOGL34</t>
  </si>
  <si>
    <t>Alupar</t>
  </si>
  <si>
    <t>ALUP11</t>
  </si>
  <si>
    <t>Amazon.Com, Inc</t>
  </si>
  <si>
    <t>AMZO34</t>
  </si>
  <si>
    <t>Ambev S/A</t>
  </si>
  <si>
    <t>ABEV3</t>
  </si>
  <si>
    <t/>
  </si>
  <si>
    <t>Restrita</t>
  </si>
  <si>
    <t>Americanas</t>
  </si>
  <si>
    <t>AMER3</t>
  </si>
  <si>
    <t>Anima</t>
  </si>
  <si>
    <t>ANIM3</t>
  </si>
  <si>
    <t>Apple Inc</t>
  </si>
  <si>
    <t>AAPL34</t>
  </si>
  <si>
    <t>Armac</t>
  </si>
  <si>
    <t>ARML3</t>
  </si>
  <si>
    <t>Assai</t>
  </si>
  <si>
    <t>ASAI3</t>
  </si>
  <si>
    <t>Aura 360</t>
  </si>
  <si>
    <t>AURA33</t>
  </si>
  <si>
    <t>Auren</t>
  </si>
  <si>
    <t>AURE3</t>
  </si>
  <si>
    <t>Axia Energia</t>
  </si>
  <si>
    <t>AXIA3</t>
  </si>
  <si>
    <t>AXIA6</t>
  </si>
  <si>
    <t>AXIA7</t>
  </si>
  <si>
    <t>Azzas 2154</t>
  </si>
  <si>
    <t>AZZA3</t>
  </si>
  <si>
    <t>B3</t>
  </si>
  <si>
    <t>B3SA3</t>
  </si>
  <si>
    <t>Banco BMG</t>
  </si>
  <si>
    <t>BMGB4</t>
  </si>
  <si>
    <t>Banrisul</t>
  </si>
  <si>
    <t>BRSR6</t>
  </si>
  <si>
    <t>BBSeguridade</t>
  </si>
  <si>
    <t>BBSE3</t>
  </si>
  <si>
    <t>Bemobi Tech</t>
  </si>
  <si>
    <t>BMOB3</t>
  </si>
  <si>
    <t>Berkshire Hathaway Inc</t>
  </si>
  <si>
    <t>BERK34</t>
  </si>
  <si>
    <t>Blau</t>
  </si>
  <si>
    <t>BLAU3</t>
  </si>
  <si>
    <t>Boa Safra</t>
  </si>
  <si>
    <t>SOJA3</t>
  </si>
  <si>
    <t>BR Partners</t>
  </si>
  <si>
    <t>BRBI11</t>
  </si>
  <si>
    <t>Bradesco</t>
  </si>
  <si>
    <t>BBDC3</t>
  </si>
  <si>
    <t>BBDC4</t>
  </si>
  <si>
    <t>Bradespar</t>
  </si>
  <si>
    <t>BRAP3</t>
  </si>
  <si>
    <t>BRAP4</t>
  </si>
  <si>
    <t>Brasil</t>
  </si>
  <si>
    <t>BBAS3</t>
  </si>
  <si>
    <t>Brasilagro</t>
  </si>
  <si>
    <t>AGRO3</t>
  </si>
  <si>
    <t>Braskem</t>
  </si>
  <si>
    <t>BRKM5</t>
  </si>
  <si>
    <t>Brava</t>
  </si>
  <si>
    <t>BRAV3</t>
  </si>
  <si>
    <t>Broadcom Inc</t>
  </si>
  <si>
    <t>AVGO34</t>
  </si>
  <si>
    <t>Btgp Banco</t>
  </si>
  <si>
    <t>BPAC11</t>
  </si>
  <si>
    <t>Caixa Seguri</t>
  </si>
  <si>
    <t>CXSE3</t>
  </si>
  <si>
    <t>Camil</t>
  </si>
  <si>
    <t>CAML3</t>
  </si>
  <si>
    <t>Casas Bahia</t>
  </si>
  <si>
    <t>BHIA3</t>
  </si>
  <si>
    <t>Cba</t>
  </si>
  <si>
    <t>CBAV3</t>
  </si>
  <si>
    <t>Cea Modas</t>
  </si>
  <si>
    <t>CEAB3</t>
  </si>
  <si>
    <t>Cemig</t>
  </si>
  <si>
    <t>CMIG3</t>
  </si>
  <si>
    <t>CMIG4</t>
  </si>
  <si>
    <t>Coca Cola Co</t>
  </si>
  <si>
    <t>COCA34</t>
  </si>
  <si>
    <t>Cogna ON</t>
  </si>
  <si>
    <t>COGN3</t>
  </si>
  <si>
    <t>Coinbase Global, Inc</t>
  </si>
  <si>
    <t>C2OI34</t>
  </si>
  <si>
    <t>Copasa</t>
  </si>
  <si>
    <t>CSMG3</t>
  </si>
  <si>
    <t>Copel</t>
  </si>
  <si>
    <t>CPLE3</t>
  </si>
  <si>
    <t>Cosan</t>
  </si>
  <si>
    <t>CSAN3</t>
  </si>
  <si>
    <t>CPFL Energia</t>
  </si>
  <si>
    <t>CPFE3</t>
  </si>
  <si>
    <t>Cruzeiro Edu</t>
  </si>
  <si>
    <t>CSED3</t>
  </si>
  <si>
    <t>Csn Mineracao</t>
  </si>
  <si>
    <t>CMIN3</t>
  </si>
  <si>
    <t>Cury S/A</t>
  </si>
  <si>
    <t>CURY3</t>
  </si>
  <si>
    <t>Cvc Brasil</t>
  </si>
  <si>
    <t>CVCB3</t>
  </si>
  <si>
    <t>Cyrela Realt</t>
  </si>
  <si>
    <t>CYRE3</t>
  </si>
  <si>
    <t>CYRE4</t>
  </si>
  <si>
    <t>Dasa</t>
  </si>
  <si>
    <t>DASA3</t>
  </si>
  <si>
    <t>Desktopsigma</t>
  </si>
  <si>
    <t>DESK3</t>
  </si>
  <si>
    <t>Dexco</t>
  </si>
  <si>
    <t>DXCO3</t>
  </si>
  <si>
    <t>Dimed</t>
  </si>
  <si>
    <t>PNVL3</t>
  </si>
  <si>
    <t>Direcional</t>
  </si>
  <si>
    <t>DIRR3</t>
  </si>
  <si>
    <t>Ecorodovias</t>
  </si>
  <si>
    <t>ECOR3</t>
  </si>
  <si>
    <t>Eli Lilly And Company</t>
  </si>
  <si>
    <t>LILY34</t>
  </si>
  <si>
    <t>Emae</t>
  </si>
  <si>
    <t>EMAE3</t>
  </si>
  <si>
    <t>Embraer</t>
  </si>
  <si>
    <t>EMBJ3</t>
  </si>
  <si>
    <t>Energisa</t>
  </si>
  <si>
    <t>ENGI11</t>
  </si>
  <si>
    <t>Eneva</t>
  </si>
  <si>
    <t>ENEV3</t>
  </si>
  <si>
    <t>Engie Brasil</t>
  </si>
  <si>
    <t>EGIE3</t>
  </si>
  <si>
    <t>Equatorial</t>
  </si>
  <si>
    <t>EQTL3</t>
  </si>
  <si>
    <t>Even</t>
  </si>
  <si>
    <t>EVEN3</t>
  </si>
  <si>
    <t>Eztec</t>
  </si>
  <si>
    <t>EZTC3</t>
  </si>
  <si>
    <t>Ferbasa</t>
  </si>
  <si>
    <t>FESA4</t>
  </si>
  <si>
    <t>Fleury</t>
  </si>
  <si>
    <t>FLRY3</t>
  </si>
  <si>
    <t>Fras-Le</t>
  </si>
  <si>
    <t>FRAS3</t>
  </si>
  <si>
    <t>Freeport-Mcmoran Inc</t>
  </si>
  <si>
    <t>FCXO34</t>
  </si>
  <si>
    <t>Gafisa</t>
  </si>
  <si>
    <t>GFSA3</t>
  </si>
  <si>
    <t>Gerdau</t>
  </si>
  <si>
    <t>GGBR4</t>
  </si>
  <si>
    <t>Gerdau Met</t>
  </si>
  <si>
    <t>GOAU4</t>
  </si>
  <si>
    <t>Gps</t>
  </si>
  <si>
    <t>GGPS3</t>
  </si>
  <si>
    <t>Grendene</t>
  </si>
  <si>
    <t>GRND3</t>
  </si>
  <si>
    <t>Grupo Mateus</t>
  </si>
  <si>
    <t>GMAT3</t>
  </si>
  <si>
    <t>Grupo Sbf</t>
  </si>
  <si>
    <t>SBFG3</t>
  </si>
  <si>
    <t>Hapvida</t>
  </si>
  <si>
    <t>HAPV3</t>
  </si>
  <si>
    <t>Hbr Realty</t>
  </si>
  <si>
    <t>HBRE3</t>
  </si>
  <si>
    <t>Helbor</t>
  </si>
  <si>
    <t>HBOR3</t>
  </si>
  <si>
    <t>Hidrovias</t>
  </si>
  <si>
    <t>HBSA3</t>
  </si>
  <si>
    <t>Hypera</t>
  </si>
  <si>
    <t>HYPE3</t>
  </si>
  <si>
    <t>Iguatemi SA</t>
  </si>
  <si>
    <t>IGTI11</t>
  </si>
  <si>
    <t>Intel Corp</t>
  </si>
  <si>
    <t>ITLC34</t>
  </si>
  <si>
    <t>Intelbras</t>
  </si>
  <si>
    <t>INTB3</t>
  </si>
  <si>
    <t>Inter &amp; Co, Inc.</t>
  </si>
  <si>
    <t>INBR32</t>
  </si>
  <si>
    <t>Iochp-Maxion</t>
  </si>
  <si>
    <t>MYPK3</t>
  </si>
  <si>
    <t>Irani</t>
  </si>
  <si>
    <t>RANI3</t>
  </si>
  <si>
    <t>Irbbrasil Re</t>
  </si>
  <si>
    <t>IRBR3</t>
  </si>
  <si>
    <t>Isa Energia</t>
  </si>
  <si>
    <t>ISAE4</t>
  </si>
  <si>
    <t>Itausa</t>
  </si>
  <si>
    <t>ITSA3</t>
  </si>
  <si>
    <t>ITSA4</t>
  </si>
  <si>
    <t>ItauUnibanco</t>
  </si>
  <si>
    <t>ITUB3</t>
  </si>
  <si>
    <t>ITUB4</t>
  </si>
  <si>
    <t>Jallesmachad</t>
  </si>
  <si>
    <t>JALL3</t>
  </si>
  <si>
    <t>JBS Nv</t>
  </si>
  <si>
    <t>JBSS32</t>
  </si>
  <si>
    <t>JHSF Part</t>
  </si>
  <si>
    <t>JHSF3</t>
  </si>
  <si>
    <t>Jpmorgan Chase &amp; Co</t>
  </si>
  <si>
    <t>JPMC34</t>
  </si>
  <si>
    <t>JSL</t>
  </si>
  <si>
    <t>JSLG3</t>
  </si>
  <si>
    <t>Kepler Weber</t>
  </si>
  <si>
    <t>KEPL3</t>
  </si>
  <si>
    <t>Klabin S/A</t>
  </si>
  <si>
    <t>KLBN3</t>
  </si>
  <si>
    <t>KLBN4</t>
  </si>
  <si>
    <t>KLBN11</t>
  </si>
  <si>
    <t>Lavvi</t>
  </si>
  <si>
    <t>LAVV3</t>
  </si>
  <si>
    <t>Light S/A</t>
  </si>
  <si>
    <t>LIGT3</t>
  </si>
  <si>
    <t>Localiza</t>
  </si>
  <si>
    <t>RENT3</t>
  </si>
  <si>
    <t>RENT4</t>
  </si>
  <si>
    <t>Log Com Prop</t>
  </si>
  <si>
    <t>LOGG3</t>
  </si>
  <si>
    <t>Lojas Renner</t>
  </si>
  <si>
    <t>LREN3</t>
  </si>
  <si>
    <t>Lwsa</t>
  </si>
  <si>
    <t>LWSA3</t>
  </si>
  <si>
    <t>M.Diasbranco</t>
  </si>
  <si>
    <t>MDIA3</t>
  </si>
  <si>
    <t>Magaz Luiza</t>
  </si>
  <si>
    <t>MGLU3</t>
  </si>
  <si>
    <t>Marcopolo</t>
  </si>
  <si>
    <t>POMO3</t>
  </si>
  <si>
    <t>POMO4</t>
  </si>
  <si>
    <t>Marfrig</t>
  </si>
  <si>
    <t>MBRF3</t>
  </si>
  <si>
    <t>Meliuz</t>
  </si>
  <si>
    <t>CASH3</t>
  </si>
  <si>
    <t>Melnick</t>
  </si>
  <si>
    <t>MELK3</t>
  </si>
  <si>
    <t>Mercado Libre</t>
  </si>
  <si>
    <t>MELI34</t>
  </si>
  <si>
    <t>Mercantil</t>
  </si>
  <si>
    <t>BMEB4</t>
  </si>
  <si>
    <t>Meta Platforms, Inc</t>
  </si>
  <si>
    <t>M1TA34</t>
  </si>
  <si>
    <t>Metal Leve</t>
  </si>
  <si>
    <t>LEVE3</t>
  </si>
  <si>
    <t>Micron Technology, Inc</t>
  </si>
  <si>
    <t>MUTC34</t>
  </si>
  <si>
    <t>Microsoft Corp</t>
  </si>
  <si>
    <t>MSFT34</t>
  </si>
  <si>
    <t>Mills</t>
  </si>
  <si>
    <t>MILS3</t>
  </si>
  <si>
    <t>Minerva</t>
  </si>
  <si>
    <t>BEEF3</t>
  </si>
  <si>
    <t>Mitre Realty</t>
  </si>
  <si>
    <t>MTRE3</t>
  </si>
  <si>
    <t>Motiva SA</t>
  </si>
  <si>
    <t>MOTV3</t>
  </si>
  <si>
    <t>Moura Dubeux</t>
  </si>
  <si>
    <t>MDNE3</t>
  </si>
  <si>
    <t>Movida</t>
  </si>
  <si>
    <t>MOVI3</t>
  </si>
  <si>
    <t>MRV</t>
  </si>
  <si>
    <t>MRVE3</t>
  </si>
  <si>
    <t>Multiplan</t>
  </si>
  <si>
    <t>MULT3</t>
  </si>
  <si>
    <t>Natura</t>
  </si>
  <si>
    <t>NATU3</t>
  </si>
  <si>
    <t>Neoenergia</t>
  </si>
  <si>
    <t>NEOE3</t>
  </si>
  <si>
    <t>Netflix, Inc</t>
  </si>
  <si>
    <t>NFLX34</t>
  </si>
  <si>
    <t>Nu Holdings Ltd.</t>
  </si>
  <si>
    <t>ROXO34</t>
  </si>
  <si>
    <t>Nvidia Corp</t>
  </si>
  <si>
    <t>NVDC34</t>
  </si>
  <si>
    <t>Oceanpact</t>
  </si>
  <si>
    <t>OPCT3</t>
  </si>
  <si>
    <t>Odontoprev</t>
  </si>
  <si>
    <t>ODPV3</t>
  </si>
  <si>
    <t>Oncoclinicas</t>
  </si>
  <si>
    <t>ONCO3</t>
  </si>
  <si>
    <t>Oracle Corp</t>
  </si>
  <si>
    <t>ORCL34</t>
  </si>
  <si>
    <t>Oranjebtc</t>
  </si>
  <si>
    <t>OBTC3</t>
  </si>
  <si>
    <t>Orizon</t>
  </si>
  <si>
    <t>ORVR3</t>
  </si>
  <si>
    <t>P.Acucar-Cbd</t>
  </si>
  <si>
    <t>PCAR3</t>
  </si>
  <si>
    <t>Pague Menos</t>
  </si>
  <si>
    <t>PGMN3</t>
  </si>
  <si>
    <t>Palantir Technologies Inc</t>
  </si>
  <si>
    <t>P2LT34</t>
  </si>
  <si>
    <t>Petrobras</t>
  </si>
  <si>
    <t>PETR3</t>
  </si>
  <si>
    <t>Paypal</t>
  </si>
  <si>
    <t>PETR4</t>
  </si>
  <si>
    <t>Petrorecsa</t>
  </si>
  <si>
    <t>RECV3</t>
  </si>
  <si>
    <t>Petrorio</t>
  </si>
  <si>
    <t>PRIO3</t>
  </si>
  <si>
    <t>AUAU3</t>
  </si>
  <si>
    <t>Pine</t>
  </si>
  <si>
    <t>PINE4</t>
  </si>
  <si>
    <t>PLPL3</t>
  </si>
  <si>
    <t>Porto Seguro</t>
  </si>
  <si>
    <t>PSSA3</t>
  </si>
  <si>
    <t>POSI3</t>
  </si>
  <si>
    <t>PRNR3</t>
  </si>
  <si>
    <t>Qualicorp</t>
  </si>
  <si>
    <t>QUAL3</t>
  </si>
  <si>
    <t>Quero-Quero</t>
  </si>
  <si>
    <t>LJQQ3</t>
  </si>
  <si>
    <t>RaiaDrogasil</t>
  </si>
  <si>
    <t>RADL3</t>
  </si>
  <si>
    <t>Raizen</t>
  </si>
  <si>
    <t>RAIZ4</t>
  </si>
  <si>
    <t>Randon Part</t>
  </si>
  <si>
    <t>RAPT4</t>
  </si>
  <si>
    <t>Recrusul</t>
  </si>
  <si>
    <t>RCSL4</t>
  </si>
  <si>
    <t>Rede D Or</t>
  </si>
  <si>
    <t>RDOR3</t>
  </si>
  <si>
    <t>Riachuelo</t>
  </si>
  <si>
    <t>RIAA3</t>
  </si>
  <si>
    <t>Rio Tinto Plc</t>
  </si>
  <si>
    <t>RIOT34</t>
  </si>
  <si>
    <t>Romi</t>
  </si>
  <si>
    <t>ROMI3</t>
  </si>
  <si>
    <t>Rumo S.A.</t>
  </si>
  <si>
    <t>RAIL3</t>
  </si>
  <si>
    <t>Sabesp</t>
  </si>
  <si>
    <t>SBSP3</t>
  </si>
  <si>
    <t>Sanepar</t>
  </si>
  <si>
    <t>SAPR3</t>
  </si>
  <si>
    <t>SAPR4</t>
  </si>
  <si>
    <t>SAPR11</t>
  </si>
  <si>
    <t>Santander BR</t>
  </si>
  <si>
    <t>SANB3</t>
  </si>
  <si>
    <t>SANB4</t>
  </si>
  <si>
    <t>SANB11</t>
  </si>
  <si>
    <t>Sao Martinho</t>
  </si>
  <si>
    <t>SMTO3</t>
  </si>
  <si>
    <t>Schulz</t>
  </si>
  <si>
    <t>SHUL4</t>
  </si>
  <si>
    <t>Ser Educa</t>
  </si>
  <si>
    <t>SEER3</t>
  </si>
  <si>
    <t>Serena</t>
  </si>
  <si>
    <t>SRNA3</t>
  </si>
  <si>
    <t>Sid Nacional</t>
  </si>
  <si>
    <t>CSNA3</t>
  </si>
  <si>
    <t>Simpar</t>
  </si>
  <si>
    <t>SIMH3</t>
  </si>
  <si>
    <t>SLC Agricola</t>
  </si>
  <si>
    <t>SLCE3</t>
  </si>
  <si>
    <t>Smart Fit</t>
  </si>
  <si>
    <t>SMFT3</t>
  </si>
  <si>
    <t>Stoneco Ltd.</t>
  </si>
  <si>
    <t>STOC34</t>
  </si>
  <si>
    <t>Strategy Inc</t>
  </si>
  <si>
    <t>M2ST34</t>
  </si>
  <si>
    <t>Suzano S.A.</t>
  </si>
  <si>
    <t>SUZB3</t>
  </si>
  <si>
    <t>Taesa</t>
  </si>
  <si>
    <t>TAEE4</t>
  </si>
  <si>
    <t>TAEE11</t>
  </si>
  <si>
    <t>Taiwan Semiconductor Manufacturing Co Ltd</t>
  </si>
  <si>
    <t>TSMC34</t>
  </si>
  <si>
    <t>Taurus Armas</t>
  </si>
  <si>
    <t>TASA4</t>
  </si>
  <si>
    <t>Tegma</t>
  </si>
  <si>
    <t>TGMA3</t>
  </si>
  <si>
    <t>Telef Brasil</t>
  </si>
  <si>
    <t>VIVT3</t>
  </si>
  <si>
    <t>Tenda</t>
  </si>
  <si>
    <t>TEND3</t>
  </si>
  <si>
    <t>Tesla, Inc</t>
  </si>
  <si>
    <t>TSLA34</t>
  </si>
  <si>
    <t>Tim</t>
  </si>
  <si>
    <t>TIMS3</t>
  </si>
  <si>
    <t>Totvs</t>
  </si>
  <si>
    <t>TOTS3</t>
  </si>
  <si>
    <t>Track Field</t>
  </si>
  <si>
    <t>TFCO4</t>
  </si>
  <si>
    <t>Trisul</t>
  </si>
  <si>
    <t>TRIS3</t>
  </si>
  <si>
    <t>Tupy</t>
  </si>
  <si>
    <t>TUPY3</t>
  </si>
  <si>
    <t>Ultrapar</t>
  </si>
  <si>
    <t>UGPA3</t>
  </si>
  <si>
    <t>Unifique</t>
  </si>
  <si>
    <t>FIQE3</t>
  </si>
  <si>
    <t>Unipar</t>
  </si>
  <si>
    <t>UNIP6</t>
  </si>
  <si>
    <t>Usiminas</t>
  </si>
  <si>
    <t>USIM3</t>
  </si>
  <si>
    <t>USIM5</t>
  </si>
  <si>
    <t>Vale</t>
  </si>
  <si>
    <t>VALE3</t>
  </si>
  <si>
    <t>Valid</t>
  </si>
  <si>
    <t>VLID3</t>
  </si>
  <si>
    <t>Vamos</t>
  </si>
  <si>
    <t>VAMO3</t>
  </si>
  <si>
    <t>Vibra</t>
  </si>
  <si>
    <t>VBBR3</t>
  </si>
  <si>
    <t>Vitrueduca</t>
  </si>
  <si>
    <t>VTRU3</t>
  </si>
  <si>
    <t>Vivara S.A.</t>
  </si>
  <si>
    <t>VIVA3</t>
  </si>
  <si>
    <t>Vulcabras</t>
  </si>
  <si>
    <t>VULC3</t>
  </si>
  <si>
    <t>Walt Disney Co</t>
  </si>
  <si>
    <t>DISB34</t>
  </si>
  <si>
    <t>Weg</t>
  </si>
  <si>
    <t>WEGE3</t>
  </si>
  <si>
    <t>Western Digital Corp</t>
  </si>
  <si>
    <t>W1DC34</t>
  </si>
  <si>
    <t>Wiz Co</t>
  </si>
  <si>
    <t>WIZC3</t>
  </si>
  <si>
    <t>Xp Inc.</t>
  </si>
  <si>
    <t>XPBR31</t>
  </si>
  <si>
    <t>Yduqs Part</t>
  </si>
  <si>
    <t>YDUQ3</t>
  </si>
  <si>
    <t>Etf Brad Bov</t>
  </si>
  <si>
    <t>BOVB11</t>
  </si>
  <si>
    <t>Etf BV Coin</t>
  </si>
  <si>
    <t>COIN11</t>
  </si>
  <si>
    <t>Etf BV Spyi</t>
  </si>
  <si>
    <t>SPYI11</t>
  </si>
  <si>
    <t>Fundo Buena Vista II Fundo de Índice</t>
  </si>
  <si>
    <t>QQQI11</t>
  </si>
  <si>
    <t>Global X Copper Miners</t>
  </si>
  <si>
    <t>BCPX39</t>
  </si>
  <si>
    <t>Global X Silver Miners</t>
  </si>
  <si>
    <t>BSIL39</t>
  </si>
  <si>
    <t>Global X Uranium</t>
  </si>
  <si>
    <t>BURA39</t>
  </si>
  <si>
    <t>Hashdex Btcn</t>
  </si>
  <si>
    <t>BITH11</t>
  </si>
  <si>
    <t>Hashdex Eth</t>
  </si>
  <si>
    <t>ETHE11</t>
  </si>
  <si>
    <t>Hashdex Nci</t>
  </si>
  <si>
    <t>HASH11</t>
  </si>
  <si>
    <t>Investo Hodl</t>
  </si>
  <si>
    <t>HODL11</t>
  </si>
  <si>
    <t>Investo Wrld</t>
  </si>
  <si>
    <t>WRLD11</t>
  </si>
  <si>
    <t>iShares Bitcoin Trust</t>
  </si>
  <si>
    <t>IBIT39</t>
  </si>
  <si>
    <t>Ishares Bova Ci</t>
  </si>
  <si>
    <t>BOVA11</t>
  </si>
  <si>
    <t>Ishares S&amp;P 500</t>
  </si>
  <si>
    <t>IVVB11</t>
  </si>
  <si>
    <t>iShares Silver Trust</t>
  </si>
  <si>
    <t>BSLV39</t>
  </si>
  <si>
    <t>Ishares Smal Ci</t>
  </si>
  <si>
    <t>SMAL11</t>
  </si>
  <si>
    <t>It Now Ibov</t>
  </si>
  <si>
    <t>BOVV11</t>
  </si>
  <si>
    <t>It Now Idiv</t>
  </si>
  <si>
    <t>DIVO11</t>
  </si>
  <si>
    <t>It Now SP BR</t>
  </si>
  <si>
    <t>SPXR11</t>
  </si>
  <si>
    <t>It Now Spxi</t>
  </si>
  <si>
    <t>SPXI11</t>
  </si>
  <si>
    <t>It Now Teck</t>
  </si>
  <si>
    <t>TECK11</t>
  </si>
  <si>
    <t>Nu Rend Ibov</t>
  </si>
  <si>
    <t>NDIV11</t>
  </si>
  <si>
    <t>Qr Bitcoin</t>
  </si>
  <si>
    <t>QBTC11</t>
  </si>
  <si>
    <t>Qr Ether</t>
  </si>
  <si>
    <t>QETH11</t>
  </si>
  <si>
    <t>Solana Hash</t>
  </si>
  <si>
    <t>SOLH11</t>
  </si>
  <si>
    <t>Trend Acwi</t>
  </si>
  <si>
    <t>ACWI11</t>
  </si>
  <si>
    <t>Trend China</t>
  </si>
  <si>
    <t>XINA11</t>
  </si>
  <si>
    <t>Trend Europa</t>
  </si>
  <si>
    <t>EURP11</t>
  </si>
  <si>
    <t>Trend Ibovx</t>
  </si>
  <si>
    <t>BOVX11</t>
  </si>
  <si>
    <t>Trend Nasdaq</t>
  </si>
  <si>
    <t>NASD11</t>
  </si>
  <si>
    <t>Trend Ouro</t>
  </si>
  <si>
    <t>GOLD11</t>
  </si>
  <si>
    <t>Trend Us Lrg</t>
  </si>
  <si>
    <t>USAL11</t>
  </si>
  <si>
    <t>Positivo Tec</t>
  </si>
  <si>
    <t>Syn Prop Tec</t>
  </si>
  <si>
    <t>SYNE3</t>
  </si>
  <si>
    <t>iShares Gold Trust</t>
  </si>
  <si>
    <t>BIAU39</t>
  </si>
  <si>
    <t>Ambipar</t>
  </si>
  <si>
    <t>AMBP3</t>
  </si>
  <si>
    <t>Applied Materials Inc</t>
  </si>
  <si>
    <t>A1MT34</t>
  </si>
  <si>
    <t>Gol</t>
  </si>
  <si>
    <t>GOLL54</t>
  </si>
  <si>
    <t>GOLL54 está em tendência de alta no curto prazo e acima de 0,01 projetaria de 0,01 a 0,02. Tem suportes em 0 e 0. O IFR sobrecomprado alerta realizações se perder 0.</t>
  </si>
  <si>
    <t>Multilaser</t>
  </si>
  <si>
    <t>MLAS3</t>
  </si>
  <si>
    <t>Priner</t>
  </si>
  <si>
    <t>Seagate Technology Holdings Plc</t>
  </si>
  <si>
    <t>S1TX34</t>
  </si>
  <si>
    <t>Sigma Lithium Corp</t>
  </si>
  <si>
    <t>S2GM34</t>
  </si>
  <si>
    <t>Abrdn Physical Silver Shares ETF</t>
  </si>
  <si>
    <t>SIVR39</t>
  </si>
  <si>
    <t>BB Etf Dolar</t>
  </si>
  <si>
    <t>DOLA11</t>
  </si>
  <si>
    <t>iShares Core S&amp;P 500 Index</t>
  </si>
  <si>
    <t>BIVB39</t>
  </si>
  <si>
    <t>iShares MSCI Emerging Markets Index</t>
  </si>
  <si>
    <t>BEEM39</t>
  </si>
  <si>
    <t>It Now Divd</t>
  </si>
  <si>
    <t>DIVD11</t>
  </si>
  <si>
    <t>It Now Ifnc Fundo de Indice</t>
  </si>
  <si>
    <t>FIND11</t>
  </si>
  <si>
    <t>Nuibovhighbt</t>
  </si>
  <si>
    <t>HIGH11</t>
  </si>
  <si>
    <t>Qr Cme Cf</t>
  </si>
  <si>
    <t>QSOL11</t>
  </si>
  <si>
    <t>Azul</t>
  </si>
  <si>
    <t>AZUL53</t>
  </si>
  <si>
    <t>Novo Nordisk A S</t>
  </si>
  <si>
    <t>N1VO34</t>
  </si>
  <si>
    <t>Petzcobasi</t>
  </si>
  <si>
    <t>PFRM3</t>
  </si>
  <si>
    <t>Roblox Corp</t>
  </si>
  <si>
    <t>R2BL34</t>
  </si>
  <si>
    <t>Uber Technologies, Inc</t>
  </si>
  <si>
    <t>U1BE34</t>
  </si>
  <si>
    <t>Investo Usbd</t>
  </si>
  <si>
    <t>USDB11</t>
  </si>
  <si>
    <t>Trend Us Tec</t>
  </si>
  <si>
    <t>UTEC11</t>
  </si>
  <si>
    <t>KLBN3 está em tendência de alta no curto prazo e acima de 4,24 projetaria de 4,87 a 5,9. Tem suportes em 4,03 e 3,71.</t>
  </si>
  <si>
    <t>POMO4 está em tendência de alta no curto prazo e acima de 7,29 projetaria de 8,42 a 10,25. Tem suportes em 6,24 e 5,67.</t>
  </si>
  <si>
    <t>TTEN3 está em tendência de baixa no curto prazo e abaixo de 15,63 projetaria de 14,4 a 13,17. Tem resistências em 15,94  e 18,39.</t>
  </si>
  <si>
    <t>ABCB4 está em tendência de alta no curto prazo e acima de 28,65 projetaria de 34,11 a 42,95. Tem suportes em 26,37 e 23,63.</t>
  </si>
  <si>
    <t>A1MD34 está em tendência de baixa no curto prazo e abaixo de 132,99 projetaria de 116,7 a 100,42. Tem resistências em 136,97  e 169,53.</t>
  </si>
  <si>
    <t>Airbnb, Inc</t>
  </si>
  <si>
    <t>AIRB34</t>
  </si>
  <si>
    <t>AIRB34 está em tendência de baixa no curto prazo e abaixo de 31,35 projetaria de 28,57 a 25,79. Tem resistências em 33,06  e 38,61.</t>
  </si>
  <si>
    <t>BABA34 está em tendência de baixa no curto prazo e abaixo de 27,81 projetaria de 25,67 a 23,53. Tem resistências em 29,52  e 33,79.</t>
  </si>
  <si>
    <t>ALLD3 está em tendência de baixa no curto prazo e abaixo de 7,46 projetaria de 6,89 a 6,32. Tem resistências em 7,6  e 8,73. O IFR sobrevendido alerta para recuperações se superar 7,6</t>
  </si>
  <si>
    <t>ALOS3 está em tendência de alta no curto prazo e acima de 31,99 projetaria de 37,77 a 47,14. Tem suportes em 30,18 e 27,28.</t>
  </si>
  <si>
    <t>ALPA4 está em tendência de alta no curto prazo e acima de 16,22 projetaria de 21,31 a 29,56. Tem suportes em 14,8 e 12,25.</t>
  </si>
  <si>
    <t>GOGL34 está em tendência de baixa no curto prazo e abaixo de 132,39 projetaria de 118,86 a 105,33. Tem resistências em 134,6  e 161,65. O IFR sobrevendido alerta para recuperações se superar 134,6</t>
  </si>
  <si>
    <t>ALUP11 está em tendência de alta no curto prazo e acima de 36,44 projetaria de 40,41 a 46,85. Tem suportes em 35,3 e 33,31.</t>
  </si>
  <si>
    <t>AMZO34 está em tendência de baixa no curto prazo e abaixo de 51,45 projetaria de 45,86 a 40,27. Tem resistências em 52,6  e 63,77. O IFR sobrevendido alerta para recuperações se superar 52,6</t>
  </si>
  <si>
    <t>ABEV3 está em tendência de alta no curto prazo e acima de 16,77 projetaria de 20,25 a 25,88. Tem suportes em 16,1 e 14,35. O IFR sobrecomprado alerta realizações se perder 16,1.</t>
  </si>
  <si>
    <t>AMBP3 está em tendência de baixa no curto prazo e abaixo de 0,26 projetaria de 0,08 a -0,08. Tem resistências em 0,27  e 0,61.</t>
  </si>
  <si>
    <t>AMER3 está em tendência de alta no curto prazo e acima de 7,39 projetaria de 9,11 a 11,9. Tem suportes em 5,27 e 4,4.</t>
  </si>
  <si>
    <t>AAPL34 está em tendência de baixa no curto prazo e abaixo de 66,7 projetaria de 63,05 a 59,4. Tem resistências em 68,86  e 76,15.</t>
  </si>
  <si>
    <t>Applied Digital Corp</t>
  </si>
  <si>
    <t>A1PL34</t>
  </si>
  <si>
    <t>A1PL34 está em tendência de baixa no curto prazo e abaixo de 178,88 projetaria de 143,45 a 108,03. Tem resistências em 190,2  e 261,04.</t>
  </si>
  <si>
    <t>A1MT34 está em tendência de alta no curto prazo e acima de 199,42 projetaria de 253,76 a 341,71. Tem suportes em 178 e 150,82. O padrão de volume favorece a alta.</t>
  </si>
  <si>
    <t>ARML3 está em tendência de alta no curto prazo e acima de 5,51 projetaria de 7,28 a 10,16. Tem suportes em 4,9 e 4,01. O padrão de volume favorece a alta. O IFR sobrecomprado alerta realizações se perder 4,9.</t>
  </si>
  <si>
    <t>Asml Holding Nv</t>
  </si>
  <si>
    <t>ASML34</t>
  </si>
  <si>
    <t>ASML34 está em tendência de alta no curto prazo e acima de 144,32 projetaria de 175,94 a 227,12. Tem suportes em 132,31 e 116,49. O padrão de volume favorece a alta.</t>
  </si>
  <si>
    <t>ASAI3 está em tendência de alta no curto prazo e acima de 10,23 projetaria de 12,28 a 15,6. Tem suportes em 9,5 e 8,47. O padrão de volume favorece a alta. O IFR sobrecomprado alerta realizações se perder 9,5.</t>
  </si>
  <si>
    <t>AURA33 está em tendência de alta no curto prazo e acima de 131,79 projetaria de 182,82 a 265,39. Tem suportes em 121,1 e 95,58. O padrão de volume favorece a alta.</t>
  </si>
  <si>
    <t>AURE3 está em tendência de alta no curto prazo e acima de 12,99 projetaria de 14,62 a 17,26. Tem suportes em 11,55 e 10,73.</t>
  </si>
  <si>
    <t>AXIA3 está em tendência de alta no curto prazo e acima de 59,99 projetaria de 72,66 a 93,17. Tem suportes em 57,5 e 51,16.</t>
  </si>
  <si>
    <t>AXIA6 está em tendência de alta no curto prazo e acima de 63,59 projetaria de 77,5 a 100,03. Tem suportes em 61,22 e 54,26.</t>
  </si>
  <si>
    <t>AXIA7 está em tendência de alta no curto prazo e acima de 57,9 projetaria de 64,52 a 75,24. Tem suportes em 55,48 e 52,16.</t>
  </si>
  <si>
    <t>AZZA3 está em tendência de baixa no curto prazo e abaixo de 24,45 projetaria de 22,49 a 20,54. Tem resistências em 25,05  e 28,95.</t>
  </si>
  <si>
    <t>B3SA3 está em tendência de alta no curto prazo e acima de 17,7 projetaria de 21,24 a 26,98. Tem suportes em 17,08 e 15,3.</t>
  </si>
  <si>
    <t>Baidu, Inc.</t>
  </si>
  <si>
    <t>BIDU34</t>
  </si>
  <si>
    <t>BIDU34 está em tendência de baixa no curto prazo e abaixo de 49,24 projetaria de 42,52 a 35,81. Tem resistências em 51,6  e 65,02.</t>
  </si>
  <si>
    <t>BMGB4 está em tendência de baixa no curto prazo e abaixo de 4,71 projetaria de 4,15 a 3,6. Tem resistências em 4,9  e 6.</t>
  </si>
  <si>
    <t>BRSR6 está em tendência de alta no curto prazo e acima de 19,05 projetaria de 23,97 a 31,93. Tem suportes em 17,98 e 15,51.</t>
  </si>
  <si>
    <t>BBSE3 está em tendência de baixa no curto prazo e abaixo de 33,02 projetaria de 30,82 a 28,63. Tem resistências em 34,47  e 38,85.</t>
  </si>
  <si>
    <t>BMOB3 está em tendência de baixa no curto prazo e abaixo de 23,42 projetaria de 21,23 a 19,04. Tem resistências em 24,13  e 28,5.</t>
  </si>
  <si>
    <t>BERK34 está em tendência de alta no curto prazo e acima de 140,34 projetaria de 151,45 a 169,44. Tem suportes em 129,77 e 124,21. O padrão de volume favorece a alta.</t>
  </si>
  <si>
    <t>BLAU3 está em tendência de alta no curto prazo e acima de 11,51 projetaria de 13,23 a 16,02. Tem suportes em 9,99 e 9,12. O padrão de volume favorece a alta.</t>
  </si>
  <si>
    <t>SOJA3 está em tendência de baixa no curto prazo e abaixo de 8,08 projetaria de 7,25 a 6,43. Tem resistências em 8,19  e 9,83.</t>
  </si>
  <si>
    <t>BRBI11 está em tendência de baixa no curto prazo e abaixo de 18,14 projetaria de 16,55 a 14,96. Tem resistências em 18,73  e 21,9.</t>
  </si>
  <si>
    <t>BBDC3 está em tendência de alta no curto prazo e acima de 18,97 projetaria de 22,02 a 26,97. Tem suportes em 17,65 e 16,12.</t>
  </si>
  <si>
    <t>BBDC4 está em tendência de alta no curto prazo e acima de 22,12 projetaria de 25,61 a 31,27. Tem suportes em 20,41 e 18,66.</t>
  </si>
  <si>
    <t>BRAP3 está em tendência de baixa no curto prazo e abaixo de 20,16 projetaria de 17,6 a 15,04. Tem resistências em 20,78  e 25,89.</t>
  </si>
  <si>
    <t>BRAP4 está em tendência de baixa no curto prazo e abaixo de 23,59 projetaria de 20,42 a 17,26. Tem resistências em 24,19  e 30,51.</t>
  </si>
  <si>
    <t>BBAS3 está em tendência de alta no curto prazo e acima de 26,89 projetaria de 31,2 a 38,17. Tem suportes em 24,53 e 22,37.</t>
  </si>
  <si>
    <t>AGRO3 está em tendência de baixa no curto prazo e abaixo de 19,86 projetaria de 18,74 a 17,62. Tem resistências em 20,36  e 22,59.</t>
  </si>
  <si>
    <t>BRKM5 está em tendência de alta no curto prazo e acima de 10,97 projetaria de 13,94 a 18,76. Tem suportes em 9,46 e 7,97. O padrão de volume favorece a alta.</t>
  </si>
  <si>
    <t>BRAV3 está em tendência de baixa no curto prazo e abaixo de 17,23 projetaria de 15,34 a 13,46. Tem resistências em 17,69  e 21,45.</t>
  </si>
  <si>
    <t>AVGO34 está em tendência de baixa no curto prazo e abaixo de 24,3 projetaria de 21,18 a 18,07. Tem resistências em 25  e 31,22.</t>
  </si>
  <si>
    <t>BPAC11 está em tendência de alta no curto prazo e acima de 62,99 projetaria de 74,37 a 92,79. Tem suportes em 57,36 e 51,66. O padrão de volume favorece a alta.</t>
  </si>
  <si>
    <t>CXSE3 está em tendência de alta no curto prazo e acima de 18,6 projetaria de 21,49 a 26,17. Tem suportes em 17,82 e 16,37.</t>
  </si>
  <si>
    <t>CAML3 está em tendência de baixa no curto prazo e abaixo de 6,38 projetaria de 5,68 a 4,99. Tem resistências em 6,69  e 8,07.</t>
  </si>
  <si>
    <t>BHIA3 está em tendência de baixa no curto prazo e abaixo de 2,83 projetaria de 2,38 a 1,94. Tem resistências em 2,96  e 3,84.</t>
  </si>
  <si>
    <t>CBAV3 está em tendência de alta no curto prazo e acima de 10,54 projetaria de 14,31 a 20,42. Tem suportes em 10,17 e 8,28. O IFR sobrecomprado alerta realizações se perder 10,17.</t>
  </si>
  <si>
    <t>CEAB3 está em tendência de alta no curto prazo e acima de 17,99 projetaria de 23,27 a 31,83. Tem suportes em 12,22 e 9,57.</t>
  </si>
  <si>
    <t>CMIG3 está em tendência de alta no curto prazo e acima de 15,6 projetaria de 17,03 a 19,35. Tem suportes em 15 e 14,28.</t>
  </si>
  <si>
    <t>CMIG4 está em tendência de alta no curto prazo e acima de 11,97 projetaria de 13,05 a 14,81. Tem suportes em 11,53 e 10,98.</t>
  </si>
  <si>
    <t>COCA34 está em tendência de alta no curto prazo e acima de 69,78 projetaria de 75,88 a 85,77. Tem suportes em 67,95 e 64,89.</t>
  </si>
  <si>
    <t>COGN3 está em tendência de baixa no curto prazo e abaixo de 3,42 projetaria de 2,73 a 2,05. Tem resistências em 3,54  e 4,9. O IFR sobrevendido alerta para recuperações se superar 3,54</t>
  </si>
  <si>
    <t>C2OI34 está em tendência de baixa no curto prazo e abaixo de 30,81 projetaria de 15,01 a -0,78. Tem resistências em 35  e 66,59.</t>
  </si>
  <si>
    <t>CSMG3 está em tendência de alta no curto prazo e acima de 58,05 projetaria de 73,69 a 99,02. Tem suportes em 54,11 e 46,28. O IFR sobrecomprado alerta realizações se perder 54,11.</t>
  </si>
  <si>
    <t>CPLE3 está em tendência de alta no curto prazo e acima de 14,3 projetaria de 16,43 a 19,88. Tem suportes em 13,59 e 12,52.</t>
  </si>
  <si>
    <t>CSAN3 está em tendência de alta no curto prazo e acima de 6,78 projetaria de 7,92 a 9,78. Tem suportes em 5,89 e 5,31.</t>
  </si>
  <si>
    <t>CPFE3 está em tendência de baixa no curto prazo e abaixo de 49,73 projetaria de 44,04 a 38,35. Tem resistências em 50,74  e 62,11.</t>
  </si>
  <si>
    <t>CSED3 está em tendência de baixa no curto prazo e abaixo de 6,36 projetaria de 5,57 a 4,78. Tem resistências em 6,59  e 8,16.</t>
  </si>
  <si>
    <t>CMIN3 está em tendência de baixa no curto prazo e abaixo de 5,4 projetaria de 4,93 a 4,47. Tem resistências em 5,51  e 6,43.</t>
  </si>
  <si>
    <t>CURY3 está em tendência de alta no curto prazo e acima de 40,93 projetaria de 49,19 a 62,56. Tem suportes em 38,44 e 34,3. O IFR sobrecomprado alerta realizações se perder 38,44.</t>
  </si>
  <si>
    <t>CVCB3 está em tendência de baixa no curto prazo e abaixo de 2,42 projetaria de 2,06 a 1,7. Tem resistências em 2,75  e 3,46.</t>
  </si>
  <si>
    <t>CYRE3 está em tendência de alta no curto prazo e acima de 32,17 projetaria de 38,56 a 48,91. Tem suportes em 30,06 e 26,86.</t>
  </si>
  <si>
    <t>CYRE4 está em tendência de alta no curto prazo e acima de 30,9 projetaria de 35,96 a 44,15. Tem suportes em 28,55 e 26,01.</t>
  </si>
  <si>
    <t>DASA3 está em tendência de alta no curto prazo e acima de 4,77 projetaria de 6,92 a 10,41. Tem suportes em 4,04 e 2,96.</t>
  </si>
  <si>
    <t>DESK3 está em tendência de alta no curto prazo e acima de 18,51 projetaria de 22,89 a 29,98. Tem suportes em 15,5 e 13,3.</t>
  </si>
  <si>
    <t>DXCO3 está em tendência de baixa no curto prazo e abaixo de 5,51 projetaria de 4,95 a 4,4. Tem resistências em 5,65  e 6,75.</t>
  </si>
  <si>
    <t>Dexxos Par</t>
  </si>
  <si>
    <t>DEXP3</t>
  </si>
  <si>
    <t>DEXP3 está em tendência de alta no curto prazo e acima de 8,09 projetaria de 9,12 a 10,8. Tem suportes em 7,5 e 6,98.</t>
  </si>
  <si>
    <t>PNVL3 está em tendência de alta no curto prazo e acima de 15,75 projetaria de 19,98 a 26,82. Tem suportes em 14,91 e 12,79. O padrão de volume favorece a alta. O IFR sobrecomprado alerta realizações se perder 14,91.</t>
  </si>
  <si>
    <t>DIRR3 está em tendência de alta no curto prazo e acima de 17,25 projetaria de 20,17 a 24,91. Tem suportes em 15,55 e 14,08. O IFR sobrecomprado alerta realizações se perder 15,55.</t>
  </si>
  <si>
    <t>ECOR3 está em tendência de baixa no curto prazo e abaixo de 10,11 projetaria de 8,56 a 7,02. Tem resistências em 10,4  e 13,49.</t>
  </si>
  <si>
    <t>LILY34 está em tendência de baixa no curto prazo e abaixo de 178,99 projetaria de 158,51 a 138,04. Tem resistências em 185,71  e 226,65.</t>
  </si>
  <si>
    <t>EMBJ3 está em tendência de baixa no curto prazo e abaixo de 92,3 projetaria de 83,27 a 74,25. Tem resistências em 94,49  e 112,53.</t>
  </si>
  <si>
    <t>ENGI11 está em tendência de alta no curto prazo e acima de 54 projetaria de 61,33 a 73,21. Tem suportes em 50,93 e 47,26.</t>
  </si>
  <si>
    <t>ENEV3 está em tendência de alta no curto prazo e acima de 22,79 projetaria de 26,92 a 33,61. Tem suportes em 21 e 18,93. O padrão de volume favorece a alta.</t>
  </si>
  <si>
    <t>EGIE3 está em tendência de alta no curto prazo e acima de 35,19 projetaria de 39,8 a 47,27. Tem suportes em 33,31 e 31.</t>
  </si>
  <si>
    <t>EQTL3 está em tendência de alta no curto prazo e acima de 42,34 projetaria de 47,9 a 56,92. Tem suportes em 40,56 e 37,77.</t>
  </si>
  <si>
    <t>EVEN3 está em tendência de alta no curto prazo e acima de 8,76 projetaria de 10,22 a 12,6. Tem suportes em 8 e 7,26.</t>
  </si>
  <si>
    <t>EZTC3 está em tendência de alta no curto prazo e acima de 16,71 projetaria de 19,98 a 25,27. Tem suportes em 14,84 e 13,2.</t>
  </si>
  <si>
    <t>FESA4 está em tendência de alta no curto prazo e acima de 8,9 projetaria de 10,84 a 13,99. Tem suportes em 7,71 e 6,73.</t>
  </si>
  <si>
    <t>FLRY3 está em tendência de alta no curto prazo e acima de 17,6 projetaria de 20,32 a 24,73. Tem suportes em 16,93 e 15,56. O IFR sobrecomprado alerta realizações se perder 16,93.</t>
  </si>
  <si>
    <t>FRAS3 está em tendência de baixa no curto prazo e abaixo de 23,49 projetaria de 22,27 a 21,06. Tem resistências em 24,1  e 26,52.</t>
  </si>
  <si>
    <t>FCXO34 está em tendência de alta no curto prazo e acima de 120 projetaria de 151,65 a 202,87. Tem suportes em 105,17 e 89,34.</t>
  </si>
  <si>
    <t>GFSA3 está em tendência de baixa no curto prazo e abaixo de 2,97 projetaria de 1,56 a 0,15. Tem resistências em 3,3  e 6,11. O IFR sobrevendido alerta para recuperações se superar 3,3</t>
  </si>
  <si>
    <t>GGBR4 está em tendência de baixa no curto prazo e abaixo de 21,05 projetaria de 18,94 a 16,84. Tem resistências em 21,65  e 25,85.</t>
  </si>
  <si>
    <t>GOAU4 está em tendência de baixa no curto prazo e abaixo de 9,56 projetaria de 8,56 a 7,56. Tem resistências em 9,98  e 11,97.</t>
  </si>
  <si>
    <t>GGPS3 está em tendência de alta no curto prazo e acima de 19,37 projetaria de 21,79 a 25,72. Tem suportes em 18,25 e 17,03.</t>
  </si>
  <si>
    <t>GRND3 está em tendência de baixa no curto prazo e abaixo de 4,69 projetaria de 4,21 a 3,73. Tem resistências em 4,78  e 5,73.</t>
  </si>
  <si>
    <t>GMAT3 está em tendência de alta no curto prazo e acima de 6,57 projetaria de 8 a 10,33. Tem suportes em 5,16 e 4,44. O padrão de volume favorece a alta. O IFR sobrecomprado alerta realizações se perder 5,16.</t>
  </si>
  <si>
    <t>SBFG3 está em tendência de baixa no curto prazo e abaixo de 11,96 projetaria de 10,61 a 9,27. Tem resistências em 12,32  e 15. O IFR sobrevendido alerta para recuperações se superar 12,32</t>
  </si>
  <si>
    <t>HAPV3 está em tendência de baixa no curto prazo e abaixo de 10,4 projetaria de 2,94 a -4,5. Tem resistências em 10,71  e 25,61. O IFR sobrevendido alerta para recuperações se superar 10,71</t>
  </si>
  <si>
    <t>HBRE3 está em tendência de alta no curto prazo e acima de 3,88 projetaria de 4,53 a 5,58. Tem suportes em 3,34 e 3,01. O padrão de volume favorece a alta.</t>
  </si>
  <si>
    <t>HBOR3 está em tendência de alta no curto prazo e acima de 4,05 projetaria de 5,17 a 7. Tem suportes em 2,78 e 2,21.</t>
  </si>
  <si>
    <t>HBSA3 está em tendência de baixa no curto prazo e abaixo de 3,86 projetaria de 3,63 a 3,4. Tem resistências em 3,96  e 4,41.</t>
  </si>
  <si>
    <t>HYPE3 está em tendência de baixa no curto prazo e abaixo de 22,94 projetaria de 20,88 a 18,83. Tem resistências em 23,3  e 27,4.</t>
  </si>
  <si>
    <t>IGTI11 está em tendência de alta no curto prazo e acima de 29,47 projetaria de 33,78 a 40,76. Tem suportes em 27,96 e 25,8.</t>
  </si>
  <si>
    <t>ITLC34 está em tendência de baixa no curto prazo e abaixo de 39,33 projetaria de 33,52 a 27,71. Tem resistências em 41,55  e 53,16.</t>
  </si>
  <si>
    <t>INTB3 está em tendência de alta no curto prazo e acima de 12,97 projetaria de 14,69 a 17,48. Tem suportes em 12,05 e 11,18.</t>
  </si>
  <si>
    <t>INBR32 está em tendência de baixa no curto prazo e abaixo de 44,8 projetaria de 41,42 a 38,04. Tem resistências em 47,4  e 54,15.</t>
  </si>
  <si>
    <t>MYPK3 está em tendência de baixa no curto prazo e abaixo de 10,25 projetaria de 9,74 a 9,24. Tem resistências em 10,52  e 11,52.</t>
  </si>
  <si>
    <t>RANI3 está em tendência de alta no curto prazo e acima de 9,62 projetaria de 10,49 a 11,9. Tem suportes em 9,12 e 8,68.</t>
  </si>
  <si>
    <t>IRBR3 está em tendência de alta no curto prazo e acima de 61,45 projetaria de 71,08 a 86,67. Tem suportes em 58,19 e 53,37.</t>
  </si>
  <si>
    <t>ISAE4 está em tendência de alta no curto prazo e acima de 30,46 projetaria de 35,21 a 42,9. Tem suportes em 29,3 e 26,92.</t>
  </si>
  <si>
    <t>ITSA3 está em tendência de alta no curto prazo e acima de 15,03 projetaria de 18,19 a 23,32. Tem suportes em 14,17 e 12,58.</t>
  </si>
  <si>
    <t>ITSA4 está em tendência de alta no curto prazo e acima de 15,04 projetaria de 18,17 a 23,25. Tem suportes em 14,21 e 12,64.</t>
  </si>
  <si>
    <t>ITUB3 está em tendência de alta no curto prazo e acima de 45,95 projetaria de 56,03 a 72,35. Tem suportes em 43,28 e 38,23.</t>
  </si>
  <si>
    <t>ITUB4 está em tendência de alta no curto prazo e acima de 49,67 projetaria de 59,39 a 75,13. Tem suportes em 46,6 e 41,73.</t>
  </si>
  <si>
    <t>JALL3 está em tendência de alta no curto prazo e acima de 3,36 projetaria de 3,87 a 4,7. Tem suportes em 2,92 e 2,66. O padrão de volume favorece a alta.</t>
  </si>
  <si>
    <t>JBSS32 está em tendência de alta no curto prazo e acima de 84,77 projetaria de 95,43 a 112,69. Tem suportes em 81,23 e 75,89.</t>
  </si>
  <si>
    <t>JHSF3 está em tendência de alta no curto prazo e acima de 10,09 projetaria de 12,78 a 17,15. Tem suportes em 9,28 e 7,93.</t>
  </si>
  <si>
    <t>JPMC34 está em tendência de baixa no curto prazo e abaixo de 154,85 projetaria de 146,26 a 137,67. Tem resistências em 159,19  e 176,36.</t>
  </si>
  <si>
    <t>JSLG3 está em tendência de alta no curto prazo e acima de 8,72 projetaria de 11,71 a 16,56. Tem suportes em 8 e 6,5.</t>
  </si>
  <si>
    <t>KEPL3 está em tendência de baixa no curto prazo e abaixo de 9,1 projetaria de 7,95 a 6,81. Tem resistências em 9,54  e 11,82. O IFR sobrevendido alerta para recuperações se superar 9,54</t>
  </si>
  <si>
    <t>KLBN4 está em tendência de alta no curto prazo e acima de 4,21 projetaria de 4,82 a 5,83. Tem suportes em 4,01 e 3,7.</t>
  </si>
  <si>
    <t>KLBN11 está em tendência de alta no curto prazo e acima de 21,25 projetaria de 24,47 a 29,7. Tem suportes em 20,09 e 18,47.</t>
  </si>
  <si>
    <t>LAVV3 está em tendência de alta no curto prazo e acima de 18,17 projetaria de 22,32 a 29,06. Tem suportes em 17,8 e 15,72. O padrão de volume favorece a alta. O IFR sobrecomprado alerta realizações se perder 17,8.</t>
  </si>
  <si>
    <t>LIGT3 está em tendência de baixa no curto prazo e abaixo de 4,66 projetaria de 3,94 a 3,23. Tem resistências em 4,87  e 6,29.</t>
  </si>
  <si>
    <t>RENT3 está em tendência de alta no curto prazo e acima de 51,9 projetaria de 63,18 a 81,44. Tem suportes em 49,94 e 44,29. O IFR sobrecomprado alerta realizações se perder 49,94.</t>
  </si>
  <si>
    <t>RENT4 está em tendência de alta no curto prazo e acima de 51,13 projetaria de 58,64 a 70,8. Tem suportes em 48,26 e 44,5.</t>
  </si>
  <si>
    <t>LOGG3 está em tendência de alta no curto prazo e acima de 28,87 projetaria de 35,39 a 45,95. Tem suportes em 26,53 e 23,26. O padrão de volume favorece a alta.</t>
  </si>
  <si>
    <t>Log-In</t>
  </si>
  <si>
    <t>LOGN3</t>
  </si>
  <si>
    <t>LOGN3 está em tendência de baixa no curto prazo e abaixo de 31,9 projetaria de 26,98 a 22,06. Tem resistências em 32,16  e 41,99.</t>
  </si>
  <si>
    <t>LREN3 está em tendência de alta no curto prazo e acima de 15,89 projetaria de 18,03 a 21,5. Tem suportes em 14,66 e 13,58.</t>
  </si>
  <si>
    <t>LWSA3 está em tendência de baixa no curto prazo e abaixo de 3,6 projetaria de 3,2 a 2,81. Tem resistências em 3,84  e 4,62. O IFR sobrevendido alerta para recuperações se superar 3,84</t>
  </si>
  <si>
    <t>MDIA3 está em tendência de alta no curto prazo e acima de 29,1 projetaria de 32,84 a 38,91. Tem suportes em 24,6 e 22,72.</t>
  </si>
  <si>
    <t>MGLU3 está em tendência de alta no curto prazo e acima de 11,38 projetaria de 13,98 a 18,2. Tem suportes em 9,77 e 8,46.</t>
  </si>
  <si>
    <t>POMO3 está em tendência de alta no curto prazo e acima de 6,3 projetaria de 7,06 a 8,3. Tem suportes em 5,89 e 5,5.</t>
  </si>
  <si>
    <t>MBRF3 está em tendência de baixa no curto prazo e abaixo de 18,51 projetaria de 14,72 a 10,94. Tem resistências em 18,8  e 26,36.</t>
  </si>
  <si>
    <t>CASH3 está em tendência de baixa no curto prazo e abaixo de 3,31 projetaria de 2,74 a 2,17. Tem resistências em 3,53  e 4,66.</t>
  </si>
  <si>
    <t>MELK3 está em tendência de alta no curto prazo e acima de 4,08 projetaria de 4,49 a 5,16. Tem suportes em 3,89 e 3,68.</t>
  </si>
  <si>
    <t>MELI34 está em tendência de baixa no curto prazo e abaixo de 85,73 projetaria de 77,92 a 70,11. Tem resistências em 88  e 103,61.</t>
  </si>
  <si>
    <t>BMEB4 está em tendência de baixa no curto prazo e abaixo de 66,12 projetaria de 54,89 a 43,66. Tem resistências em 70  e 92,45.</t>
  </si>
  <si>
    <t>M1TA34 está em tendência de baixa no curto prazo e abaixo de 118,65 projetaria de 108 a 97,35. Tem resistências em 121,63  e 142,92.</t>
  </si>
  <si>
    <t>LEVE3 está em tendência de alta no curto prazo e acima de 36,16 projetaria de 42,39 a 52,47. Tem suportes em 34,65 e 31,53.</t>
  </si>
  <si>
    <t>MUTC34 está em tendência de alta no curto prazo e acima de 397,27 projetaria de 537,38 a 764,11. Tem suportes em 344 e 273,94.</t>
  </si>
  <si>
    <t>MSFT34 está em tendência de baixa no curto prazo e abaixo de 86,75 projetaria de 74,77 a 62,79. Tem resistências em 88,32  e 112,27. O IFR sobrevendido alerta para recuperações se superar 88,32</t>
  </si>
  <si>
    <t>MILS3 está em tendência de alta no curto prazo e acima de 15,96 projetaria de 18,73 a 23,22. Tem suportes em 14,83 e 13,44.</t>
  </si>
  <si>
    <t>BEEF3 está em tendência de baixa no curto prazo e abaixo de 5,62 projetaria de 4,9 a 4,19. Tem resistências em 5,82  e 7,24.</t>
  </si>
  <si>
    <t>MTRE3 está em tendência de alta no curto prazo e acima de 4,21 projetaria de 4,76 a 5,65. Tem suportes em 3,89 e 3,61. O padrão de volume favorece a alta.</t>
  </si>
  <si>
    <t>Moderna, Inc</t>
  </si>
  <si>
    <t>M1RN34</t>
  </si>
  <si>
    <t>M1RN34 está em tendência de alta no curto prazo e acima de 14,56 projetaria de 19,83 a 28,37. Tem suportes em 10,01 e 7,37. O padrão de volume favorece a alta.</t>
  </si>
  <si>
    <t>MOTV3 está em tendência de baixa no curto prazo e abaixo de 16,13 projetaria de 14,94 a 13,75. Tem resistências em 16,47  e 18,84.</t>
  </si>
  <si>
    <t>MDNE3 está em tendência de alta no curto prazo e acima de 32,54 projetaria de 40,1 a 52,34. Tem suportes em 31,3 e 27,51. O IFR sobrecomprado alerta realizações se perder 31,3.</t>
  </si>
  <si>
    <t>MOVI3 está em tendência de alta no curto prazo e acima de 14,08 projetaria de 18,6 a 25,93. Tem suportes em 12,92 e 10,65.</t>
  </si>
  <si>
    <t>MRVE3 está em tendência de alta no curto prazo e acima de 10,1 projetaria de 12,56 a 16,55. Tem suportes em 9,49 e 8,25. O IFR sobrecomprado alerta realizações se perder 9,49.</t>
  </si>
  <si>
    <t>MLAS3 está em tendência de alta no curto prazo e acima de 1,51 projetaria de 1,95 a 2,66. Tem suportes em 1,36 e 1,13. O padrão de volume favorece a alta.</t>
  </si>
  <si>
    <t>MULT3 está em tendência de alta no curto prazo e acima de 34,04 projetaria de 38,93 a 46,84. Tem suportes em 32,27 e 29,82.</t>
  </si>
  <si>
    <t>NATU3 está em tendência de alta no curto prazo e acima de 9,67 projetaria de 11,23 a 13,77. Tem suportes em 8,74 e 7,95. O padrão de volume favorece a alta.</t>
  </si>
  <si>
    <t>NEOE3 está em tendência de alta no curto prazo e acima de 32,76 projetaria de 37,03 a 43,94. Tem suportes em 32,68 e 30,54. O IFR sobrecomprado alerta realizações se perder 32,68.</t>
  </si>
  <si>
    <t>NFLX34 está em tendência de baixa no curto prazo e abaixo de 7,89 projetaria de 6,12 a 4,36. Tem resistências em 8,07  e 11,59. O IFR sobrevendido alerta para recuperações se superar 8,07</t>
  </si>
  <si>
    <t>Nike, Inc</t>
  </si>
  <si>
    <t>NIKE34</t>
  </si>
  <si>
    <t>NIKE34 está em tendência de alta no curto prazo e acima de 37,71 projetaria de 41,45 a 47,51. Tem suportes em 31,65 e 29,77. O padrão de volume favorece a alta.</t>
  </si>
  <si>
    <t>N1VO34 está em tendência de baixa no curto prazo e abaixo de 31,99 projetaria de 27,64 a 23,3. Tem resistências em 32,54  e 41,22.</t>
  </si>
  <si>
    <t>ROXO34 está em tendência de baixa no curto prazo e abaixo de 14,39 projetaria de 13,37 a 12,35. Tem resistências em 14,93  e 16,96.</t>
  </si>
  <si>
    <t>NVDC34 está em tendência de baixa no curto prazo e abaixo de 19,77 projetaria de 18,28 a 16,79. Tem resistências em 20,45  e 23,42.</t>
  </si>
  <si>
    <t>OPCT3 está em tendência de baixa no curto prazo e abaixo de 9,04 projetaria de 8,33 a 7,63. Tem resistências em 9,32  e 10,72.</t>
  </si>
  <si>
    <t>ODPV3 está em tendência de alta no curto prazo e acima de 13,22 projetaria de 14,97 a 17,8. Tem suportes em 11,74 e 10,86.</t>
  </si>
  <si>
    <t>ORCL34 está em tendência de baixa no curto prazo e abaixo de 135,33 projetaria de 81,82 a 28,32. Tem resistências em 141,15  e 248,15.</t>
  </si>
  <si>
    <t>OBTC3 está em tendência de baixa no curto prazo e abaixo de 6,1 projetaria de 1,63 a -2,82. Tem resistências em 6,6  e 15,52.</t>
  </si>
  <si>
    <t>ORVR3 está em tendência de baixa no curto prazo e abaixo de 68,67 projetaria de 61,24 a 53,82. Tem resistências em 71,6  e 86,44.</t>
  </si>
  <si>
    <t>PCAR3 está em tendência de baixa no curto prazo e abaixo de 3,46 projetaria de 3,2 a 2,94. Tem resistências em 3,53  e 4,04. O IFR sobrevendido alerta para recuperações se superar 3,53</t>
  </si>
  <si>
    <t>PGMN3 está em tendência de alta no curto prazo e acima de 7,22 projetaria de 9,62 a 13,52. Tem suportes em 6,88 e 5,67. O IFR sobrecomprado alerta realizações se perder 6,88.</t>
  </si>
  <si>
    <t>P2LT34 está em tendência de baixa no curto prazo e abaixo de 219,61 projetaria de 171,92 a 124,23. Tem resistências em 234,27  e 329,64.</t>
  </si>
  <si>
    <t>PETR3 está em tendência de alta no curto prazo e acima de 41,49 projetaria de 48,54 a 59,96. Tem suportes em 39,17 e 35,64.</t>
  </si>
  <si>
    <t>PETR4 está em tendência de alta no curto prazo e acima de 38,58 projetaria de 44,85 a 55,01. Tem suportes em 36,53 e 33,39.</t>
  </si>
  <si>
    <t>RECV3 está em tendência de baixa no curto prazo e abaixo de 10,51 projetaria de 9,82 a 9,13. Tem resistências em 10,95  e 12,32.</t>
  </si>
  <si>
    <t>PRIO3 está em tendência de alta no curto prazo e acima de 54 projetaria de 66,24 a 86,06. Tem suportes em 51,45 e 45,32.</t>
  </si>
  <si>
    <t>AUAU3 está em tendência de baixa no curto prazo e abaixo de 2,94 projetaria de 2,56 a 2,19. Tem resistências em 3,04  e 3,78.</t>
  </si>
  <si>
    <t>PINE4 está em tendência de baixa no curto prazo e abaixo de 13,45 projetaria de 11,28 a 9,11. Tem resistências em 14,34  e 18,67.</t>
  </si>
  <si>
    <t>PLPL3 está em tendência de alta no curto prazo e acima de 16 projetaria de 17,91 a 21,02. Tem suportes em 15,25 e 14,29. O padrão de volume favorece a alta. O IFR sobrecomprado alerta realizações se perder 15,25.</t>
  </si>
  <si>
    <t>PSSA3 está em tendência de alta no curto prazo e acima de 53,81 projetaria de 59,51 a 68,73. Tem suportes em 50,02 e 47,16.</t>
  </si>
  <si>
    <t>POSI3 está em tendência de baixa no curto prazo e abaixo de 4,02 projetaria de 3,7 a 3,39. Tem resistências em 4,13  e 4,75.</t>
  </si>
  <si>
    <t>PRNR3 está em tendência de alta no curto prazo e acima de 20,59 projetaria de 24,39 a 30,55. Tem suportes em 19,48 e 17,57. O padrão de volume favorece a alta. O IFR sobrecomprado alerta realizações se perder 19,48.</t>
  </si>
  <si>
    <t>Profarma</t>
  </si>
  <si>
    <t>PFRM3 está em tendência de baixa no curto prazo e abaixo de 8,32 projetaria de 7,22 a 6,12. Tem resistências em 8,5  e 10,69.</t>
  </si>
  <si>
    <t>QUAL3 está em tendência de alta no curto prazo e acima de 2,82 projetaria de 3,29 a 4,06. Tem suportes em 2,21 e 1,97.</t>
  </si>
  <si>
    <t>LJQQ3 está em tendência de baixa no curto prazo e abaixo de 2,31 projetaria de 2,07 a 1,83. Tem resistências em 2,42  e 2,89.</t>
  </si>
  <si>
    <t>RADL3 está em tendência de alta no curto prazo e acima de 27,42 projetaria de 33,31 a 42,86. Tem suportes em 25,52 e 22,57.</t>
  </si>
  <si>
    <t>RAIZ4 está em tendência de baixa no curto prazo e abaixo de 0,6 projetaria de 0,43 a 0,27. Tem resistências em 0,73  e 1,05. O IFR sobrevendido alerta para recuperações se superar 0,73</t>
  </si>
  <si>
    <t>RAPT4 está em tendência de baixa no curto prazo e abaixo de 6,18 projetaria de 5,6 a 5,03. Tem resistências em 6,39  e 7,53.</t>
  </si>
  <si>
    <t>RCSL4 está em tendência de baixa no curto prazo e abaixo de 6,91 projetaria de 3,85 a 0,79. Tem resistências em 7,62  e 13,73.</t>
  </si>
  <si>
    <t>RDOR3 está em tendência de alta no curto prazo e acima de 45,1 projetaria de 50,56 a 59,4. Tem suportes em 41,5 e 38,76. O padrão de volume favorece a alta.</t>
  </si>
  <si>
    <t>RIAA3 está em tendência de alta no curto prazo e acima de 10,46 projetaria de 12,9 a 16,85. Tem suportes em 9,85 e 8,62. O padrão de volume favorece a alta. O IFR sobrecomprado alerta realizações se perder 9,85.</t>
  </si>
  <si>
    <t>RIOT34 está em tendência de alta no curto prazo e acima de 518,08 projetaria de 613,3 a 767,38. Tem suportes em 500,52 e 452,9.</t>
  </si>
  <si>
    <t>R2BL34 está em tendência de baixa no curto prazo e abaixo de 32,4 projetaria de 18,39 a 4,38. Tem resistências em 33,62  e 61,63.</t>
  </si>
  <si>
    <t>ROMI3 está em tendência de baixa no curto prazo e abaixo de 8,1 projetaria de 7,63 a 7,16. Tem resistências em 8,23  e 9,16.</t>
  </si>
  <si>
    <t>RAIL3 está em tendência de alta no curto prazo e acima de 17,45 projetaria de 20 a 24,14. Tem suportes em 15,8 e 14,52. O IFR sobrecomprado alerta realizações se perder 15,8.</t>
  </si>
  <si>
    <t>SBSP3 está em tendência de alta no curto prazo e acima de 155,26 projetaria de 178,98 a 217,38. Tem suportes em 147,5 e 135,63. O IFR sobrecomprado alerta realizações se perder 147,5.</t>
  </si>
  <si>
    <t>SAPR3 está em tendência de alta no curto prazo e acima de 11,79 projetaria de 14,89 a 19,92. Tem suportes em 10,94 e 9,38.</t>
  </si>
  <si>
    <t>SAPR4 está em tendência de baixa no curto prazo e abaixo de 8,53 projetaria de 7,69 a 6,85. Tem resistências em 8,74  e 10,41.</t>
  </si>
  <si>
    <t>SAPR11 está em tendência de baixa no curto prazo e abaixo de 45,17 projetaria de 40,31 a 35,46. Tem resistências em 46,62  e 56,32.</t>
  </si>
  <si>
    <t>SANB3 está em tendência de baixa no curto prazo e abaixo de 16,64 projetaria de 14,64 a 12,65. Tem resistências em 17,59  e 21,57.</t>
  </si>
  <si>
    <t>SANB4 está em tendência de baixa no curto prazo e abaixo de 17,11 projetaria de 15,35 a 13,6. Tem resistências em 17,57  e 21,07.</t>
  </si>
  <si>
    <t>SANB11 está em tendência de baixa no curto prazo e abaixo de 34,1 projetaria de 30,4 a 26,71. Tem resistências em 35,07  e 42,45.</t>
  </si>
  <si>
    <t>SMTO3 está em tendência de baixa no curto prazo e abaixo de 15,15 projetaria de 13,92 a 12,7. Tem resistências em 15,62  e 18,06.</t>
  </si>
  <si>
    <t>SHUL4 está em tendência de alta no curto prazo e acima de 5,65 projetaria de 6,61 a 8,17. Tem suportes em 5,39 e 4,9.</t>
  </si>
  <si>
    <t>S1TX34 está em tendência de alta no curto prazo e acima de 2401 projetaria de 3187,11 a 4459,14. Tem suportes em 2143 e 1749,94.</t>
  </si>
  <si>
    <t>SEER3 está em tendência de alta no curto prazo e acima de 12,84 projetaria de 15,61 a 20,1. Tem suportes em 11,84 e 10,45.</t>
  </si>
  <si>
    <t>CSNA3 está em tendência de baixa no curto prazo e abaixo de 8,4 projetaria de 7,36 a 6,32. Tem resistências em 8,8  e 10,87.</t>
  </si>
  <si>
    <t>S2GM34 está em tendência de alta no curto prazo e acima de 30,42 projetaria de 44,08 a 66,19. Tem suportes em 22,2 e 15,36.</t>
  </si>
  <si>
    <t>SIMH3 está em tendência de alta no curto prazo e acima de 7,45 projetaria de 9,52 a 12,88. Tem suportes em 6,35 e 5,31.</t>
  </si>
  <si>
    <t>SLCE3 está em tendência de alta no curto prazo e acima de 16,41 projetaria de 18,44 a 21,72. Tem suportes em 15,58 e 14,56. O padrão de volume favorece a alta.</t>
  </si>
  <si>
    <t>SMFT3 está em tendência de baixa no curto prazo e abaixo de 20,28 projetaria de 18,36 a 16,44. Tem resistências em 20,86  e 24,69. O IFR sobrevendido alerta para recuperações se superar 20,86</t>
  </si>
  <si>
    <t>STOC34 está em tendência de alta no curto prazo e acima de 105,79 projetaria de 125,23 a 156,69. Tem suportes em 85,04 e 75,31.</t>
  </si>
  <si>
    <t>M2ST34 está em tendência de baixa no curto prazo e abaixo de 9,28 projetaria de 4,09 a -1,08. Tem resistências em 10,1  e 20,46.</t>
  </si>
  <si>
    <t>SUZB3 está em tendência de alta no curto prazo e acima de 58,82 projetaria de 67,06 a 80,39. Tem suportes em 57,32 e 53,19. O padrão de volume favorece a alta. O IFR sobrecomprado alerta realizações se perder 57,32.</t>
  </si>
  <si>
    <t>SYNE3 está em tendência de baixa no curto prazo e abaixo de 4,64 projetaria de 4,4 a 4,16. Tem resistências em 4,77  e 5,24.</t>
  </si>
  <si>
    <t>TAEE4 está em tendência de alta no curto prazo e acima de 15,15 projetaria de 17,29 a 20,76. Tem suportes em 14,44 e 13,36.</t>
  </si>
  <si>
    <t>TAEE11 está em tendência de alta no curto prazo e acima de 45,45 projetaria de 51,93 a 62,42. Tem suportes em 43 e 39,75.</t>
  </si>
  <si>
    <t>TSMC34 está em tendência de alta no curto prazo e acima de 246,94 projetaria de 288,02 a 354,51. Tem suportes em 236,82 e 216,27.</t>
  </si>
  <si>
    <t>TASA4 está em tendência de baixa no curto prazo e abaixo de 4,99 projetaria de 4,57 a 4,16. Tem resistências em 5,15  e 5,97.</t>
  </si>
  <si>
    <t>TGMA3 está em tendência de alta no curto prazo e acima de 40,68 projetaria de 46,33 a 55,47. Tem suportes em 39,1 e 36,27.</t>
  </si>
  <si>
    <t>VIVT3 está em tendência de alta no curto prazo e acima de 42,86 projetaria de 49,84 a 61,14. Tem suportes em 40,69 e 37,19. O IFR sobrecomprado alerta realizações se perder 40,69.</t>
  </si>
  <si>
    <t>TEND3 está em tendência de alta no curto prazo e acima de 32,77 projetaria de 40,09 a 51,93. Tem suportes em 31,68 e 28,01. O padrão de volume favorece a alta. O IFR sobrecomprado alerta realizações se perder 31,68.</t>
  </si>
  <si>
    <t>TSLA34 está em tendência de baixa no curto prazo e abaixo de 67,17 projetaria de 59,96 a 52,76. Tem resistências em 69,12  e 83,52.</t>
  </si>
  <si>
    <t>TIMS3 está em tendência de alta no curto prazo e acima de 28,74 projetaria de 33,36 a 40,84. Tem suportes em 26,9 e 24,58.</t>
  </si>
  <si>
    <t>TOTS3 está em tendência de baixa no curto prazo e abaixo de 36,52 projetaria de 32,9 a 29,28. Tem resistências em 38,24  e 45,47.</t>
  </si>
  <si>
    <t>TFCO4 está em tendência de alta no curto prazo e acima de 18,38 projetaria de 20,87 a 24,91. Tem suportes em 16,3 e 15,05.</t>
  </si>
  <si>
    <t>TRIS3 está em tendência de alta no curto prazo e acima de 7,5 projetaria de 9,23 a 12,04. Tem suportes em 7,05 e 6,18.</t>
  </si>
  <si>
    <t>TUPY3 está em tendência de baixa no curto prazo e abaixo de 11,82 projetaria de 11,09 a 10,36. Tem resistências em 12,13  e 13,58.</t>
  </si>
  <si>
    <t>U1BE34 está em tendência de baixa no curto prazo e abaixo de 90,4 projetaria de 76,72 a 63,04. Tem resistências em 93,38  e 120,73. O IFR sobrevendido alerta para recuperações se superar 93,38</t>
  </si>
  <si>
    <t>UGPA3 está em tendência de alta no curto prazo e acima de 27,62 projetaria de 32,93 a 41,53. Tem suportes em 26,39 e 23,73. O IFR sobrecomprado alerta realizações se perder 26,39.</t>
  </si>
  <si>
    <t>FIQE3 está em tendência de alta no curto prazo e acima de 5,59 projetaria de 6,92 a 9,08. Tem suportes em 5,1 e 4,43.</t>
  </si>
  <si>
    <t>UNIP6 está em tendência de alta no curto prazo e acima de 70,86 projetaria de 81,94 a 99,88. Tem suportes em 65,13 e 59,58.</t>
  </si>
  <si>
    <t>USIM3 está em tendência de alta no curto prazo e acima de 7,1 projetaria de 8,82 a 11,61. Tem suportes em 5,98 e 5,11. O padrão de volume favorece a alta.</t>
  </si>
  <si>
    <t>USIM5 está em tendência de baixa no curto prazo e abaixo de 6,05 projetaria de 5,17 a 4,29. Tem resistências em 6,36  e 8,11.</t>
  </si>
  <si>
    <t>VALE3 está em tendência de alta no curto prazo e acima de 91,62 projetaria de 113,46 a 148,8. Tem suportes em 86,02 e 75,09.</t>
  </si>
  <si>
    <t>VLID3 está em tendência de alta no curto prazo e acima de 23,31 projetaria de 26,43 a 31,48. Tem suportes em 22,05 e 20,48.</t>
  </si>
  <si>
    <t>VAMO3 está em tendência de alta no curto prazo e acima de 4,64 projetaria de 5,8 a 7,7. Tem suportes em 4,25 e 3,66.</t>
  </si>
  <si>
    <t>VBBR3 está em tendência de alta no curto prazo e acima de 32,23 projetaria de 39,26 a 50,65. Tem suportes em 31,09 e 27,57. O IFR sobrecomprado alerta realizações se perder 31,09.</t>
  </si>
  <si>
    <t>Visa Inc</t>
  </si>
  <si>
    <t>VISA34</t>
  </si>
  <si>
    <t>VISA34 está em tendência de baixa no curto prazo e abaixo de 81,91 projetaria de 76,51 a 71,11. Tem resistências em 84,99  e 95,78.</t>
  </si>
  <si>
    <t>VTRU3 está em tendência de baixa no curto prazo e abaixo de 14,51 projetaria de 12,27 a 10,04. Tem resistências em 15,29  e 19,75.</t>
  </si>
  <si>
    <t>VIVA3 está em tendência de alta no curto prazo e acima de 35,89 projetaria de 41,97 a 51,83. Tem suportes em 28,87 e 25,82.</t>
  </si>
  <si>
    <t>VULC3 está em tendência de baixa no curto prazo e abaixo de 17,53 projetaria de 16,16 a 14,8. Tem resistências em 17,92  e 20,64.</t>
  </si>
  <si>
    <t>DISB34 está em tendência de baixa no curto prazo e abaixo de 35,2 projetaria de 32,87 a 30,54. Tem resistências em 36,75  e 41,4.</t>
  </si>
  <si>
    <t>WEGE3 está em tendência de alta no curto prazo e acima de 54,52 projetaria de 66,27 a 85,28. Tem suportes em 53,15 e 47,27.</t>
  </si>
  <si>
    <t>W1DC34 está em tendência de alta no curto prazo e acima de 1562,47 projetaria de 2144,24 a 3085,62. Tem suportes em 1413 e 1122,11.</t>
  </si>
  <si>
    <t>WIZC3 está em tendência de baixa no curto prazo e abaixo de 8,88 projetaria de 8,07 a 7,27. Tem resistências em 9,27  e 10,87.</t>
  </si>
  <si>
    <t>YDUQ3 está em tendência de baixa no curto prazo e abaixo de 12,42 projetaria de 11,04 a 9,67. Tem resistências em 12,96  e 15,7.</t>
  </si>
  <si>
    <t>SIVR39 está em tendência de baixa no curto prazo e abaixo de 127,04 projetaria de 90,01 a 52,99. Tem resistências em 130,75  e 204,79.</t>
  </si>
  <si>
    <t>DOLA11 está em tendência de baixa no curto prazo e abaixo de 10,08 projetaria de 9,82 a 9,56. Tem resistências em 10,15  e 10,66.</t>
  </si>
  <si>
    <t>Btgteva Auvp</t>
  </si>
  <si>
    <t>AUVP11</t>
  </si>
  <si>
    <t>AUVP11 está em tendência de alta no curto prazo e acima de 136,05 projetaria de 158,32 a 194,37. Tem suportes em 130,25 e 119,11.</t>
  </si>
  <si>
    <t>BOVB11 está em tendência de alta no curto prazo e acima de 194,77 projetaria de 226,13 a 276,89. Tem suportes em 188 e 172,31.</t>
  </si>
  <si>
    <t>COIN11 está em tendência de baixa no curto prazo e abaixo de 45,77 projetaria de 34,77 a 23,77. Tem resistências em 48,1  e 70,09.</t>
  </si>
  <si>
    <t>SPYI11 está em tendência de baixa no curto prazo e abaixo de 107,79 projetaria de 104,54 a 101,29. Tem resistências em 108,85  e 115,34.</t>
  </si>
  <si>
    <t>Etf Galaxy B</t>
  </si>
  <si>
    <t>BITI11</t>
  </si>
  <si>
    <t>BITI11 está em tendência de baixa no curto prazo e abaixo de 31,2 projetaria de 22,57 a 13,94. Tem resistências em 32,8  e 50,05.</t>
  </si>
  <si>
    <t>QQQI11 está em tendência de baixa no curto prazo e abaixo de 93,81 projetaria de 90,72 a 87,63. Tem resistências em 95  e 101,17.</t>
  </si>
  <si>
    <t>BCPX39 está em tendência de baixa no curto prazo e abaixo de 44,63 projetaria de 38,01 a 31,39. Tem resistências em 46,09  e 59,32.</t>
  </si>
  <si>
    <t>BSIL39 está em tendência de baixa no curto prazo e abaixo de 51,01 projetaria de 41,77 a 32,54. Tem resistências em 53,25  e 71,71.</t>
  </si>
  <si>
    <t>BURA39 está em tendência de baixa no curto prazo e abaixo de 44,13 projetaria de 38,12 a 32,12. Tem resistências em 45,84  e 57,84.</t>
  </si>
  <si>
    <t>BITH11 está em tendência de baixa no curto prazo e abaixo de 78,44 projetaria de 57,09 a 35,75. Tem resistências em 82,38  e 125,06.</t>
  </si>
  <si>
    <t>ETHE11 está em tendência de baixa no curto prazo e abaixo de 29,35 projetaria de 16,99 a 4,63. Tem resistências em 31,32  e 56,04.</t>
  </si>
  <si>
    <t>HASH11 está em tendência de baixa no curto prazo e abaixo de 46,03 projetaria de 31,9 a 17,78. Tem resistências em 48,2  e 76,44.</t>
  </si>
  <si>
    <t>HODL11 está em tendência de baixa no curto prazo e abaixo de 57,33 projetaria de 41,37 a 25,42. Tem resistências em 61,43  e 93,33.</t>
  </si>
  <si>
    <t>USDB11 está em tendência de alta no curto prazo e acima de 108,65 projetaria de 114,05 a 122,79. Tem suportes em 101,2 e 98,49. O padrão de volume favorece a alta.</t>
  </si>
  <si>
    <t>WRLD11 está em tendência de baixa no curto prazo e abaixo de 137,1 projetaria de 131,42 a 125,74. Tem resistências em 138,64  e 149,99.</t>
  </si>
  <si>
    <t>Investogps&amp;P</t>
  </si>
  <si>
    <t>GPUS11</t>
  </si>
  <si>
    <t>GPUS11 está em tendência de baixa no curto prazo e abaixo de 106,99 projetaria de 102,89 a 98,8. Tem resistências em 108,42  e 116,6.</t>
  </si>
  <si>
    <t>Investoutil</t>
  </si>
  <si>
    <t>UTLL11</t>
  </si>
  <si>
    <t>UTLL11 está em tendência de alta no curto prazo e acima de 127,67 projetaria de 146,85 a 177,91. Tem suportes em 121,77 e 112,17. O padrão de volume favorece a alta.</t>
  </si>
  <si>
    <t>IBIT39 está em tendência de baixa no curto prazo e abaixo de 65,95 projetaria de 48,15 a 30,35. Tem resistências em 68,59  e 104,18.</t>
  </si>
  <si>
    <t>BOVA11 está em tendência de alta no curto prazo e acima de 186,96 projetaria de 217,03 a 265,7. Tem suportes em 180,1 e 165,06.</t>
  </si>
  <si>
    <t>Ishares Cap5</t>
  </si>
  <si>
    <t>CAPE11</t>
  </si>
  <si>
    <t>CAPE11 está em tendência de alta no curto prazo e acima de 155,78 projetaria de 176,81 a 210,84. Tem suportes em 151,18 e 140,66.</t>
  </si>
  <si>
    <t>BIVB39 está em tendência de baixa no curto prazo e abaixo de 88,84 projetaria de 86,01 a 83,18. Tem resistências em 90,08  e 95,73.</t>
  </si>
  <si>
    <t>Ishares Eqwe</t>
  </si>
  <si>
    <t>EWBZ11</t>
  </si>
  <si>
    <t>EWBZ11 está em tendência de alta no curto prazo e acima de 146,46 projetaria de 163,93 a 192,2. Tem suportes em 140,79 e 132,05.</t>
  </si>
  <si>
    <t>BIAU39 está em tendência de alta no curto prazo e acima de 135,57 projetaria de 158,17 a 194,74. Tem suportes em 121,8 e 110,49. O padrão de volume favorece a alta.</t>
  </si>
  <si>
    <t>BEEM39 está em tendência de alta no curto prazo e acima de 53,7 projetaria de 57,75 a 64,31. Tem suportes em 52,51 e 50,48.</t>
  </si>
  <si>
    <t>IVVB11 está em tendência de baixa no curto prazo e abaixo de 399,74 projetaria de 387,72 a 375,71. Tem resistências em 404,93  e 428,95.</t>
  </si>
  <si>
    <t>BSLV39 está em tendência de baixa no curto prazo e abaixo de 120,34 projetaria de 84,58 a 48,83. Tem resistências em 124,81  e 196,31.</t>
  </si>
  <si>
    <t>SMAL11 está em tendência de alta no curto prazo e acima de 128,4 projetaria de 144,09 a 169,49. Tem suportes em 122,27 e 114,42.</t>
  </si>
  <si>
    <t>DIVD11 está em tendência de alta no curto prazo e acima de 68,12 projetaria de 78,17 a 94,44. Tem suportes em 65,28 e 60,25.</t>
  </si>
  <si>
    <t>It Now Gold</t>
  </si>
  <si>
    <t>GLDI11</t>
  </si>
  <si>
    <t>GLDI11 está em tendência de alta no curto prazo e acima de 71,6 projetaria de 85,06 a 106,85. Tem suportes em 62,9 e 56,16. O padrão de volume favorece a alta.</t>
  </si>
  <si>
    <t>BOVV11 está em tendência de alta no curto prazo e acima de 196 projetaria de 227,53 a 278,56. Tem suportes em 189,11 e 173,34.</t>
  </si>
  <si>
    <t>DIVO11 está em tendência de alta no curto prazo e acima de 135,96 projetaria de 155,86 a 188,07. Tem suportes em 130,42 e 120,46.</t>
  </si>
  <si>
    <t>FIND11 está em tendência de alta no curto prazo e acima de 199,23 projetaria de 230,62 a 281,42. Tem suportes em 191,05 e 175,35.</t>
  </si>
  <si>
    <t>It Now Imat</t>
  </si>
  <si>
    <t>MATB11</t>
  </si>
  <si>
    <t>MATB11 está em tendência de alta no curto prazo e acima de 70,91 projetaria de 82,83 a 102,13. Tem suportes em 67,33 e 61,36.</t>
  </si>
  <si>
    <t>SPXR11 está em tendência de baixa no curto prazo e abaixo de 63,36 projetaria de 61,33 a 59,3. Tem resistências em 64,65  e 68,7.</t>
  </si>
  <si>
    <t>SPXI11 está em tendência de baixa no curto prazo e abaixo de 48,59 projetaria de 46,98 a 45,38. Tem resistências em 49,42  e 52,62.</t>
  </si>
  <si>
    <t>TECK11 está em tendência de baixa no curto prazo e abaixo de 96 projetaria de 88,38 a 80,76. Tem resistências em 97,43  e 112,66. O IFR sobrevendido alerta para recuperações se superar 97,43</t>
  </si>
  <si>
    <t>Nu Ibov Div</t>
  </si>
  <si>
    <t>NSDV11</t>
  </si>
  <si>
    <t>NSDV11 está em tendência de alta no curto prazo e acima de 166 projetaria de 189,65 a 227,92. Tem suportes em 159,01 e 147,18.</t>
  </si>
  <si>
    <t>NDIV11 está em tendência de alta no curto prazo e acima de 136,28 projetaria de 155,85 a 187,53. Tem suportes em 130,6 e 120,81.</t>
  </si>
  <si>
    <t>HIGH11 está em tendência de alta no curto prazo e acima de 108,58 projetaria de 121,6 a 142,68. Tem suportes em 102,9 e 96,38.</t>
  </si>
  <si>
    <t>Pactual Ibov</t>
  </si>
  <si>
    <t>IBOB11</t>
  </si>
  <si>
    <t>IBOB11 está em tendência de alta no curto prazo e acima de 156,2 projetaria de 181,66 a 222,86. Tem suportes em 150,97 e 138,23.</t>
  </si>
  <si>
    <t>QBTC11 está em tendência de baixa no curto prazo e abaixo de 21,21 projetaria de 15,62 a 10,03. Tem resistências em 22  e 33,17.</t>
  </si>
  <si>
    <t>QSOL11 está em tendência de baixa no curto prazo e abaixo de 5,05 projetaria de 2,22 a -0,59. Tem resistências em 5,45  e 11,09.</t>
  </si>
  <si>
    <t>QETH11 está em tendência de baixa no curto prazo e abaixo de 7,22 projetaria de 4,22 a 1,22. Tem resistências em 7,75  e 13,74.</t>
  </si>
  <si>
    <t>SOLH11 está em tendência de baixa no curto prazo e abaixo de 11,45 projetaria de 5,05 a -1,34. Tem resistências em 12,46  e 25,25.</t>
  </si>
  <si>
    <t>ACWI11 está em tendência de baixa no curto prazo e abaixo de 15,98 projetaria de 15,44 a 14,9. Tem resistências em 16,13  e 17,2.</t>
  </si>
  <si>
    <t>XINA11 está em tendência de baixa no curto prazo e abaixo de 8,04 projetaria de 7,71 a 7,39. Tem resistências em 8,18  e 8,82. O IFR sobrevendido alerta para recuperações se superar 8,18</t>
  </si>
  <si>
    <t>BOVX11 está em tendência de alta no curto prazo e acima de 19,52 projetaria de 22,68 a 27,8. Tem suportes em 18,81 e 17,22.</t>
  </si>
  <si>
    <t>NASD11 está em tendência de baixa no curto prazo e abaixo de 17,87 projetaria de 17,22 a 16,57. Tem resistências em 18,16  e 19,45.</t>
  </si>
  <si>
    <t>GOLD11 está em tendência de alta no curto prazo e acima de 30,14 projetaria de 35,21 a 43,43. Tem suportes em 26,9 e 24,36.</t>
  </si>
  <si>
    <t>USAL11 está em tendência de baixa no curto prazo e abaixo de 15,31 projetaria de 14,84 a 14,37. Tem resistências em 15,39  e 16,32.</t>
  </si>
  <si>
    <t>UTEC11 está em tendência de baixa no curto prazo e abaixo de 22,56 projetaria de 21,44 a 20,33. Tem resistências em 22,84  e 25,06.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</si>
</sst>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
      <patternFill patternType="solid">
        <fgColor rgb="FFFFFF00"/>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2">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0" fontId="0" fillId="7" borderId="0" xfId="0" applyNumberFormat="1" applyFill="1" applyAlignment="1">
      <alignment horizontal="center"/>
    </xf>
    <xf numFmtId="9" fontId="0" fillId="7" borderId="0" xfId="3" applyFont="1" applyFill="1" applyAlignment="1">
      <alignment horizontal="center"/>
    </xf>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zoomScaleNormal="100" workbookViewId="0">
      <selection activeCell="X12" sqref="X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44" t="s">
        <v>12</v>
      </c>
      <c r="W6" s="44" t="s">
        <v>13</v>
      </c>
      <c r="X6" s="44"/>
      <c r="Y6" s="44" t="s">
        <v>0</v>
      </c>
      <c r="AA6" s="21"/>
    </row>
    <row r="7" spans="2:259" ht="15" customHeight="1" x14ac:dyDescent="0.25">
      <c r="B7" s="3"/>
      <c r="C7" s="31"/>
      <c r="D7" s="32"/>
      <c r="E7" s="32"/>
      <c r="F7" s="32"/>
      <c r="G7" s="32"/>
      <c r="H7" s="32"/>
      <c r="I7" s="32"/>
      <c r="J7" s="32"/>
      <c r="K7" s="32"/>
      <c r="L7" s="32"/>
      <c r="M7" s="32"/>
      <c r="N7" s="32"/>
      <c r="O7" s="33"/>
      <c r="P7" s="32"/>
      <c r="Q7" s="34"/>
      <c r="R7" s="23"/>
      <c r="U7" s="43"/>
      <c r="V7" s="44">
        <f>COUNTIF($P$15:$P$350,"ALTA")</f>
        <v>161</v>
      </c>
      <c r="W7" s="44">
        <f>COUNTIF($P$15:$P$350,"Baixa")</f>
        <v>134</v>
      </c>
      <c r="X7" s="44"/>
      <c r="Y7" s="44">
        <f>V7+W7</f>
        <v>295</v>
      </c>
    </row>
    <row r="8" spans="2:259" ht="15" customHeight="1" x14ac:dyDescent="0.25">
      <c r="B8" s="3"/>
      <c r="C8" s="31"/>
      <c r="D8" s="32"/>
      <c r="E8" s="32"/>
      <c r="F8" s="32"/>
      <c r="G8" s="32"/>
      <c r="H8" s="32"/>
      <c r="I8" s="32"/>
      <c r="J8" s="32"/>
      <c r="K8" s="32"/>
      <c r="L8" s="32"/>
      <c r="M8" s="32"/>
      <c r="N8" s="32"/>
      <c r="O8" s="33"/>
      <c r="P8" s="32"/>
      <c r="Q8" s="34"/>
      <c r="R8" s="23"/>
      <c r="V8" s="45">
        <f>V7/Y7</f>
        <v>0.54576271186440672</v>
      </c>
      <c r="W8" s="45">
        <f>W7/Y7</f>
        <v>0.45423728813559322</v>
      </c>
      <c r="X8" s="44"/>
      <c r="Y8" s="44"/>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row>
    <row r="11" spans="2:259" ht="31.5" customHeight="1" x14ac:dyDescent="0.25">
      <c r="B11" s="3"/>
      <c r="C11" s="50" t="s">
        <v>2</v>
      </c>
      <c r="D11" s="50"/>
      <c r="E11" s="50"/>
      <c r="F11" s="50"/>
      <c r="G11" s="50"/>
      <c r="H11" s="50"/>
      <c r="I11" s="50"/>
      <c r="J11" s="50"/>
      <c r="K11" s="50"/>
      <c r="L11" s="50"/>
      <c r="M11" s="50"/>
      <c r="N11" s="50"/>
      <c r="O11" s="50"/>
      <c r="P11" s="50"/>
      <c r="Q11" s="51"/>
      <c r="R11" s="4"/>
    </row>
    <row r="12" spans="2:259" ht="136.5" customHeight="1" x14ac:dyDescent="0.25">
      <c r="B12" s="3"/>
      <c r="C12" s="48" t="s">
        <v>11</v>
      </c>
      <c r="D12" s="49"/>
      <c r="E12" s="49"/>
      <c r="F12" s="49"/>
      <c r="G12" s="49"/>
      <c r="H12" s="49"/>
      <c r="I12" s="49"/>
      <c r="J12" s="49"/>
      <c r="K12" s="49"/>
      <c r="L12" s="49"/>
      <c r="M12" s="49"/>
      <c r="N12" s="49"/>
      <c r="O12" s="49"/>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46071</v>
      </c>
      <c r="R13" s="23"/>
    </row>
    <row r="14" spans="2:259" ht="25.15" customHeight="1" x14ac:dyDescent="0.25">
      <c r="B14" s="3"/>
      <c r="C14" s="46" t="s">
        <v>0</v>
      </c>
      <c r="D14" s="46"/>
      <c r="E14" s="6"/>
      <c r="F14" s="46" t="s">
        <v>1</v>
      </c>
      <c r="G14" s="46"/>
      <c r="H14" s="46"/>
      <c r="I14" s="6"/>
      <c r="J14" s="47" t="s">
        <v>5</v>
      </c>
      <c r="K14" s="47"/>
      <c r="L14" s="47"/>
      <c r="M14" s="7"/>
      <c r="N14" s="7" t="s">
        <v>6</v>
      </c>
      <c r="O14" s="6" t="s">
        <v>7</v>
      </c>
      <c r="P14" s="5" t="s">
        <v>8</v>
      </c>
      <c r="Q14" s="8" t="s">
        <v>10</v>
      </c>
      <c r="R14" s="4"/>
    </row>
    <row r="15" spans="2:259" s="12" customFormat="1" ht="54" customHeight="1" x14ac:dyDescent="0.25">
      <c r="B15" s="3"/>
      <c r="C15" s="9" t="s">
        <v>14</v>
      </c>
      <c r="D15" s="19" t="s">
        <v>15</v>
      </c>
      <c r="E15" s="16"/>
      <c r="F15" s="18">
        <v>15.63</v>
      </c>
      <c r="G15" s="18">
        <v>14.4</v>
      </c>
      <c r="H15" s="18">
        <v>13.17</v>
      </c>
      <c r="I15" s="17"/>
      <c r="J15" s="18">
        <v>15.94</v>
      </c>
      <c r="K15" s="18">
        <v>18.39</v>
      </c>
      <c r="L15" s="18">
        <v>22.37</v>
      </c>
      <c r="M15" s="18"/>
      <c r="N15" s="18">
        <v>45.246731171</v>
      </c>
      <c r="O15" s="18">
        <v>23.661857999999999</v>
      </c>
      <c r="P15" s="19" t="s">
        <v>16</v>
      </c>
      <c r="Q15" s="14" t="s">
        <v>563</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18</v>
      </c>
      <c r="E16" s="16"/>
      <c r="F16" s="17">
        <v>26.37</v>
      </c>
      <c r="G16" s="17">
        <v>23.63</v>
      </c>
      <c r="H16" s="17">
        <v>20.9</v>
      </c>
      <c r="I16" s="17"/>
      <c r="J16" s="17">
        <v>28.65</v>
      </c>
      <c r="K16" s="17">
        <v>34.11</v>
      </c>
      <c r="L16" s="17">
        <v>42.95</v>
      </c>
      <c r="M16" s="17"/>
      <c r="N16" s="17">
        <v>53.635178682000003</v>
      </c>
      <c r="O16" s="36">
        <v>20.170886522</v>
      </c>
      <c r="P16" s="20" t="s">
        <v>19</v>
      </c>
      <c r="Q16" s="15" t="s">
        <v>564</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20</v>
      </c>
      <c r="D17" s="19" t="s">
        <v>21</v>
      </c>
      <c r="E17" s="16"/>
      <c r="F17" s="18">
        <v>132.99</v>
      </c>
      <c r="G17" s="18">
        <v>116.7</v>
      </c>
      <c r="H17" s="18">
        <v>100.42</v>
      </c>
      <c r="I17" s="17"/>
      <c r="J17" s="18">
        <v>136.97</v>
      </c>
      <c r="K17" s="18">
        <v>169.53</v>
      </c>
      <c r="L17" s="18">
        <v>222.23</v>
      </c>
      <c r="M17" s="18"/>
      <c r="N17" s="18">
        <v>36.643334904</v>
      </c>
      <c r="O17" s="18">
        <v>15.308803301999999</v>
      </c>
      <c r="P17" s="19" t="s">
        <v>16</v>
      </c>
      <c r="Q17" s="14" t="s">
        <v>565</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566</v>
      </c>
      <c r="D18" s="20" t="s">
        <v>567</v>
      </c>
      <c r="E18" s="16"/>
      <c r="F18" s="17">
        <v>31.35</v>
      </c>
      <c r="G18" s="17">
        <v>28.57</v>
      </c>
      <c r="H18" s="17">
        <v>25.79</v>
      </c>
      <c r="I18" s="17"/>
      <c r="J18" s="17">
        <v>33.06</v>
      </c>
      <c r="K18" s="17">
        <v>38.61</v>
      </c>
      <c r="L18" s="17">
        <v>47.6</v>
      </c>
      <c r="M18" s="17"/>
      <c r="N18" s="17">
        <v>38.108297864000001</v>
      </c>
      <c r="O18" s="36">
        <v>1.5518296360999999</v>
      </c>
      <c r="P18" s="20" t="s">
        <v>16</v>
      </c>
      <c r="Q18" s="15" t="s">
        <v>568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22</v>
      </c>
      <c r="D19" s="19" t="s">
        <v>23</v>
      </c>
      <c r="E19" s="16"/>
      <c r="F19" s="18">
        <v>27.81</v>
      </c>
      <c r="G19" s="18">
        <v>25.67</v>
      </c>
      <c r="H19" s="18">
        <v>23.53</v>
      </c>
      <c r="I19" s="17"/>
      <c r="J19" s="18">
        <v>29.52</v>
      </c>
      <c r="K19" s="18">
        <v>33.79</v>
      </c>
      <c r="L19" s="18">
        <v>40.700000000000003</v>
      </c>
      <c r="M19" s="18"/>
      <c r="N19" s="18">
        <v>32.193580226999998</v>
      </c>
      <c r="O19" s="18">
        <v>13.078505596000001</v>
      </c>
      <c r="P19" s="19" t="s">
        <v>16</v>
      </c>
      <c r="Q19" s="14" t="s">
        <v>569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24</v>
      </c>
      <c r="D20" s="20" t="s">
        <v>25</v>
      </c>
      <c r="E20" s="16"/>
      <c r="F20" s="17">
        <v>7.46</v>
      </c>
      <c r="G20" s="17">
        <v>6.89</v>
      </c>
      <c r="H20" s="17">
        <v>6.32</v>
      </c>
      <c r="I20" s="17"/>
      <c r="J20" s="17">
        <v>7.6</v>
      </c>
      <c r="K20" s="17">
        <v>8.73</v>
      </c>
      <c r="L20" s="17">
        <v>10.58</v>
      </c>
      <c r="M20" s="17"/>
      <c r="N20" s="17">
        <v>24.186301278999998</v>
      </c>
      <c r="O20" s="36">
        <v>5.1525101739000005</v>
      </c>
      <c r="P20" s="20" t="s">
        <v>16</v>
      </c>
      <c r="Q20" s="15" t="s">
        <v>570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26</v>
      </c>
      <c r="D21" s="19" t="s">
        <v>27</v>
      </c>
      <c r="E21" s="16"/>
      <c r="F21" s="18">
        <v>30.18</v>
      </c>
      <c r="G21" s="18">
        <v>27.28</v>
      </c>
      <c r="H21" s="18">
        <v>24.39</v>
      </c>
      <c r="I21" s="17"/>
      <c r="J21" s="18">
        <v>31.99</v>
      </c>
      <c r="K21" s="18">
        <v>37.770000000000003</v>
      </c>
      <c r="L21" s="18">
        <v>47.14</v>
      </c>
      <c r="M21" s="18"/>
      <c r="N21" s="18">
        <v>48.707650743000002</v>
      </c>
      <c r="O21" s="18">
        <v>168.95043390999999</v>
      </c>
      <c r="P21" s="19" t="s">
        <v>19</v>
      </c>
      <c r="Q21" s="14" t="s">
        <v>571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28</v>
      </c>
      <c r="D22" s="20" t="s">
        <v>29</v>
      </c>
      <c r="E22" s="16"/>
      <c r="F22" s="17">
        <v>14.8</v>
      </c>
      <c r="G22" s="17">
        <v>12.25</v>
      </c>
      <c r="H22" s="17">
        <v>9.6999999999999993</v>
      </c>
      <c r="I22" s="17"/>
      <c r="J22" s="17">
        <v>16.22</v>
      </c>
      <c r="K22" s="17">
        <v>21.31</v>
      </c>
      <c r="L22" s="17">
        <v>29.56</v>
      </c>
      <c r="M22" s="17"/>
      <c r="N22" s="17">
        <v>57.522704077999997</v>
      </c>
      <c r="O22" s="36">
        <v>34.097714522000004</v>
      </c>
      <c r="P22" s="20" t="s">
        <v>19</v>
      </c>
      <c r="Q22" s="15" t="s">
        <v>572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30</v>
      </c>
      <c r="D23" s="19" t="s">
        <v>31</v>
      </c>
      <c r="E23" s="16"/>
      <c r="F23" s="18">
        <v>132.38999999999999</v>
      </c>
      <c r="G23" s="18">
        <v>118.86</v>
      </c>
      <c r="H23" s="18">
        <v>105.33</v>
      </c>
      <c r="I23" s="17"/>
      <c r="J23" s="18">
        <v>134.6</v>
      </c>
      <c r="K23" s="18">
        <v>161.65</v>
      </c>
      <c r="L23" s="18">
        <v>205.43</v>
      </c>
      <c r="M23" s="18"/>
      <c r="N23" s="18">
        <v>25.306395638000001</v>
      </c>
      <c r="O23" s="18">
        <v>44.595437058000002</v>
      </c>
      <c r="P23" s="19" t="s">
        <v>16</v>
      </c>
      <c r="Q23" s="14" t="s">
        <v>573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32</v>
      </c>
      <c r="D24" s="20" t="s">
        <v>33</v>
      </c>
      <c r="E24" s="16"/>
      <c r="F24" s="17">
        <v>35.299999999999997</v>
      </c>
      <c r="G24" s="17">
        <v>33.31</v>
      </c>
      <c r="H24" s="17">
        <v>31.32</v>
      </c>
      <c r="I24" s="17"/>
      <c r="J24" s="17">
        <v>36.44</v>
      </c>
      <c r="K24" s="17">
        <v>40.409999999999997</v>
      </c>
      <c r="L24" s="17">
        <v>46.85</v>
      </c>
      <c r="M24" s="17"/>
      <c r="N24" s="17">
        <v>68.199282917999994</v>
      </c>
      <c r="O24" s="36">
        <v>34.690045173999998</v>
      </c>
      <c r="P24" s="20" t="s">
        <v>19</v>
      </c>
      <c r="Q24" s="15" t="s">
        <v>574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34</v>
      </c>
      <c r="D25" s="19" t="s">
        <v>35</v>
      </c>
      <c r="E25" s="16"/>
      <c r="F25" s="18">
        <v>51.45</v>
      </c>
      <c r="G25" s="18">
        <v>45.86</v>
      </c>
      <c r="H25" s="18">
        <v>40.270000000000003</v>
      </c>
      <c r="I25" s="17"/>
      <c r="J25" s="18">
        <v>52.6</v>
      </c>
      <c r="K25" s="18">
        <v>63.77</v>
      </c>
      <c r="L25" s="18">
        <v>81.849999999999994</v>
      </c>
      <c r="M25" s="18"/>
      <c r="N25" s="18">
        <v>15.615628287</v>
      </c>
      <c r="O25" s="18">
        <v>71.683326574999995</v>
      </c>
      <c r="P25" s="19" t="s">
        <v>16</v>
      </c>
      <c r="Q25" s="14" t="s">
        <v>575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36</v>
      </c>
      <c r="D26" s="20" t="s">
        <v>37</v>
      </c>
      <c r="E26" s="16"/>
      <c r="F26" s="17">
        <v>16.100000000000001</v>
      </c>
      <c r="G26" s="17">
        <v>14.35</v>
      </c>
      <c r="H26" s="17">
        <v>12.61</v>
      </c>
      <c r="I26" s="17"/>
      <c r="J26" s="17">
        <v>16.77</v>
      </c>
      <c r="K26" s="17">
        <v>20.25</v>
      </c>
      <c r="L26" s="17">
        <v>25.88</v>
      </c>
      <c r="M26" s="17"/>
      <c r="N26" s="17">
        <v>79.690748296999999</v>
      </c>
      <c r="O26" s="36">
        <v>441.90108096</v>
      </c>
      <c r="P26" s="20" t="s">
        <v>19</v>
      </c>
      <c r="Q26" s="15" t="s">
        <v>576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517</v>
      </c>
      <c r="D27" s="19" t="s">
        <v>518</v>
      </c>
      <c r="E27" s="16"/>
      <c r="F27" s="18">
        <v>0.26</v>
      </c>
      <c r="G27" s="18">
        <v>0.08</v>
      </c>
      <c r="H27" s="18">
        <v>-0.08</v>
      </c>
      <c r="I27" s="17"/>
      <c r="J27" s="18">
        <v>0.27</v>
      </c>
      <c r="K27" s="18">
        <v>0.61</v>
      </c>
      <c r="L27" s="18">
        <v>1.17</v>
      </c>
      <c r="M27" s="18"/>
      <c r="N27" s="18">
        <v>39.104514051999999</v>
      </c>
      <c r="O27" s="18">
        <v>2.3691663913000003</v>
      </c>
      <c r="P27" s="19" t="s">
        <v>16</v>
      </c>
      <c r="Q27" s="14" t="s">
        <v>577</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40</v>
      </c>
      <c r="D28" s="20" t="s">
        <v>41</v>
      </c>
      <c r="E28" s="16"/>
      <c r="F28" s="17">
        <v>5.27</v>
      </c>
      <c r="G28" s="17">
        <v>4.4000000000000004</v>
      </c>
      <c r="H28" s="17">
        <v>3.54</v>
      </c>
      <c r="I28" s="17"/>
      <c r="J28" s="17">
        <v>7.39</v>
      </c>
      <c r="K28" s="17">
        <v>9.11</v>
      </c>
      <c r="L28" s="17">
        <v>11.9</v>
      </c>
      <c r="M28" s="17"/>
      <c r="N28" s="17">
        <v>54.649523408</v>
      </c>
      <c r="O28" s="36">
        <v>11.365770608</v>
      </c>
      <c r="P28" s="20" t="s">
        <v>19</v>
      </c>
      <c r="Q28" s="15" t="s">
        <v>578</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42</v>
      </c>
      <c r="D29" s="19" t="s">
        <v>43</v>
      </c>
      <c r="E29" s="16"/>
      <c r="F29" s="18" t="s">
        <v>38</v>
      </c>
      <c r="G29" s="18" t="s">
        <v>38</v>
      </c>
      <c r="H29" s="18" t="s">
        <v>38</v>
      </c>
      <c r="I29" s="17"/>
      <c r="J29" s="18" t="s">
        <v>38</v>
      </c>
      <c r="K29" s="18" t="s">
        <v>38</v>
      </c>
      <c r="L29" s="18" t="s">
        <v>38</v>
      </c>
      <c r="M29" s="18"/>
      <c r="N29" s="18" t="s">
        <v>38</v>
      </c>
      <c r="O29" s="18" t="s">
        <v>38</v>
      </c>
      <c r="P29" s="19" t="s">
        <v>38</v>
      </c>
      <c r="Q29" s="14" t="s">
        <v>39</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44</v>
      </c>
      <c r="D30" s="20" t="s">
        <v>45</v>
      </c>
      <c r="E30" s="16"/>
      <c r="F30" s="17">
        <v>66.7</v>
      </c>
      <c r="G30" s="17">
        <v>63.05</v>
      </c>
      <c r="H30" s="17">
        <v>59.4</v>
      </c>
      <c r="I30" s="17"/>
      <c r="J30" s="17">
        <v>68.86</v>
      </c>
      <c r="K30" s="17">
        <v>76.150000000000006</v>
      </c>
      <c r="L30" s="17">
        <v>87.95</v>
      </c>
      <c r="M30" s="17"/>
      <c r="N30" s="17">
        <v>34.184620635999998</v>
      </c>
      <c r="O30" s="36">
        <v>26.691529618000001</v>
      </c>
      <c r="P30" s="20" t="s">
        <v>16</v>
      </c>
      <c r="Q30" s="15" t="s">
        <v>579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580</v>
      </c>
      <c r="D31" s="19" t="s">
        <v>581</v>
      </c>
      <c r="E31" s="16"/>
      <c r="F31" s="18">
        <v>178.88</v>
      </c>
      <c r="G31" s="18">
        <v>143.44999999999999</v>
      </c>
      <c r="H31" s="18">
        <v>108.03</v>
      </c>
      <c r="I31" s="17"/>
      <c r="J31" s="18">
        <v>190.2</v>
      </c>
      <c r="K31" s="18">
        <v>261.04000000000002</v>
      </c>
      <c r="L31" s="18">
        <v>375.68</v>
      </c>
      <c r="M31" s="18"/>
      <c r="N31" s="18">
        <v>48.011471379</v>
      </c>
      <c r="O31" s="18">
        <v>1.0301845038999999</v>
      </c>
      <c r="P31" s="19" t="s">
        <v>16</v>
      </c>
      <c r="Q31" s="14" t="s">
        <v>582</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519</v>
      </c>
      <c r="D32" s="20" t="s">
        <v>520</v>
      </c>
      <c r="E32" s="16"/>
      <c r="F32" s="17">
        <v>178</v>
      </c>
      <c r="G32" s="17">
        <v>150.82</v>
      </c>
      <c r="H32" s="17">
        <v>123.65</v>
      </c>
      <c r="I32" s="17"/>
      <c r="J32" s="17">
        <v>199.42</v>
      </c>
      <c r="K32" s="17">
        <v>253.76</v>
      </c>
      <c r="L32" s="17">
        <v>341.71</v>
      </c>
      <c r="M32" s="17"/>
      <c r="N32" s="17">
        <v>66.273902097999994</v>
      </c>
      <c r="O32" s="36">
        <v>1.2655904651999998</v>
      </c>
      <c r="P32" s="20" t="s">
        <v>19</v>
      </c>
      <c r="Q32" s="15" t="s">
        <v>583</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46</v>
      </c>
      <c r="D33" s="19" t="s">
        <v>47</v>
      </c>
      <c r="E33" s="16"/>
      <c r="F33" s="18">
        <v>4.9000000000000004</v>
      </c>
      <c r="G33" s="18">
        <v>4.01</v>
      </c>
      <c r="H33" s="18">
        <v>3.12</v>
      </c>
      <c r="I33" s="17"/>
      <c r="J33" s="18">
        <v>5.51</v>
      </c>
      <c r="K33" s="18">
        <v>7.28</v>
      </c>
      <c r="L33" s="18">
        <v>10.16</v>
      </c>
      <c r="M33" s="18"/>
      <c r="N33" s="18">
        <v>80.935382669999996</v>
      </c>
      <c r="O33" s="18">
        <v>3.9309423912999999</v>
      </c>
      <c r="P33" s="19" t="s">
        <v>19</v>
      </c>
      <c r="Q33" s="14" t="s">
        <v>584</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585</v>
      </c>
      <c r="D34" s="20" t="s">
        <v>586</v>
      </c>
      <c r="E34" s="16"/>
      <c r="F34" s="17">
        <v>132.31</v>
      </c>
      <c r="G34" s="17">
        <v>116.49</v>
      </c>
      <c r="H34" s="17">
        <v>100.68</v>
      </c>
      <c r="I34" s="17"/>
      <c r="J34" s="17">
        <v>144.32</v>
      </c>
      <c r="K34" s="17">
        <v>175.94</v>
      </c>
      <c r="L34" s="17">
        <v>227.12</v>
      </c>
      <c r="M34" s="17"/>
      <c r="N34" s="17">
        <v>56.359972419000002</v>
      </c>
      <c r="O34" s="36">
        <v>3.1365065609</v>
      </c>
      <c r="P34" s="20" t="s">
        <v>19</v>
      </c>
      <c r="Q34" s="15" t="s">
        <v>587</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48</v>
      </c>
      <c r="D35" s="19" t="s">
        <v>49</v>
      </c>
      <c r="E35" s="16"/>
      <c r="F35" s="18">
        <v>9.5</v>
      </c>
      <c r="G35" s="18">
        <v>8.4700000000000006</v>
      </c>
      <c r="H35" s="18">
        <v>7.44</v>
      </c>
      <c r="I35" s="17"/>
      <c r="J35" s="18">
        <v>10.23</v>
      </c>
      <c r="K35" s="18">
        <v>12.28</v>
      </c>
      <c r="L35" s="18">
        <v>15.6</v>
      </c>
      <c r="M35" s="18"/>
      <c r="N35" s="18">
        <v>83.900502411999994</v>
      </c>
      <c r="O35" s="18">
        <v>172.96315278</v>
      </c>
      <c r="P35" s="19" t="s">
        <v>19</v>
      </c>
      <c r="Q35" s="14" t="s">
        <v>588</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50</v>
      </c>
      <c r="D36" s="20" t="s">
        <v>51</v>
      </c>
      <c r="E36" s="16"/>
      <c r="F36" s="17">
        <v>121.1</v>
      </c>
      <c r="G36" s="17">
        <v>95.58</v>
      </c>
      <c r="H36" s="17">
        <v>70.06</v>
      </c>
      <c r="I36" s="17"/>
      <c r="J36" s="17">
        <v>131.79</v>
      </c>
      <c r="K36" s="17">
        <v>182.82</v>
      </c>
      <c r="L36" s="17">
        <v>265.39</v>
      </c>
      <c r="M36" s="17"/>
      <c r="N36" s="17">
        <v>59.864120587999999</v>
      </c>
      <c r="O36" s="36">
        <v>153.67279006999999</v>
      </c>
      <c r="P36" s="20" t="s">
        <v>19</v>
      </c>
      <c r="Q36" s="15" t="s">
        <v>589</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52</v>
      </c>
      <c r="D37" s="19" t="s">
        <v>53</v>
      </c>
      <c r="E37" s="16"/>
      <c r="F37" s="18">
        <v>11.55</v>
      </c>
      <c r="G37" s="18">
        <v>10.73</v>
      </c>
      <c r="H37" s="18">
        <v>9.91</v>
      </c>
      <c r="I37" s="17"/>
      <c r="J37" s="18">
        <v>12.99</v>
      </c>
      <c r="K37" s="18">
        <v>14.62</v>
      </c>
      <c r="L37" s="18">
        <v>17.260000000000002</v>
      </c>
      <c r="M37" s="18"/>
      <c r="N37" s="18">
        <v>55.167750722999997</v>
      </c>
      <c r="O37" s="18">
        <v>58.420263869999999</v>
      </c>
      <c r="P37" s="19" t="s">
        <v>19</v>
      </c>
      <c r="Q37" s="14" t="s">
        <v>590</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54</v>
      </c>
      <c r="D38" s="20" t="s">
        <v>55</v>
      </c>
      <c r="E38" s="16"/>
      <c r="F38" s="17">
        <v>57.5</v>
      </c>
      <c r="G38" s="17">
        <v>51.16</v>
      </c>
      <c r="H38" s="17">
        <v>44.82</v>
      </c>
      <c r="I38" s="17"/>
      <c r="J38" s="17">
        <v>59.99</v>
      </c>
      <c r="K38" s="17">
        <v>72.66</v>
      </c>
      <c r="L38" s="17">
        <v>93.17</v>
      </c>
      <c r="M38" s="17"/>
      <c r="N38" s="17">
        <v>64.280503346000003</v>
      </c>
      <c r="O38" s="36">
        <v>691.22790535000001</v>
      </c>
      <c r="P38" s="20" t="s">
        <v>19</v>
      </c>
      <c r="Q38" s="15" t="s">
        <v>591</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54</v>
      </c>
      <c r="D39" s="19" t="s">
        <v>56</v>
      </c>
      <c r="E39" s="16"/>
      <c r="F39" s="18">
        <v>61.22</v>
      </c>
      <c r="G39" s="18">
        <v>54.26</v>
      </c>
      <c r="H39" s="18">
        <v>47.3</v>
      </c>
      <c r="I39" s="17"/>
      <c r="J39" s="18">
        <v>63.59</v>
      </c>
      <c r="K39" s="18">
        <v>77.5</v>
      </c>
      <c r="L39" s="18">
        <v>100.03</v>
      </c>
      <c r="M39" s="18"/>
      <c r="N39" s="18">
        <v>65.45610112</v>
      </c>
      <c r="O39" s="18">
        <v>84.592877087000005</v>
      </c>
      <c r="P39" s="19" t="s">
        <v>19</v>
      </c>
      <c r="Q39" s="14" t="s">
        <v>592</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54</v>
      </c>
      <c r="D40" s="20" t="s">
        <v>57</v>
      </c>
      <c r="E40" s="16"/>
      <c r="F40" s="17">
        <v>55.48</v>
      </c>
      <c r="G40" s="17">
        <v>52.16</v>
      </c>
      <c r="H40" s="17">
        <v>48.85</v>
      </c>
      <c r="I40" s="17"/>
      <c r="J40" s="17">
        <v>57.9</v>
      </c>
      <c r="K40" s="17">
        <v>64.52</v>
      </c>
      <c r="L40" s="17">
        <v>75.239999999999995</v>
      </c>
      <c r="M40" s="17"/>
      <c r="N40" s="17">
        <v>63.746159079000002</v>
      </c>
      <c r="O40" s="36">
        <v>185.75225990999999</v>
      </c>
      <c r="P40" s="20" t="s">
        <v>19</v>
      </c>
      <c r="Q40" s="15" t="s">
        <v>593</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547</v>
      </c>
      <c r="D41" s="19" t="s">
        <v>548</v>
      </c>
      <c r="E41" s="16"/>
      <c r="F41" s="18" t="s">
        <v>38</v>
      </c>
      <c r="G41" s="18" t="s">
        <v>38</v>
      </c>
      <c r="H41" s="18" t="s">
        <v>38</v>
      </c>
      <c r="I41" s="17"/>
      <c r="J41" s="18">
        <v>0</v>
      </c>
      <c r="K41" s="18">
        <v>0</v>
      </c>
      <c r="L41" s="18">
        <v>0</v>
      </c>
      <c r="M41" s="18"/>
      <c r="N41" s="18">
        <v>11.006396621</v>
      </c>
      <c r="O41" s="18">
        <v>5.4358540922000005</v>
      </c>
      <c r="P41" s="19" t="s">
        <v>16</v>
      </c>
      <c r="Q41" s="14" t="s">
        <v>38</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58</v>
      </c>
      <c r="D42" s="20" t="s">
        <v>59</v>
      </c>
      <c r="E42" s="16"/>
      <c r="F42" s="17">
        <v>24.45</v>
      </c>
      <c r="G42" s="17">
        <v>22.49</v>
      </c>
      <c r="H42" s="17">
        <v>20.54</v>
      </c>
      <c r="I42" s="17"/>
      <c r="J42" s="17">
        <v>25.05</v>
      </c>
      <c r="K42" s="17">
        <v>28.95</v>
      </c>
      <c r="L42" s="17">
        <v>35.26</v>
      </c>
      <c r="M42" s="17"/>
      <c r="N42" s="17">
        <v>38.201476970000002</v>
      </c>
      <c r="O42" s="36">
        <v>71.785052174</v>
      </c>
      <c r="P42" s="20" t="s">
        <v>16</v>
      </c>
      <c r="Q42" s="15" t="s">
        <v>594</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60</v>
      </c>
      <c r="D43" s="20" t="s">
        <v>61</v>
      </c>
      <c r="E43" s="16"/>
      <c r="F43" s="17">
        <v>17.079999999999998</v>
      </c>
      <c r="G43" s="17">
        <v>15.3</v>
      </c>
      <c r="H43" s="17">
        <v>13.53</v>
      </c>
      <c r="I43" s="17"/>
      <c r="J43" s="17">
        <v>17.7</v>
      </c>
      <c r="K43" s="17">
        <v>21.24</v>
      </c>
      <c r="L43" s="17">
        <v>26.98</v>
      </c>
      <c r="M43" s="17"/>
      <c r="N43" s="17">
        <v>68.660338964999994</v>
      </c>
      <c r="O43" s="36">
        <v>853.17551012999991</v>
      </c>
      <c r="P43" s="20" t="s">
        <v>19</v>
      </c>
      <c r="Q43" s="15" t="s">
        <v>595</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596</v>
      </c>
      <c r="D44" s="19" t="s">
        <v>597</v>
      </c>
      <c r="E44" s="16"/>
      <c r="F44" s="18">
        <v>49.24</v>
      </c>
      <c r="G44" s="18">
        <v>42.52</v>
      </c>
      <c r="H44" s="18">
        <v>35.81</v>
      </c>
      <c r="I44" s="17"/>
      <c r="J44" s="18">
        <v>51.6</v>
      </c>
      <c r="K44" s="18">
        <v>65.02</v>
      </c>
      <c r="L44" s="18">
        <v>86.75</v>
      </c>
      <c r="M44" s="18"/>
      <c r="N44" s="18">
        <v>33.94532684</v>
      </c>
      <c r="O44" s="18">
        <v>1.2634034822000002</v>
      </c>
      <c r="P44" s="19" t="s">
        <v>16</v>
      </c>
      <c r="Q44" s="14" t="s">
        <v>598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62</v>
      </c>
      <c r="D45" s="20" t="s">
        <v>63</v>
      </c>
      <c r="E45" s="16"/>
      <c r="F45" s="17">
        <v>4.71</v>
      </c>
      <c r="G45" s="17">
        <v>4.1500000000000004</v>
      </c>
      <c r="H45" s="17">
        <v>3.6</v>
      </c>
      <c r="I45" s="17"/>
      <c r="J45" s="17">
        <v>4.9000000000000004</v>
      </c>
      <c r="K45" s="17">
        <v>6</v>
      </c>
      <c r="L45" s="17">
        <v>7.79</v>
      </c>
      <c r="M45" s="17"/>
      <c r="N45" s="17">
        <v>43.044791214999996</v>
      </c>
      <c r="O45" s="36">
        <v>6.4441724782999996</v>
      </c>
      <c r="P45" s="20" t="s">
        <v>16</v>
      </c>
      <c r="Q45" s="15" t="s">
        <v>599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64</v>
      </c>
      <c r="D46" s="19" t="s">
        <v>65</v>
      </c>
      <c r="E46" s="16"/>
      <c r="F46" s="18">
        <v>17.98</v>
      </c>
      <c r="G46" s="18">
        <v>15.51</v>
      </c>
      <c r="H46" s="18">
        <v>13.05</v>
      </c>
      <c r="I46" s="17"/>
      <c r="J46" s="18">
        <v>19.05</v>
      </c>
      <c r="K46" s="18">
        <v>23.97</v>
      </c>
      <c r="L46" s="18">
        <v>31.93</v>
      </c>
      <c r="M46" s="18"/>
      <c r="N46" s="18">
        <v>61.686012445000003</v>
      </c>
      <c r="O46" s="18">
        <v>30.921057130000001</v>
      </c>
      <c r="P46" s="19" t="s">
        <v>19</v>
      </c>
      <c r="Q46" s="14" t="s">
        <v>600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66</v>
      </c>
      <c r="D47" s="20" t="s">
        <v>67</v>
      </c>
      <c r="E47" s="16"/>
      <c r="F47" s="17">
        <v>33.020000000000003</v>
      </c>
      <c r="G47" s="17">
        <v>30.82</v>
      </c>
      <c r="H47" s="17">
        <v>28.63</v>
      </c>
      <c r="I47" s="17"/>
      <c r="J47" s="17">
        <v>34.47</v>
      </c>
      <c r="K47" s="17">
        <v>38.85</v>
      </c>
      <c r="L47" s="17">
        <v>45.95</v>
      </c>
      <c r="M47" s="17"/>
      <c r="N47" s="17">
        <v>40.577062488000003</v>
      </c>
      <c r="O47" s="36">
        <v>291.04446247999999</v>
      </c>
      <c r="P47" s="20" t="s">
        <v>16</v>
      </c>
      <c r="Q47" s="15" t="s">
        <v>601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68</v>
      </c>
      <c r="D48" s="19" t="s">
        <v>69</v>
      </c>
      <c r="E48" s="16"/>
      <c r="F48" s="18">
        <v>23.42</v>
      </c>
      <c r="G48" s="18">
        <v>21.23</v>
      </c>
      <c r="H48" s="18">
        <v>19.04</v>
      </c>
      <c r="I48" s="17"/>
      <c r="J48" s="18">
        <v>24.13</v>
      </c>
      <c r="K48" s="18">
        <v>28.5</v>
      </c>
      <c r="L48" s="18">
        <v>35.57</v>
      </c>
      <c r="M48" s="18"/>
      <c r="N48" s="18">
        <v>52.059287867000002</v>
      </c>
      <c r="O48" s="18">
        <v>10.538711869</v>
      </c>
      <c r="P48" s="19" t="s">
        <v>16</v>
      </c>
      <c r="Q48" s="14" t="s">
        <v>602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70</v>
      </c>
      <c r="D49" s="20" t="s">
        <v>71</v>
      </c>
      <c r="E49" s="16"/>
      <c r="F49" s="17">
        <v>129.77000000000001</v>
      </c>
      <c r="G49" s="17">
        <v>124.21</v>
      </c>
      <c r="H49" s="17">
        <v>118.65</v>
      </c>
      <c r="I49" s="17"/>
      <c r="J49" s="17">
        <v>140.34</v>
      </c>
      <c r="K49" s="17">
        <v>151.44999999999999</v>
      </c>
      <c r="L49" s="17">
        <v>169.44</v>
      </c>
      <c r="M49" s="17"/>
      <c r="N49" s="17">
        <v>53.333463070999997</v>
      </c>
      <c r="O49" s="36">
        <v>6.0933202387000005</v>
      </c>
      <c r="P49" s="20" t="s">
        <v>19</v>
      </c>
      <c r="Q49" s="15" t="s">
        <v>603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72</v>
      </c>
      <c r="D50" s="19" t="s">
        <v>73</v>
      </c>
      <c r="E50" s="16"/>
      <c r="F50" s="18">
        <v>9.99</v>
      </c>
      <c r="G50" s="18">
        <v>9.1199999999999992</v>
      </c>
      <c r="H50" s="18">
        <v>8.26</v>
      </c>
      <c r="I50" s="17"/>
      <c r="J50" s="18">
        <v>11.51</v>
      </c>
      <c r="K50" s="18">
        <v>13.23</v>
      </c>
      <c r="L50" s="18">
        <v>16.02</v>
      </c>
      <c r="M50" s="18"/>
      <c r="N50" s="18">
        <v>62.932943493000003</v>
      </c>
      <c r="O50" s="18">
        <v>7.8373532609000005</v>
      </c>
      <c r="P50" s="19" t="s">
        <v>19</v>
      </c>
      <c r="Q50" s="14" t="s">
        <v>604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74</v>
      </c>
      <c r="D51" s="20" t="s">
        <v>75</v>
      </c>
      <c r="E51" s="16"/>
      <c r="F51" s="17">
        <v>8.08</v>
      </c>
      <c r="G51" s="17">
        <v>7.25</v>
      </c>
      <c r="H51" s="17">
        <v>6.43</v>
      </c>
      <c r="I51" s="17"/>
      <c r="J51" s="17">
        <v>8.19</v>
      </c>
      <c r="K51" s="17">
        <v>9.83</v>
      </c>
      <c r="L51" s="17">
        <v>12.48</v>
      </c>
      <c r="M51" s="17"/>
      <c r="N51" s="17">
        <v>34.530493444000001</v>
      </c>
      <c r="O51" s="36">
        <v>7.3456381739000003</v>
      </c>
      <c r="P51" s="20" t="s">
        <v>16</v>
      </c>
      <c r="Q51" s="15" t="s">
        <v>605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76</v>
      </c>
      <c r="D52" s="19" t="s">
        <v>77</v>
      </c>
      <c r="E52" s="16"/>
      <c r="F52" s="18">
        <v>18.14</v>
      </c>
      <c r="G52" s="18">
        <v>16.55</v>
      </c>
      <c r="H52" s="18">
        <v>14.96</v>
      </c>
      <c r="I52" s="17"/>
      <c r="J52" s="18">
        <v>18.73</v>
      </c>
      <c r="K52" s="18">
        <v>21.9</v>
      </c>
      <c r="L52" s="18">
        <v>27.03</v>
      </c>
      <c r="M52" s="18"/>
      <c r="N52" s="18">
        <v>38.071896721999998</v>
      </c>
      <c r="O52" s="18">
        <v>7.4620772608999992</v>
      </c>
      <c r="P52" s="19" t="s">
        <v>16</v>
      </c>
      <c r="Q52" s="14" t="s">
        <v>606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78</v>
      </c>
      <c r="D53" s="20" t="s">
        <v>79</v>
      </c>
      <c r="E53" s="16"/>
      <c r="F53" s="17">
        <v>17.649999999999999</v>
      </c>
      <c r="G53" s="17">
        <v>16.12</v>
      </c>
      <c r="H53" s="17">
        <v>14.59</v>
      </c>
      <c r="I53" s="17"/>
      <c r="J53" s="17">
        <v>18.97</v>
      </c>
      <c r="K53" s="17">
        <v>22.02</v>
      </c>
      <c r="L53" s="17">
        <v>26.97</v>
      </c>
      <c r="M53" s="17"/>
      <c r="N53" s="17">
        <v>55.161384667999997</v>
      </c>
      <c r="O53" s="36">
        <v>126.95633526</v>
      </c>
      <c r="P53" s="20" t="s">
        <v>19</v>
      </c>
      <c r="Q53" s="15" t="s">
        <v>607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78</v>
      </c>
      <c r="D54" s="19" t="s">
        <v>80</v>
      </c>
      <c r="E54" s="16"/>
      <c r="F54" s="18">
        <v>20.41</v>
      </c>
      <c r="G54" s="18">
        <v>18.66</v>
      </c>
      <c r="H54" s="18">
        <v>16.91</v>
      </c>
      <c r="I54" s="17"/>
      <c r="J54" s="18">
        <v>22.12</v>
      </c>
      <c r="K54" s="18">
        <v>25.61</v>
      </c>
      <c r="L54" s="18">
        <v>31.27</v>
      </c>
      <c r="M54" s="18"/>
      <c r="N54" s="18">
        <v>53.265843304000001</v>
      </c>
      <c r="O54" s="18">
        <v>808.42029226</v>
      </c>
      <c r="P54" s="19" t="s">
        <v>19</v>
      </c>
      <c r="Q54" s="14" t="s">
        <v>608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81</v>
      </c>
      <c r="D55" s="20" t="s">
        <v>82</v>
      </c>
      <c r="E55" s="16"/>
      <c r="F55" s="17">
        <v>20.16</v>
      </c>
      <c r="G55" s="17">
        <v>17.600000000000001</v>
      </c>
      <c r="H55" s="17">
        <v>15.04</v>
      </c>
      <c r="I55" s="17"/>
      <c r="J55" s="17">
        <v>20.78</v>
      </c>
      <c r="K55" s="17">
        <v>25.89</v>
      </c>
      <c r="L55" s="17">
        <v>34.17</v>
      </c>
      <c r="M55" s="17"/>
      <c r="N55" s="17">
        <v>45.043047526999999</v>
      </c>
      <c r="O55" s="36">
        <v>2.1468999565</v>
      </c>
      <c r="P55" s="20" t="s">
        <v>16</v>
      </c>
      <c r="Q55" s="15" t="s">
        <v>609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81</v>
      </c>
      <c r="D56" s="19" t="s">
        <v>83</v>
      </c>
      <c r="E56" s="16"/>
      <c r="F56" s="18">
        <v>23.59</v>
      </c>
      <c r="G56" s="18">
        <v>20.420000000000002</v>
      </c>
      <c r="H56" s="18">
        <v>17.260000000000002</v>
      </c>
      <c r="I56" s="17"/>
      <c r="J56" s="18">
        <v>24.19</v>
      </c>
      <c r="K56" s="18">
        <v>30.51</v>
      </c>
      <c r="L56" s="18">
        <v>40.76</v>
      </c>
      <c r="M56" s="18"/>
      <c r="N56" s="18">
        <v>48.197370145999997</v>
      </c>
      <c r="O56" s="18">
        <v>87.201828913</v>
      </c>
      <c r="P56" s="19" t="s">
        <v>16</v>
      </c>
      <c r="Q56" s="14" t="s">
        <v>610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84</v>
      </c>
      <c r="D57" s="20" t="s">
        <v>85</v>
      </c>
      <c r="E57" s="16"/>
      <c r="F57" s="17">
        <v>24.53</v>
      </c>
      <c r="G57" s="17">
        <v>22.37</v>
      </c>
      <c r="H57" s="17">
        <v>20.21</v>
      </c>
      <c r="I57" s="17"/>
      <c r="J57" s="17">
        <v>26.89</v>
      </c>
      <c r="K57" s="17">
        <v>31.2</v>
      </c>
      <c r="L57" s="17">
        <v>38.17</v>
      </c>
      <c r="M57" s="17"/>
      <c r="N57" s="17">
        <v>62.067496247999998</v>
      </c>
      <c r="O57" s="36">
        <v>944.05151561000002</v>
      </c>
      <c r="P57" s="20" t="s">
        <v>19</v>
      </c>
      <c r="Q57" s="15" t="s">
        <v>611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86</v>
      </c>
      <c r="D58" s="19" t="s">
        <v>87</v>
      </c>
      <c r="E58" s="16"/>
      <c r="F58" s="18">
        <v>19.86</v>
      </c>
      <c r="G58" s="18">
        <v>18.739999999999998</v>
      </c>
      <c r="H58" s="18">
        <v>17.62</v>
      </c>
      <c r="I58" s="17"/>
      <c r="J58" s="18">
        <v>20.36</v>
      </c>
      <c r="K58" s="18">
        <v>22.59</v>
      </c>
      <c r="L58" s="18">
        <v>26.21</v>
      </c>
      <c r="M58" s="18"/>
      <c r="N58" s="18">
        <v>44.965580807000002</v>
      </c>
      <c r="O58" s="18">
        <v>4.0582466957000003</v>
      </c>
      <c r="P58" s="19" t="s">
        <v>16</v>
      </c>
      <c r="Q58" s="14" t="s">
        <v>612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88</v>
      </c>
      <c r="D59" s="19" t="s">
        <v>89</v>
      </c>
      <c r="E59" s="16"/>
      <c r="F59" s="18">
        <v>9.4600000000000009</v>
      </c>
      <c r="G59" s="18">
        <v>7.97</v>
      </c>
      <c r="H59" s="18">
        <v>6.48</v>
      </c>
      <c r="I59" s="17"/>
      <c r="J59" s="18">
        <v>10.97</v>
      </c>
      <c r="K59" s="18">
        <v>13.94</v>
      </c>
      <c r="L59" s="18">
        <v>18.760000000000002</v>
      </c>
      <c r="M59" s="18"/>
      <c r="N59" s="18">
        <v>54.801280786</v>
      </c>
      <c r="O59" s="18">
        <v>41.937164347999996</v>
      </c>
      <c r="P59" s="19" t="s">
        <v>19</v>
      </c>
      <c r="Q59" s="14" t="s">
        <v>613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90</v>
      </c>
      <c r="D60" s="20" t="s">
        <v>91</v>
      </c>
      <c r="E60" s="16"/>
      <c r="F60" s="17">
        <v>17.23</v>
      </c>
      <c r="G60" s="17">
        <v>15.34</v>
      </c>
      <c r="H60" s="17">
        <v>13.46</v>
      </c>
      <c r="I60" s="17"/>
      <c r="J60" s="17">
        <v>17.690000000000001</v>
      </c>
      <c r="K60" s="17">
        <v>21.45</v>
      </c>
      <c r="L60" s="17">
        <v>27.55</v>
      </c>
      <c r="M60" s="17"/>
      <c r="N60" s="17">
        <v>46.453557732999997</v>
      </c>
      <c r="O60" s="36">
        <v>164.41032190999999</v>
      </c>
      <c r="P60" s="20" t="s">
        <v>16</v>
      </c>
      <c r="Q60" s="15" t="s">
        <v>614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92</v>
      </c>
      <c r="D61" s="19" t="s">
        <v>93</v>
      </c>
      <c r="E61" s="16"/>
      <c r="F61" s="18">
        <v>24.3</v>
      </c>
      <c r="G61" s="18">
        <v>21.18</v>
      </c>
      <c r="H61" s="18">
        <v>18.07</v>
      </c>
      <c r="I61" s="17"/>
      <c r="J61" s="18">
        <v>25</v>
      </c>
      <c r="K61" s="18">
        <v>31.22</v>
      </c>
      <c r="L61" s="18">
        <v>41.28</v>
      </c>
      <c r="M61" s="18"/>
      <c r="N61" s="18">
        <v>42.752665985</v>
      </c>
      <c r="O61" s="18">
        <v>11.483983653999999</v>
      </c>
      <c r="P61" s="19" t="s">
        <v>16</v>
      </c>
      <c r="Q61" s="14" t="s">
        <v>615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94</v>
      </c>
      <c r="D62" s="20" t="s">
        <v>95</v>
      </c>
      <c r="E62" s="16"/>
      <c r="F62" s="17">
        <v>57.36</v>
      </c>
      <c r="G62" s="17">
        <v>51.66</v>
      </c>
      <c r="H62" s="17">
        <v>45.97</v>
      </c>
      <c r="I62" s="17"/>
      <c r="J62" s="17">
        <v>62.99</v>
      </c>
      <c r="K62" s="17">
        <v>74.37</v>
      </c>
      <c r="L62" s="17">
        <v>92.79</v>
      </c>
      <c r="M62" s="17"/>
      <c r="N62" s="17">
        <v>54.530790105999998</v>
      </c>
      <c r="O62" s="36">
        <v>660.76035234999995</v>
      </c>
      <c r="P62" s="20" t="s">
        <v>19</v>
      </c>
      <c r="Q62" s="15" t="s">
        <v>616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96</v>
      </c>
      <c r="D63" s="19" t="s">
        <v>97</v>
      </c>
      <c r="E63" s="16"/>
      <c r="F63" s="18">
        <v>17.82</v>
      </c>
      <c r="G63" s="18">
        <v>16.37</v>
      </c>
      <c r="H63" s="18">
        <v>14.92</v>
      </c>
      <c r="I63" s="17"/>
      <c r="J63" s="18">
        <v>18.600000000000001</v>
      </c>
      <c r="K63" s="18">
        <v>21.49</v>
      </c>
      <c r="L63" s="18">
        <v>26.17</v>
      </c>
      <c r="M63" s="18"/>
      <c r="N63" s="18">
        <v>57.288371437999999</v>
      </c>
      <c r="O63" s="18">
        <v>71.223596608999998</v>
      </c>
      <c r="P63" s="19" t="s">
        <v>19</v>
      </c>
      <c r="Q63" s="14" t="s">
        <v>617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98</v>
      </c>
      <c r="D64" s="20" t="s">
        <v>99</v>
      </c>
      <c r="E64" s="16"/>
      <c r="F64" s="17">
        <v>6.38</v>
      </c>
      <c r="G64" s="17">
        <v>5.68</v>
      </c>
      <c r="H64" s="17">
        <v>4.99</v>
      </c>
      <c r="I64" s="17"/>
      <c r="J64" s="17">
        <v>6.69</v>
      </c>
      <c r="K64" s="17">
        <v>8.07</v>
      </c>
      <c r="L64" s="17">
        <v>10.31</v>
      </c>
      <c r="M64" s="17"/>
      <c r="N64" s="17">
        <v>46.735686629</v>
      </c>
      <c r="O64" s="36">
        <v>10.092505042999999</v>
      </c>
      <c r="P64" s="20" t="s">
        <v>16</v>
      </c>
      <c r="Q64" s="15" t="s">
        <v>618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100</v>
      </c>
      <c r="D65" s="19" t="s">
        <v>101</v>
      </c>
      <c r="E65" s="16"/>
      <c r="F65" s="18">
        <v>2.83</v>
      </c>
      <c r="G65" s="18">
        <v>2.38</v>
      </c>
      <c r="H65" s="18">
        <v>1.94</v>
      </c>
      <c r="I65" s="17"/>
      <c r="J65" s="18">
        <v>2.96</v>
      </c>
      <c r="K65" s="18">
        <v>3.84</v>
      </c>
      <c r="L65" s="18">
        <v>5.27</v>
      </c>
      <c r="M65" s="18"/>
      <c r="N65" s="18">
        <v>41.599782310999998</v>
      </c>
      <c r="O65" s="18">
        <v>12.757184260000001</v>
      </c>
      <c r="P65" s="19" t="s">
        <v>16</v>
      </c>
      <c r="Q65" s="14" t="s">
        <v>619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102</v>
      </c>
      <c r="D66" s="20" t="s">
        <v>103</v>
      </c>
      <c r="E66" s="16"/>
      <c r="F66" s="17">
        <v>10.17</v>
      </c>
      <c r="G66" s="17">
        <v>8.2799999999999994</v>
      </c>
      <c r="H66" s="17">
        <v>6.39</v>
      </c>
      <c r="I66" s="17"/>
      <c r="J66" s="17">
        <v>10.54</v>
      </c>
      <c r="K66" s="17">
        <v>14.31</v>
      </c>
      <c r="L66" s="17">
        <v>20.420000000000002</v>
      </c>
      <c r="M66" s="17"/>
      <c r="N66" s="17">
        <v>72.428767883000006</v>
      </c>
      <c r="O66" s="36">
        <v>102.87570634000001</v>
      </c>
      <c r="P66" s="20" t="s">
        <v>19</v>
      </c>
      <c r="Q66" s="15" t="s">
        <v>620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104</v>
      </c>
      <c r="D67" s="19" t="s">
        <v>105</v>
      </c>
      <c r="E67" s="16"/>
      <c r="F67" s="18">
        <v>12.22</v>
      </c>
      <c r="G67" s="18">
        <v>9.57</v>
      </c>
      <c r="H67" s="18">
        <v>6.93</v>
      </c>
      <c r="I67" s="17"/>
      <c r="J67" s="18">
        <v>17.989999999999998</v>
      </c>
      <c r="K67" s="18">
        <v>23.27</v>
      </c>
      <c r="L67" s="18">
        <v>31.83</v>
      </c>
      <c r="M67" s="18"/>
      <c r="N67" s="18">
        <v>62.772162387999998</v>
      </c>
      <c r="O67" s="18">
        <v>142.14533913</v>
      </c>
      <c r="P67" s="19" t="s">
        <v>19</v>
      </c>
      <c r="Q67" s="14" t="s">
        <v>621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106</v>
      </c>
      <c r="D68" s="20" t="s">
        <v>107</v>
      </c>
      <c r="E68" s="16"/>
      <c r="F68" s="17">
        <v>15</v>
      </c>
      <c r="G68" s="17">
        <v>14.28</v>
      </c>
      <c r="H68" s="17">
        <v>13.56</v>
      </c>
      <c r="I68" s="17"/>
      <c r="J68" s="17">
        <v>15.6</v>
      </c>
      <c r="K68" s="17">
        <v>17.03</v>
      </c>
      <c r="L68" s="17">
        <v>19.350000000000001</v>
      </c>
      <c r="M68" s="17"/>
      <c r="N68" s="17">
        <v>55.665841411000002</v>
      </c>
      <c r="O68" s="36">
        <v>2.0016504348000002</v>
      </c>
      <c r="P68" s="20" t="s">
        <v>19</v>
      </c>
      <c r="Q68" s="15" t="s">
        <v>622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106</v>
      </c>
      <c r="D69" s="19" t="s">
        <v>108</v>
      </c>
      <c r="E69" s="16"/>
      <c r="F69" s="18">
        <v>11.53</v>
      </c>
      <c r="G69" s="18">
        <v>10.98</v>
      </c>
      <c r="H69" s="18">
        <v>10.44</v>
      </c>
      <c r="I69" s="17"/>
      <c r="J69" s="18">
        <v>11.97</v>
      </c>
      <c r="K69" s="18">
        <v>13.05</v>
      </c>
      <c r="L69" s="18">
        <v>14.81</v>
      </c>
      <c r="M69" s="18"/>
      <c r="N69" s="18">
        <v>59.925740445999999</v>
      </c>
      <c r="O69" s="18">
        <v>153.23114009</v>
      </c>
      <c r="P69" s="19" t="s">
        <v>19</v>
      </c>
      <c r="Q69" s="14" t="s">
        <v>623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109</v>
      </c>
      <c r="D70" s="20" t="s">
        <v>110</v>
      </c>
      <c r="E70" s="16"/>
      <c r="F70" s="17">
        <v>67.95</v>
      </c>
      <c r="G70" s="17">
        <v>64.89</v>
      </c>
      <c r="H70" s="17">
        <v>61.84</v>
      </c>
      <c r="I70" s="17"/>
      <c r="J70" s="17">
        <v>69.78</v>
      </c>
      <c r="K70" s="17">
        <v>75.88</v>
      </c>
      <c r="L70" s="17">
        <v>85.77</v>
      </c>
      <c r="M70" s="17"/>
      <c r="N70" s="17">
        <v>62.884886872000003</v>
      </c>
      <c r="O70" s="36">
        <v>2.7325275961000002</v>
      </c>
      <c r="P70" s="20" t="s">
        <v>19</v>
      </c>
      <c r="Q70" s="15" t="s">
        <v>624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111</v>
      </c>
      <c r="D71" s="19" t="s">
        <v>112</v>
      </c>
      <c r="E71" s="16"/>
      <c r="F71" s="18">
        <v>3.42</v>
      </c>
      <c r="G71" s="18">
        <v>2.73</v>
      </c>
      <c r="H71" s="18">
        <v>2.0499999999999998</v>
      </c>
      <c r="I71" s="17"/>
      <c r="J71" s="18">
        <v>3.54</v>
      </c>
      <c r="K71" s="18">
        <v>4.9000000000000004</v>
      </c>
      <c r="L71" s="18">
        <v>7.12</v>
      </c>
      <c r="M71" s="18"/>
      <c r="N71" s="18">
        <v>23.114999350000001</v>
      </c>
      <c r="O71" s="18">
        <v>163.26017783</v>
      </c>
      <c r="P71" s="19" t="s">
        <v>16</v>
      </c>
      <c r="Q71" s="14" t="s">
        <v>625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113</v>
      </c>
      <c r="D72" s="20" t="s">
        <v>114</v>
      </c>
      <c r="E72" s="16"/>
      <c r="F72" s="17">
        <v>30.81</v>
      </c>
      <c r="G72" s="17">
        <v>15.01</v>
      </c>
      <c r="H72" s="17">
        <v>-0.78</v>
      </c>
      <c r="I72" s="17"/>
      <c r="J72" s="17">
        <v>35</v>
      </c>
      <c r="K72" s="17">
        <v>66.59</v>
      </c>
      <c r="L72" s="17">
        <v>117.71</v>
      </c>
      <c r="M72" s="17"/>
      <c r="N72" s="17">
        <v>38.557006315000002</v>
      </c>
      <c r="O72" s="36">
        <v>4.753338147</v>
      </c>
      <c r="P72" s="20" t="s">
        <v>16</v>
      </c>
      <c r="Q72" s="15" t="s">
        <v>626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115</v>
      </c>
      <c r="D73" s="19" t="s">
        <v>116</v>
      </c>
      <c r="E73" s="16"/>
      <c r="F73" s="18">
        <v>54.11</v>
      </c>
      <c r="G73" s="18">
        <v>46.28</v>
      </c>
      <c r="H73" s="18">
        <v>38.46</v>
      </c>
      <c r="I73" s="17"/>
      <c r="J73" s="18">
        <v>58.05</v>
      </c>
      <c r="K73" s="18">
        <v>73.69</v>
      </c>
      <c r="L73" s="18">
        <v>99.02</v>
      </c>
      <c r="M73" s="18"/>
      <c r="N73" s="18">
        <v>71.626164785</v>
      </c>
      <c r="O73" s="18">
        <v>156.76004243</v>
      </c>
      <c r="P73" s="19" t="s">
        <v>19</v>
      </c>
      <c r="Q73" s="14" t="s">
        <v>627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117</v>
      </c>
      <c r="D74" s="20" t="s">
        <v>118</v>
      </c>
      <c r="E74" s="16"/>
      <c r="F74" s="17">
        <v>13.59</v>
      </c>
      <c r="G74" s="17">
        <v>12.52</v>
      </c>
      <c r="H74" s="17">
        <v>11.45</v>
      </c>
      <c r="I74" s="17"/>
      <c r="J74" s="17">
        <v>14.3</v>
      </c>
      <c r="K74" s="17">
        <v>16.43</v>
      </c>
      <c r="L74" s="17">
        <v>19.88</v>
      </c>
      <c r="M74" s="17"/>
      <c r="N74" s="17">
        <v>65.128187644999997</v>
      </c>
      <c r="O74" s="36">
        <v>293.08400617000001</v>
      </c>
      <c r="P74" s="20" t="s">
        <v>19</v>
      </c>
      <c r="Q74" s="15" t="s">
        <v>628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119</v>
      </c>
      <c r="D75" s="19" t="s">
        <v>120</v>
      </c>
      <c r="E75" s="16"/>
      <c r="F75" s="18">
        <v>5.89</v>
      </c>
      <c r="G75" s="18">
        <v>5.31</v>
      </c>
      <c r="H75" s="18">
        <v>4.74</v>
      </c>
      <c r="I75" s="17"/>
      <c r="J75" s="18">
        <v>6.78</v>
      </c>
      <c r="K75" s="18">
        <v>7.92</v>
      </c>
      <c r="L75" s="18">
        <v>9.7799999999999994</v>
      </c>
      <c r="M75" s="18"/>
      <c r="N75" s="18">
        <v>60.194740322000001</v>
      </c>
      <c r="O75" s="18">
        <v>228.40458491000001</v>
      </c>
      <c r="P75" s="19" t="s">
        <v>19</v>
      </c>
      <c r="Q75" s="14" t="s">
        <v>629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121</v>
      </c>
      <c r="D76" s="20" t="s">
        <v>122</v>
      </c>
      <c r="E76" s="16"/>
      <c r="F76" s="17">
        <v>49.73</v>
      </c>
      <c r="G76" s="17">
        <v>44.04</v>
      </c>
      <c r="H76" s="17">
        <v>38.35</v>
      </c>
      <c r="I76" s="17"/>
      <c r="J76" s="17">
        <v>50.74</v>
      </c>
      <c r="K76" s="17">
        <v>62.11</v>
      </c>
      <c r="L76" s="17">
        <v>80.510000000000005</v>
      </c>
      <c r="M76" s="17"/>
      <c r="N76" s="17">
        <v>45.597295013</v>
      </c>
      <c r="O76" s="36">
        <v>114.17496172999999</v>
      </c>
      <c r="P76" s="20" t="s">
        <v>16</v>
      </c>
      <c r="Q76" s="15" t="s">
        <v>630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123</v>
      </c>
      <c r="D77" s="19" t="s">
        <v>124</v>
      </c>
      <c r="E77" s="16"/>
      <c r="F77" s="18">
        <v>6.36</v>
      </c>
      <c r="G77" s="18">
        <v>5.57</v>
      </c>
      <c r="H77" s="18">
        <v>4.78</v>
      </c>
      <c r="I77" s="17"/>
      <c r="J77" s="18">
        <v>6.59</v>
      </c>
      <c r="K77" s="18">
        <v>8.16</v>
      </c>
      <c r="L77" s="18">
        <v>10.71</v>
      </c>
      <c r="M77" s="18"/>
      <c r="N77" s="18">
        <v>46.583776626000002</v>
      </c>
      <c r="O77" s="18">
        <v>4.8751814348</v>
      </c>
      <c r="P77" s="19" t="s">
        <v>16</v>
      </c>
      <c r="Q77" s="14" t="s">
        <v>631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125</v>
      </c>
      <c r="D78" s="20" t="s">
        <v>126</v>
      </c>
      <c r="E78" s="16"/>
      <c r="F78" s="17">
        <v>5.4</v>
      </c>
      <c r="G78" s="17">
        <v>4.93</v>
      </c>
      <c r="H78" s="17">
        <v>4.47</v>
      </c>
      <c r="I78" s="17"/>
      <c r="J78" s="17">
        <v>5.51</v>
      </c>
      <c r="K78" s="17">
        <v>6.43</v>
      </c>
      <c r="L78" s="17">
        <v>7.92</v>
      </c>
      <c r="M78" s="17"/>
      <c r="N78" s="17">
        <v>35.659084880000002</v>
      </c>
      <c r="O78" s="36">
        <v>45.777180783000006</v>
      </c>
      <c r="P78" s="20" t="s">
        <v>16</v>
      </c>
      <c r="Q78" s="15" t="s">
        <v>632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127</v>
      </c>
      <c r="D79" s="19" t="s">
        <v>128</v>
      </c>
      <c r="E79" s="16"/>
      <c r="F79" s="18">
        <v>38.44</v>
      </c>
      <c r="G79" s="18">
        <v>34.299999999999997</v>
      </c>
      <c r="H79" s="18">
        <v>30.17</v>
      </c>
      <c r="I79" s="17"/>
      <c r="J79" s="18">
        <v>40.93</v>
      </c>
      <c r="K79" s="18">
        <v>49.19</v>
      </c>
      <c r="L79" s="18">
        <v>62.56</v>
      </c>
      <c r="M79" s="18"/>
      <c r="N79" s="18">
        <v>84.002150439000005</v>
      </c>
      <c r="O79" s="18">
        <v>118.09500765</v>
      </c>
      <c r="P79" s="19" t="s">
        <v>19</v>
      </c>
      <c r="Q79" s="14" t="s">
        <v>633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129</v>
      </c>
      <c r="D80" s="20" t="s">
        <v>130</v>
      </c>
      <c r="E80" s="16"/>
      <c r="F80" s="17">
        <v>2.42</v>
      </c>
      <c r="G80" s="17">
        <v>2.06</v>
      </c>
      <c r="H80" s="17">
        <v>1.7</v>
      </c>
      <c r="I80" s="17"/>
      <c r="J80" s="17">
        <v>2.75</v>
      </c>
      <c r="K80" s="17">
        <v>3.46</v>
      </c>
      <c r="L80" s="17">
        <v>4.6100000000000003</v>
      </c>
      <c r="M80" s="17"/>
      <c r="N80" s="17">
        <v>44.780839819000001</v>
      </c>
      <c r="O80" s="36">
        <v>92.643642348</v>
      </c>
      <c r="P80" s="20" t="s">
        <v>16</v>
      </c>
      <c r="Q80" s="15" t="s">
        <v>634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131</v>
      </c>
      <c r="D81" s="19" t="s">
        <v>132</v>
      </c>
      <c r="E81" s="16"/>
      <c r="F81" s="18">
        <v>30.06</v>
      </c>
      <c r="G81" s="18">
        <v>26.86</v>
      </c>
      <c r="H81" s="18">
        <v>23.66</v>
      </c>
      <c r="I81" s="17"/>
      <c r="J81" s="18">
        <v>32.17</v>
      </c>
      <c r="K81" s="18">
        <v>38.56</v>
      </c>
      <c r="L81" s="18">
        <v>48.91</v>
      </c>
      <c r="M81" s="18"/>
      <c r="N81" s="18">
        <v>59.855814158000001</v>
      </c>
      <c r="O81" s="18">
        <v>163.21201639</v>
      </c>
      <c r="P81" s="19" t="s">
        <v>19</v>
      </c>
      <c r="Q81" s="14" t="s">
        <v>635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131</v>
      </c>
      <c r="D82" s="20" t="s">
        <v>133</v>
      </c>
      <c r="E82" s="16"/>
      <c r="F82" s="17">
        <v>28.55</v>
      </c>
      <c r="G82" s="17">
        <v>26.01</v>
      </c>
      <c r="H82" s="17">
        <v>23.48</v>
      </c>
      <c r="I82" s="17"/>
      <c r="J82" s="17">
        <v>30.9</v>
      </c>
      <c r="K82" s="17">
        <v>35.96</v>
      </c>
      <c r="L82" s="17">
        <v>44.15</v>
      </c>
      <c r="M82" s="17"/>
      <c r="N82" s="17">
        <v>57.326128484000002</v>
      </c>
      <c r="O82" s="36">
        <v>17.524841912999999</v>
      </c>
      <c r="P82" s="20" t="s">
        <v>19</v>
      </c>
      <c r="Q82" s="15" t="s">
        <v>636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134</v>
      </c>
      <c r="D83" s="19" t="s">
        <v>135</v>
      </c>
      <c r="E83" s="16"/>
      <c r="F83" s="18">
        <v>4.04</v>
      </c>
      <c r="G83" s="18">
        <v>2.96</v>
      </c>
      <c r="H83" s="18">
        <v>1.88</v>
      </c>
      <c r="I83" s="17"/>
      <c r="J83" s="18">
        <v>4.7699999999999996</v>
      </c>
      <c r="K83" s="18">
        <v>6.92</v>
      </c>
      <c r="L83" s="18">
        <v>10.41</v>
      </c>
      <c r="M83" s="18"/>
      <c r="N83" s="18">
        <v>53.032982220000001</v>
      </c>
      <c r="O83" s="18">
        <v>7.9074238696000005</v>
      </c>
      <c r="P83" s="19" t="s">
        <v>19</v>
      </c>
      <c r="Q83" s="14" t="s">
        <v>637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136</v>
      </c>
      <c r="D84" s="20" t="s">
        <v>137</v>
      </c>
      <c r="E84" s="16"/>
      <c r="F84" s="17">
        <v>15.5</v>
      </c>
      <c r="G84" s="17">
        <v>13.3</v>
      </c>
      <c r="H84" s="17">
        <v>11.11</v>
      </c>
      <c r="I84" s="17"/>
      <c r="J84" s="17">
        <v>18.510000000000002</v>
      </c>
      <c r="K84" s="17">
        <v>22.89</v>
      </c>
      <c r="L84" s="17">
        <v>29.98</v>
      </c>
      <c r="M84" s="17"/>
      <c r="N84" s="17">
        <v>54.669211339999997</v>
      </c>
      <c r="O84" s="36">
        <v>29.750824477999998</v>
      </c>
      <c r="P84" s="20" t="s">
        <v>19</v>
      </c>
      <c r="Q84" s="15" t="s">
        <v>638</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138</v>
      </c>
      <c r="D85" s="19" t="s">
        <v>139</v>
      </c>
      <c r="E85" s="16"/>
      <c r="F85" s="18">
        <v>5.51</v>
      </c>
      <c r="G85" s="18">
        <v>4.95</v>
      </c>
      <c r="H85" s="18">
        <v>4.4000000000000004</v>
      </c>
      <c r="I85" s="17"/>
      <c r="J85" s="18">
        <v>5.65</v>
      </c>
      <c r="K85" s="18">
        <v>6.75</v>
      </c>
      <c r="L85" s="18">
        <v>8.5399999999999991</v>
      </c>
      <c r="M85" s="18"/>
      <c r="N85" s="18">
        <v>48.289781773000001</v>
      </c>
      <c r="O85" s="18">
        <v>13.827158652</v>
      </c>
      <c r="P85" s="19" t="s">
        <v>16</v>
      </c>
      <c r="Q85" s="14" t="s">
        <v>639</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640</v>
      </c>
      <c r="D86" s="20" t="s">
        <v>641</v>
      </c>
      <c r="E86" s="16"/>
      <c r="F86" s="17">
        <v>7.5</v>
      </c>
      <c r="G86" s="17">
        <v>6.98</v>
      </c>
      <c r="H86" s="17">
        <v>6.46</v>
      </c>
      <c r="I86" s="17"/>
      <c r="J86" s="17">
        <v>8.09</v>
      </c>
      <c r="K86" s="17">
        <v>9.1199999999999992</v>
      </c>
      <c r="L86" s="17">
        <v>10.8</v>
      </c>
      <c r="M86" s="17"/>
      <c r="N86" s="17">
        <v>55.743412018000001</v>
      </c>
      <c r="O86" s="36">
        <v>1.5044527826</v>
      </c>
      <c r="P86" s="20" t="s">
        <v>19</v>
      </c>
      <c r="Q86" s="15" t="s">
        <v>642</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140</v>
      </c>
      <c r="D87" s="19" t="s">
        <v>141</v>
      </c>
      <c r="E87" s="16"/>
      <c r="F87" s="18">
        <v>14.91</v>
      </c>
      <c r="G87" s="18">
        <v>12.79</v>
      </c>
      <c r="H87" s="18">
        <v>10.67</v>
      </c>
      <c r="I87" s="17"/>
      <c r="J87" s="18">
        <v>15.75</v>
      </c>
      <c r="K87" s="18">
        <v>19.98</v>
      </c>
      <c r="L87" s="18">
        <v>26.82</v>
      </c>
      <c r="M87" s="18"/>
      <c r="N87" s="18">
        <v>84.451725500999999</v>
      </c>
      <c r="O87" s="18">
        <v>12.822210478000001</v>
      </c>
      <c r="P87" s="19" t="s">
        <v>19</v>
      </c>
      <c r="Q87" s="14" t="s">
        <v>643</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142</v>
      </c>
      <c r="D88" s="20" t="s">
        <v>143</v>
      </c>
      <c r="E88" s="16"/>
      <c r="F88" s="17">
        <v>15.55</v>
      </c>
      <c r="G88" s="17">
        <v>14.08</v>
      </c>
      <c r="H88" s="17">
        <v>12.62</v>
      </c>
      <c r="I88" s="17"/>
      <c r="J88" s="17">
        <v>17.25</v>
      </c>
      <c r="K88" s="17">
        <v>20.170000000000002</v>
      </c>
      <c r="L88" s="17">
        <v>24.91</v>
      </c>
      <c r="M88" s="17"/>
      <c r="N88" s="17">
        <v>77.136443643000007</v>
      </c>
      <c r="O88" s="36">
        <v>120.70990269000001</v>
      </c>
      <c r="P88" s="20" t="s">
        <v>19</v>
      </c>
      <c r="Q88" s="15" t="s">
        <v>644</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144</v>
      </c>
      <c r="D89" s="19" t="s">
        <v>145</v>
      </c>
      <c r="E89" s="16"/>
      <c r="F89" s="18">
        <v>10.11</v>
      </c>
      <c r="G89" s="18">
        <v>8.56</v>
      </c>
      <c r="H89" s="18">
        <v>7.02</v>
      </c>
      <c r="I89" s="17"/>
      <c r="J89" s="18">
        <v>10.4</v>
      </c>
      <c r="K89" s="18">
        <v>13.49</v>
      </c>
      <c r="L89" s="18">
        <v>18.489999999999998</v>
      </c>
      <c r="M89" s="18"/>
      <c r="N89" s="18">
        <v>33.008732793</v>
      </c>
      <c r="O89" s="18">
        <v>85.327882000000002</v>
      </c>
      <c r="P89" s="19" t="s">
        <v>16</v>
      </c>
      <c r="Q89" s="14" t="s">
        <v>645</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146</v>
      </c>
      <c r="D90" s="20" t="s">
        <v>147</v>
      </c>
      <c r="E90" s="16"/>
      <c r="F90" s="17">
        <v>178.99</v>
      </c>
      <c r="G90" s="17">
        <v>158.51</v>
      </c>
      <c r="H90" s="17">
        <v>138.04</v>
      </c>
      <c r="I90" s="17"/>
      <c r="J90" s="17">
        <v>185.71</v>
      </c>
      <c r="K90" s="17">
        <v>226.65</v>
      </c>
      <c r="L90" s="17">
        <v>292.91000000000003</v>
      </c>
      <c r="M90" s="17"/>
      <c r="N90" s="17">
        <v>49.353131851000001</v>
      </c>
      <c r="O90" s="36">
        <v>3.8344291352000002</v>
      </c>
      <c r="P90" s="20" t="s">
        <v>16</v>
      </c>
      <c r="Q90" s="15" t="s">
        <v>646</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148</v>
      </c>
      <c r="D91" s="19" t="s">
        <v>149</v>
      </c>
      <c r="E91" s="16"/>
      <c r="F91" s="18" t="s">
        <v>38</v>
      </c>
      <c r="G91" s="18" t="s">
        <v>38</v>
      </c>
      <c r="H91" s="18" t="s">
        <v>38</v>
      </c>
      <c r="I91" s="17"/>
      <c r="J91" s="18" t="s">
        <v>38</v>
      </c>
      <c r="K91" s="18" t="s">
        <v>38</v>
      </c>
      <c r="L91" s="18" t="s">
        <v>38</v>
      </c>
      <c r="M91" s="18"/>
      <c r="N91" s="18">
        <v>94.064508982000007</v>
      </c>
      <c r="O91" s="18">
        <v>1.0764285713999999</v>
      </c>
      <c r="P91" s="19" t="s">
        <v>19</v>
      </c>
      <c r="Q91" s="14" t="s">
        <v>38</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150</v>
      </c>
      <c r="D92" s="20" t="s">
        <v>151</v>
      </c>
      <c r="E92" s="16"/>
      <c r="F92" s="17">
        <v>92.3</v>
      </c>
      <c r="G92" s="17">
        <v>83.27</v>
      </c>
      <c r="H92" s="17">
        <v>74.25</v>
      </c>
      <c r="I92" s="17"/>
      <c r="J92" s="17">
        <v>94.49</v>
      </c>
      <c r="K92" s="17">
        <v>112.53</v>
      </c>
      <c r="L92" s="17">
        <v>141.72999999999999</v>
      </c>
      <c r="M92" s="17"/>
      <c r="N92" s="17">
        <v>36.992749101000001</v>
      </c>
      <c r="O92" s="36">
        <v>393.53433200000001</v>
      </c>
      <c r="P92" s="20" t="s">
        <v>16</v>
      </c>
      <c r="Q92" s="15" t="s">
        <v>647</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152</v>
      </c>
      <c r="D93" s="19" t="s">
        <v>153</v>
      </c>
      <c r="E93" s="16"/>
      <c r="F93" s="18">
        <v>50.93</v>
      </c>
      <c r="G93" s="18">
        <v>47.26</v>
      </c>
      <c r="H93" s="18">
        <v>43.59</v>
      </c>
      <c r="I93" s="17"/>
      <c r="J93" s="18">
        <v>54</v>
      </c>
      <c r="K93" s="18">
        <v>61.33</v>
      </c>
      <c r="L93" s="18">
        <v>73.209999999999994</v>
      </c>
      <c r="M93" s="18"/>
      <c r="N93" s="18">
        <v>58.072486529000003</v>
      </c>
      <c r="O93" s="18">
        <v>150.45513843000001</v>
      </c>
      <c r="P93" s="19" t="s">
        <v>19</v>
      </c>
      <c r="Q93" s="14" t="s">
        <v>648</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154</v>
      </c>
      <c r="D94" s="20" t="s">
        <v>155</v>
      </c>
      <c r="E94" s="16"/>
      <c r="F94" s="17">
        <v>21</v>
      </c>
      <c r="G94" s="17">
        <v>18.93</v>
      </c>
      <c r="H94" s="17">
        <v>16.86</v>
      </c>
      <c r="I94" s="17"/>
      <c r="J94" s="17">
        <v>22.79</v>
      </c>
      <c r="K94" s="17">
        <v>26.92</v>
      </c>
      <c r="L94" s="17">
        <v>33.61</v>
      </c>
      <c r="M94" s="17"/>
      <c r="N94" s="17">
        <v>54.689402182999999</v>
      </c>
      <c r="O94" s="36">
        <v>534.69640957000001</v>
      </c>
      <c r="P94" s="20" t="s">
        <v>19</v>
      </c>
      <c r="Q94" s="15" t="s">
        <v>649</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156</v>
      </c>
      <c r="D95" s="19" t="s">
        <v>157</v>
      </c>
      <c r="E95" s="16"/>
      <c r="F95" s="18">
        <v>33.31</v>
      </c>
      <c r="G95" s="18">
        <v>31</v>
      </c>
      <c r="H95" s="18">
        <v>28.69</v>
      </c>
      <c r="I95" s="17"/>
      <c r="J95" s="18">
        <v>35.19</v>
      </c>
      <c r="K95" s="18">
        <v>39.799999999999997</v>
      </c>
      <c r="L95" s="18">
        <v>47.27</v>
      </c>
      <c r="M95" s="18"/>
      <c r="N95" s="18">
        <v>55.112500781000001</v>
      </c>
      <c r="O95" s="18">
        <v>68.704009174000007</v>
      </c>
      <c r="P95" s="19" t="s">
        <v>19</v>
      </c>
      <c r="Q95" s="14" t="s">
        <v>650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158</v>
      </c>
      <c r="D96" s="20" t="s">
        <v>159</v>
      </c>
      <c r="E96" s="16"/>
      <c r="F96" s="17">
        <v>40.56</v>
      </c>
      <c r="G96" s="17">
        <v>37.770000000000003</v>
      </c>
      <c r="H96" s="17">
        <v>34.99</v>
      </c>
      <c r="I96" s="17"/>
      <c r="J96" s="17">
        <v>42.34</v>
      </c>
      <c r="K96" s="17">
        <v>47.9</v>
      </c>
      <c r="L96" s="17">
        <v>56.92</v>
      </c>
      <c r="M96" s="17"/>
      <c r="N96" s="17">
        <v>53.777568825000003</v>
      </c>
      <c r="O96" s="36">
        <v>312.29348017000001</v>
      </c>
      <c r="P96" s="20" t="s">
        <v>19</v>
      </c>
      <c r="Q96" s="15" t="s">
        <v>651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160</v>
      </c>
      <c r="D97" s="19" t="s">
        <v>161</v>
      </c>
      <c r="E97" s="16"/>
      <c r="F97" s="18">
        <v>8</v>
      </c>
      <c r="G97" s="18">
        <v>7.26</v>
      </c>
      <c r="H97" s="18">
        <v>6.53</v>
      </c>
      <c r="I97" s="17"/>
      <c r="J97" s="18">
        <v>8.76</v>
      </c>
      <c r="K97" s="18">
        <v>10.220000000000001</v>
      </c>
      <c r="L97" s="18">
        <v>12.6</v>
      </c>
      <c r="M97" s="18"/>
      <c r="N97" s="18">
        <v>63.842060466</v>
      </c>
      <c r="O97" s="18">
        <v>4.9172795217000003</v>
      </c>
      <c r="P97" s="19" t="s">
        <v>19</v>
      </c>
      <c r="Q97" s="14" t="s">
        <v>652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162</v>
      </c>
      <c r="D98" s="20" t="s">
        <v>163</v>
      </c>
      <c r="E98" s="16"/>
      <c r="F98" s="17">
        <v>14.84</v>
      </c>
      <c r="G98" s="17">
        <v>13.2</v>
      </c>
      <c r="H98" s="17">
        <v>11.56</v>
      </c>
      <c r="I98" s="17"/>
      <c r="J98" s="17">
        <v>16.71</v>
      </c>
      <c r="K98" s="17">
        <v>19.98</v>
      </c>
      <c r="L98" s="17">
        <v>25.27</v>
      </c>
      <c r="M98" s="17"/>
      <c r="N98" s="17">
        <v>48.478256858000002</v>
      </c>
      <c r="O98" s="36">
        <v>30.063162477999999</v>
      </c>
      <c r="P98" s="20" t="s">
        <v>19</v>
      </c>
      <c r="Q98" s="15" t="s">
        <v>653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164</v>
      </c>
      <c r="D99" s="19" t="s">
        <v>165</v>
      </c>
      <c r="E99" s="16"/>
      <c r="F99" s="18">
        <v>7.71</v>
      </c>
      <c r="G99" s="18">
        <v>6.73</v>
      </c>
      <c r="H99" s="18">
        <v>5.76</v>
      </c>
      <c r="I99" s="17"/>
      <c r="J99" s="18">
        <v>8.9</v>
      </c>
      <c r="K99" s="18">
        <v>10.84</v>
      </c>
      <c r="L99" s="18">
        <v>13.99</v>
      </c>
      <c r="M99" s="18"/>
      <c r="N99" s="18">
        <v>46.440875110999997</v>
      </c>
      <c r="O99" s="18">
        <v>8.1146089999999997</v>
      </c>
      <c r="P99" s="19" t="s">
        <v>19</v>
      </c>
      <c r="Q99" s="14" t="s">
        <v>654</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166</v>
      </c>
      <c r="D100" s="20" t="s">
        <v>167</v>
      </c>
      <c r="E100" s="16"/>
      <c r="F100" s="17">
        <v>16.93</v>
      </c>
      <c r="G100" s="17">
        <v>15.56</v>
      </c>
      <c r="H100" s="17">
        <v>14.2</v>
      </c>
      <c r="I100" s="17"/>
      <c r="J100" s="17">
        <v>17.600000000000001</v>
      </c>
      <c r="K100" s="17">
        <v>20.32</v>
      </c>
      <c r="L100" s="17">
        <v>24.73</v>
      </c>
      <c r="M100" s="17"/>
      <c r="N100" s="17">
        <v>73.362153230999994</v>
      </c>
      <c r="O100" s="36">
        <v>54.242295652000003</v>
      </c>
      <c r="P100" s="20" t="s">
        <v>19</v>
      </c>
      <c r="Q100" s="15" t="s">
        <v>655</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168</v>
      </c>
      <c r="D101" s="19" t="s">
        <v>169</v>
      </c>
      <c r="E101" s="16"/>
      <c r="F101" s="18">
        <v>23.49</v>
      </c>
      <c r="G101" s="18">
        <v>22.27</v>
      </c>
      <c r="H101" s="18">
        <v>21.06</v>
      </c>
      <c r="I101" s="17"/>
      <c r="J101" s="18">
        <v>24.1</v>
      </c>
      <c r="K101" s="18">
        <v>26.52</v>
      </c>
      <c r="L101" s="18">
        <v>30.46</v>
      </c>
      <c r="M101" s="18"/>
      <c r="N101" s="18">
        <v>48.612486674000003</v>
      </c>
      <c r="O101" s="18">
        <v>6.5690118260999997</v>
      </c>
      <c r="P101" s="19" t="s">
        <v>16</v>
      </c>
      <c r="Q101" s="14" t="s">
        <v>656</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170</v>
      </c>
      <c r="D102" s="20" t="s">
        <v>171</v>
      </c>
      <c r="E102" s="16"/>
      <c r="F102" s="17">
        <v>105.17</v>
      </c>
      <c r="G102" s="17">
        <v>89.34</v>
      </c>
      <c r="H102" s="17">
        <v>73.510000000000005</v>
      </c>
      <c r="I102" s="17"/>
      <c r="J102" s="17">
        <v>120</v>
      </c>
      <c r="K102" s="17">
        <v>151.65</v>
      </c>
      <c r="L102" s="17">
        <v>202.87</v>
      </c>
      <c r="M102" s="17"/>
      <c r="N102" s="17">
        <v>58.960127448999998</v>
      </c>
      <c r="O102" s="36">
        <v>3.3600484713000003</v>
      </c>
      <c r="P102" s="20" t="s">
        <v>19</v>
      </c>
      <c r="Q102" s="15" t="s">
        <v>657</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172</v>
      </c>
      <c r="D103" s="20" t="s">
        <v>173</v>
      </c>
      <c r="E103" s="16"/>
      <c r="F103" s="17">
        <v>2.97</v>
      </c>
      <c r="G103" s="17">
        <v>1.56</v>
      </c>
      <c r="H103" s="17">
        <v>0.15</v>
      </c>
      <c r="I103" s="17"/>
      <c r="J103" s="17">
        <v>3.3</v>
      </c>
      <c r="K103" s="17">
        <v>6.11</v>
      </c>
      <c r="L103" s="17">
        <v>10.67</v>
      </c>
      <c r="M103" s="17"/>
      <c r="N103" s="17">
        <v>16.331604283000001</v>
      </c>
      <c r="O103" s="36">
        <v>2.8574813478000003</v>
      </c>
      <c r="P103" s="20" t="s">
        <v>16</v>
      </c>
      <c r="Q103" s="15" t="s">
        <v>658</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174</v>
      </c>
      <c r="D104" s="19" t="s">
        <v>175</v>
      </c>
      <c r="E104" s="16"/>
      <c r="F104" s="18">
        <v>21.05</v>
      </c>
      <c r="G104" s="18">
        <v>18.940000000000001</v>
      </c>
      <c r="H104" s="18">
        <v>16.84</v>
      </c>
      <c r="I104" s="17"/>
      <c r="J104" s="18">
        <v>21.65</v>
      </c>
      <c r="K104" s="18">
        <v>25.85</v>
      </c>
      <c r="L104" s="18">
        <v>32.659999999999997</v>
      </c>
      <c r="M104" s="18"/>
      <c r="N104" s="18">
        <v>40.011087789000001</v>
      </c>
      <c r="O104" s="18">
        <v>308.10873421999997</v>
      </c>
      <c r="P104" s="19" t="s">
        <v>16</v>
      </c>
      <c r="Q104" s="14" t="s">
        <v>659</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176</v>
      </c>
      <c r="D105" s="20" t="s">
        <v>177</v>
      </c>
      <c r="E105" s="16"/>
      <c r="F105" s="17">
        <v>9.56</v>
      </c>
      <c r="G105" s="17">
        <v>8.56</v>
      </c>
      <c r="H105" s="17">
        <v>7.56</v>
      </c>
      <c r="I105" s="17"/>
      <c r="J105" s="17">
        <v>9.98</v>
      </c>
      <c r="K105" s="17">
        <v>11.97</v>
      </c>
      <c r="L105" s="17">
        <v>15.2</v>
      </c>
      <c r="M105" s="17"/>
      <c r="N105" s="17">
        <v>42.821104794999997</v>
      </c>
      <c r="O105" s="36">
        <v>121.50249347</v>
      </c>
      <c r="P105" s="20" t="s">
        <v>16</v>
      </c>
      <c r="Q105" s="15" t="s">
        <v>660</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521</v>
      </c>
      <c r="D106" s="19" t="s">
        <v>522</v>
      </c>
      <c r="E106" s="16"/>
      <c r="F106" s="18">
        <v>0</v>
      </c>
      <c r="G106" s="18">
        <v>0</v>
      </c>
      <c r="H106" s="18">
        <v>0</v>
      </c>
      <c r="I106" s="17"/>
      <c r="J106" s="18">
        <v>0.01</v>
      </c>
      <c r="K106" s="18">
        <v>0.01</v>
      </c>
      <c r="L106" s="18">
        <v>0.02</v>
      </c>
      <c r="M106" s="18"/>
      <c r="N106" s="18">
        <v>96.957394211999997</v>
      </c>
      <c r="O106" s="18">
        <v>1.4963869864999999</v>
      </c>
      <c r="P106" s="19" t="s">
        <v>19</v>
      </c>
      <c r="Q106" s="14" t="s">
        <v>523</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178</v>
      </c>
      <c r="D107" s="20" t="s">
        <v>179</v>
      </c>
      <c r="E107" s="16"/>
      <c r="F107" s="17">
        <v>18.25</v>
      </c>
      <c r="G107" s="17">
        <v>17.03</v>
      </c>
      <c r="H107" s="17">
        <v>15.82</v>
      </c>
      <c r="I107" s="17"/>
      <c r="J107" s="17">
        <v>19.37</v>
      </c>
      <c r="K107" s="17">
        <v>21.79</v>
      </c>
      <c r="L107" s="17">
        <v>25.72</v>
      </c>
      <c r="M107" s="17"/>
      <c r="N107" s="17">
        <v>57.707179082000003</v>
      </c>
      <c r="O107" s="36">
        <v>56.079203261000004</v>
      </c>
      <c r="P107" s="20" t="s">
        <v>19</v>
      </c>
      <c r="Q107" s="15" t="s">
        <v>661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180</v>
      </c>
      <c r="D108" s="19" t="s">
        <v>181</v>
      </c>
      <c r="E108" s="16"/>
      <c r="F108" s="18">
        <v>4.6900000000000004</v>
      </c>
      <c r="G108" s="18">
        <v>4.21</v>
      </c>
      <c r="H108" s="18">
        <v>3.73</v>
      </c>
      <c r="I108" s="17"/>
      <c r="J108" s="18">
        <v>4.78</v>
      </c>
      <c r="K108" s="18">
        <v>5.73</v>
      </c>
      <c r="L108" s="18">
        <v>7.28</v>
      </c>
      <c r="M108" s="18"/>
      <c r="N108" s="18">
        <v>40.641318656000003</v>
      </c>
      <c r="O108" s="18">
        <v>19.319616999999997</v>
      </c>
      <c r="P108" s="19" t="s">
        <v>16</v>
      </c>
      <c r="Q108" s="14" t="s">
        <v>662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182</v>
      </c>
      <c r="D109" s="20" t="s">
        <v>183</v>
      </c>
      <c r="E109" s="16"/>
      <c r="F109" s="17">
        <v>5.16</v>
      </c>
      <c r="G109" s="17">
        <v>4.4400000000000004</v>
      </c>
      <c r="H109" s="17">
        <v>3.72</v>
      </c>
      <c r="I109" s="17"/>
      <c r="J109" s="17">
        <v>6.57</v>
      </c>
      <c r="K109" s="17">
        <v>8</v>
      </c>
      <c r="L109" s="17">
        <v>10.33</v>
      </c>
      <c r="M109" s="17"/>
      <c r="N109" s="17">
        <v>80.501633463999994</v>
      </c>
      <c r="O109" s="36">
        <v>41.133259434999999</v>
      </c>
      <c r="P109" s="20" t="s">
        <v>19</v>
      </c>
      <c r="Q109" s="15" t="s">
        <v>663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184</v>
      </c>
      <c r="D110" s="19" t="s">
        <v>185</v>
      </c>
      <c r="E110" s="16"/>
      <c r="F110" s="18">
        <v>11.96</v>
      </c>
      <c r="G110" s="18">
        <v>10.61</v>
      </c>
      <c r="H110" s="18">
        <v>9.27</v>
      </c>
      <c r="I110" s="17"/>
      <c r="J110" s="18">
        <v>12.32</v>
      </c>
      <c r="K110" s="18">
        <v>15</v>
      </c>
      <c r="L110" s="18">
        <v>19.34</v>
      </c>
      <c r="M110" s="18"/>
      <c r="N110" s="18">
        <v>25.911362741000001</v>
      </c>
      <c r="O110" s="18">
        <v>31.305386652000003</v>
      </c>
      <c r="P110" s="19" t="s">
        <v>16</v>
      </c>
      <c r="Q110" s="14" t="s">
        <v>664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186</v>
      </c>
      <c r="D111" s="20" t="s">
        <v>187</v>
      </c>
      <c r="E111" s="16"/>
      <c r="F111" s="17">
        <v>10.4</v>
      </c>
      <c r="G111" s="17">
        <v>2.94</v>
      </c>
      <c r="H111" s="17">
        <v>-4.5</v>
      </c>
      <c r="I111" s="17"/>
      <c r="J111" s="17">
        <v>10.71</v>
      </c>
      <c r="K111" s="17">
        <v>25.61</v>
      </c>
      <c r="L111" s="17">
        <v>49.73</v>
      </c>
      <c r="M111" s="17"/>
      <c r="N111" s="17">
        <v>12.785157402999999</v>
      </c>
      <c r="O111" s="36">
        <v>117.99586251999999</v>
      </c>
      <c r="P111" s="20" t="s">
        <v>16</v>
      </c>
      <c r="Q111" s="15" t="s">
        <v>665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188</v>
      </c>
      <c r="D112" s="19" t="s">
        <v>189</v>
      </c>
      <c r="E112" s="16"/>
      <c r="F112" s="18">
        <v>3.34</v>
      </c>
      <c r="G112" s="18">
        <v>3.01</v>
      </c>
      <c r="H112" s="18">
        <v>2.68</v>
      </c>
      <c r="I112" s="17"/>
      <c r="J112" s="18">
        <v>3.88</v>
      </c>
      <c r="K112" s="18">
        <v>4.53</v>
      </c>
      <c r="L112" s="18">
        <v>5.58</v>
      </c>
      <c r="M112" s="18"/>
      <c r="N112" s="18">
        <v>50.597168093000001</v>
      </c>
      <c r="O112" s="18">
        <v>2.1843445216999999</v>
      </c>
      <c r="P112" s="19" t="s">
        <v>19</v>
      </c>
      <c r="Q112" s="14" t="s">
        <v>666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190</v>
      </c>
      <c r="D113" s="20" t="s">
        <v>191</v>
      </c>
      <c r="E113" s="16"/>
      <c r="F113" s="17">
        <v>2.78</v>
      </c>
      <c r="G113" s="17">
        <v>2.21</v>
      </c>
      <c r="H113" s="17">
        <v>1.65</v>
      </c>
      <c r="I113" s="17"/>
      <c r="J113" s="17">
        <v>4.05</v>
      </c>
      <c r="K113" s="17">
        <v>5.17</v>
      </c>
      <c r="L113" s="17">
        <v>7</v>
      </c>
      <c r="M113" s="17"/>
      <c r="N113" s="17">
        <v>65.770517620999996</v>
      </c>
      <c r="O113" s="36">
        <v>2.6788129564999998</v>
      </c>
      <c r="P113" s="20" t="s">
        <v>19</v>
      </c>
      <c r="Q113" s="15" t="s">
        <v>667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192</v>
      </c>
      <c r="D114" s="19" t="s">
        <v>193</v>
      </c>
      <c r="E114" s="16"/>
      <c r="F114" s="18">
        <v>3.86</v>
      </c>
      <c r="G114" s="18">
        <v>3.63</v>
      </c>
      <c r="H114" s="18">
        <v>3.4</v>
      </c>
      <c r="I114" s="17"/>
      <c r="J114" s="18">
        <v>3.96</v>
      </c>
      <c r="K114" s="18">
        <v>4.41</v>
      </c>
      <c r="L114" s="18">
        <v>5.14</v>
      </c>
      <c r="M114" s="18"/>
      <c r="N114" s="18">
        <v>48.784953700000003</v>
      </c>
      <c r="O114" s="18">
        <v>9.3420003044000008</v>
      </c>
      <c r="P114" s="19" t="s">
        <v>16</v>
      </c>
      <c r="Q114" s="14" t="s">
        <v>668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194</v>
      </c>
      <c r="D115" s="20" t="s">
        <v>195</v>
      </c>
      <c r="E115" s="16"/>
      <c r="F115" s="17">
        <v>22.94</v>
      </c>
      <c r="G115" s="17">
        <v>20.88</v>
      </c>
      <c r="H115" s="17">
        <v>18.829999999999998</v>
      </c>
      <c r="I115" s="17"/>
      <c r="J115" s="17">
        <v>23.3</v>
      </c>
      <c r="K115" s="17">
        <v>27.4</v>
      </c>
      <c r="L115" s="17">
        <v>34.049999999999997</v>
      </c>
      <c r="M115" s="17"/>
      <c r="N115" s="17">
        <v>40.418397341000002</v>
      </c>
      <c r="O115" s="36">
        <v>69.171475651999998</v>
      </c>
      <c r="P115" s="20" t="s">
        <v>16</v>
      </c>
      <c r="Q115" s="15" t="s">
        <v>669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196</v>
      </c>
      <c r="D116" s="19" t="s">
        <v>197</v>
      </c>
      <c r="E116" s="16"/>
      <c r="F116" s="18">
        <v>27.96</v>
      </c>
      <c r="G116" s="18">
        <v>25.8</v>
      </c>
      <c r="H116" s="18">
        <v>23.64</v>
      </c>
      <c r="I116" s="17"/>
      <c r="J116" s="18">
        <v>29.47</v>
      </c>
      <c r="K116" s="18">
        <v>33.78</v>
      </c>
      <c r="L116" s="18">
        <v>40.76</v>
      </c>
      <c r="M116" s="18"/>
      <c r="N116" s="18">
        <v>51.359982887999998</v>
      </c>
      <c r="O116" s="18">
        <v>70.988943652000003</v>
      </c>
      <c r="P116" s="19" t="s">
        <v>19</v>
      </c>
      <c r="Q116" s="14" t="s">
        <v>670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198</v>
      </c>
      <c r="D117" s="20" t="s">
        <v>199</v>
      </c>
      <c r="E117" s="16"/>
      <c r="F117" s="17">
        <v>39.33</v>
      </c>
      <c r="G117" s="17">
        <v>33.520000000000003</v>
      </c>
      <c r="H117" s="17">
        <v>27.71</v>
      </c>
      <c r="I117" s="17"/>
      <c r="J117" s="17">
        <v>41.55</v>
      </c>
      <c r="K117" s="17">
        <v>53.16</v>
      </c>
      <c r="L117" s="17">
        <v>71.959999999999994</v>
      </c>
      <c r="M117" s="17"/>
      <c r="N117" s="17">
        <v>45.045193877999999</v>
      </c>
      <c r="O117" s="36">
        <v>13.663006129999999</v>
      </c>
      <c r="P117" s="20" t="s">
        <v>16</v>
      </c>
      <c r="Q117" s="15" t="s">
        <v>671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200</v>
      </c>
      <c r="D118" s="19" t="s">
        <v>201</v>
      </c>
      <c r="E118" s="16"/>
      <c r="F118" s="18">
        <v>12.05</v>
      </c>
      <c r="G118" s="18">
        <v>11.18</v>
      </c>
      <c r="H118" s="18">
        <v>10.32</v>
      </c>
      <c r="I118" s="17"/>
      <c r="J118" s="18">
        <v>12.97</v>
      </c>
      <c r="K118" s="18">
        <v>14.69</v>
      </c>
      <c r="L118" s="18">
        <v>17.48</v>
      </c>
      <c r="M118" s="18"/>
      <c r="N118" s="18">
        <v>63.006208239000003</v>
      </c>
      <c r="O118" s="18">
        <v>20.39283687</v>
      </c>
      <c r="P118" s="19" t="s">
        <v>19</v>
      </c>
      <c r="Q118" s="14" t="s">
        <v>672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202</v>
      </c>
      <c r="D119" s="20" t="s">
        <v>203</v>
      </c>
      <c r="E119" s="16"/>
      <c r="F119" s="17">
        <v>44.8</v>
      </c>
      <c r="G119" s="17">
        <v>41.42</v>
      </c>
      <c r="H119" s="17">
        <v>38.04</v>
      </c>
      <c r="I119" s="17"/>
      <c r="J119" s="17">
        <v>47.4</v>
      </c>
      <c r="K119" s="17">
        <v>54.15</v>
      </c>
      <c r="L119" s="17">
        <v>65.08</v>
      </c>
      <c r="M119" s="17"/>
      <c r="N119" s="17">
        <v>38.972574948000002</v>
      </c>
      <c r="O119" s="36">
        <v>102.6691891</v>
      </c>
      <c r="P119" s="20" t="s">
        <v>16</v>
      </c>
      <c r="Q119" s="15" t="s">
        <v>673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204</v>
      </c>
      <c r="D120" s="19" t="s">
        <v>205</v>
      </c>
      <c r="E120" s="16"/>
      <c r="F120" s="18">
        <v>10.25</v>
      </c>
      <c r="G120" s="18">
        <v>9.74</v>
      </c>
      <c r="H120" s="18">
        <v>9.24</v>
      </c>
      <c r="I120" s="17"/>
      <c r="J120" s="18">
        <v>10.52</v>
      </c>
      <c r="K120" s="18">
        <v>11.52</v>
      </c>
      <c r="L120" s="18">
        <v>13.14</v>
      </c>
      <c r="M120" s="18"/>
      <c r="N120" s="18">
        <v>48.477629393999997</v>
      </c>
      <c r="O120" s="18">
        <v>12.375272478000001</v>
      </c>
      <c r="P120" s="19" t="s">
        <v>16</v>
      </c>
      <c r="Q120" s="14" t="s">
        <v>674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206</v>
      </c>
      <c r="D121" s="20" t="s">
        <v>207</v>
      </c>
      <c r="E121" s="16"/>
      <c r="F121" s="17">
        <v>9.1199999999999992</v>
      </c>
      <c r="G121" s="17">
        <v>8.68</v>
      </c>
      <c r="H121" s="17">
        <v>8.24</v>
      </c>
      <c r="I121" s="17"/>
      <c r="J121" s="17">
        <v>9.6199999999999992</v>
      </c>
      <c r="K121" s="17">
        <v>10.49</v>
      </c>
      <c r="L121" s="17">
        <v>11.9</v>
      </c>
      <c r="M121" s="17"/>
      <c r="N121" s="17">
        <v>53.277749507000003</v>
      </c>
      <c r="O121" s="36">
        <v>6.0201042608999993</v>
      </c>
      <c r="P121" s="20" t="s">
        <v>19</v>
      </c>
      <c r="Q121" s="15" t="s">
        <v>675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208</v>
      </c>
      <c r="D122" s="19" t="s">
        <v>209</v>
      </c>
      <c r="E122" s="16"/>
      <c r="F122" s="18">
        <v>58.19</v>
      </c>
      <c r="G122" s="18">
        <v>53.37</v>
      </c>
      <c r="H122" s="18">
        <v>48.55</v>
      </c>
      <c r="I122" s="17"/>
      <c r="J122" s="18">
        <v>61.45</v>
      </c>
      <c r="K122" s="18">
        <v>71.08</v>
      </c>
      <c r="L122" s="18">
        <v>86.67</v>
      </c>
      <c r="M122" s="18"/>
      <c r="N122" s="18">
        <v>61.570130919999997</v>
      </c>
      <c r="O122" s="18">
        <v>49.430273522</v>
      </c>
      <c r="P122" s="19" t="s">
        <v>19</v>
      </c>
      <c r="Q122" s="14" t="s">
        <v>676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210</v>
      </c>
      <c r="D123" s="20" t="s">
        <v>211</v>
      </c>
      <c r="E123" s="16"/>
      <c r="F123" s="17">
        <v>29.3</v>
      </c>
      <c r="G123" s="17">
        <v>26.92</v>
      </c>
      <c r="H123" s="17">
        <v>24.54</v>
      </c>
      <c r="I123" s="17"/>
      <c r="J123" s="17">
        <v>30.46</v>
      </c>
      <c r="K123" s="17">
        <v>35.21</v>
      </c>
      <c r="L123" s="17">
        <v>42.9</v>
      </c>
      <c r="M123" s="17"/>
      <c r="N123" s="17">
        <v>62.421200997</v>
      </c>
      <c r="O123" s="36">
        <v>56.613301304000004</v>
      </c>
      <c r="P123" s="20" t="s">
        <v>19</v>
      </c>
      <c r="Q123" s="15" t="s">
        <v>677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212</v>
      </c>
      <c r="D124" s="19" t="s">
        <v>213</v>
      </c>
      <c r="E124" s="16"/>
      <c r="F124" s="18">
        <v>14.17</v>
      </c>
      <c r="G124" s="18">
        <v>12.58</v>
      </c>
      <c r="H124" s="18">
        <v>11</v>
      </c>
      <c r="I124" s="17"/>
      <c r="J124" s="18">
        <v>15.03</v>
      </c>
      <c r="K124" s="18">
        <v>18.190000000000001</v>
      </c>
      <c r="L124" s="18">
        <v>23.32</v>
      </c>
      <c r="M124" s="18"/>
      <c r="N124" s="18">
        <v>66.346472375000005</v>
      </c>
      <c r="O124" s="18">
        <v>2.5820826086999999</v>
      </c>
      <c r="P124" s="19" t="s">
        <v>19</v>
      </c>
      <c r="Q124" s="14" t="s">
        <v>678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212</v>
      </c>
      <c r="D125" s="20" t="s">
        <v>214</v>
      </c>
      <c r="E125" s="16"/>
      <c r="F125" s="17">
        <v>14.21</v>
      </c>
      <c r="G125" s="17">
        <v>12.64</v>
      </c>
      <c r="H125" s="17">
        <v>11.07</v>
      </c>
      <c r="I125" s="17"/>
      <c r="J125" s="17">
        <v>15.04</v>
      </c>
      <c r="K125" s="17">
        <v>18.170000000000002</v>
      </c>
      <c r="L125" s="17">
        <v>23.25</v>
      </c>
      <c r="M125" s="17"/>
      <c r="N125" s="17">
        <v>66.826717670999997</v>
      </c>
      <c r="O125" s="36">
        <v>505.26129470000001</v>
      </c>
      <c r="P125" s="20" t="s">
        <v>19</v>
      </c>
      <c r="Q125" s="15" t="s">
        <v>679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215</v>
      </c>
      <c r="D126" s="19" t="s">
        <v>216</v>
      </c>
      <c r="E126" s="16"/>
      <c r="F126" s="18">
        <v>43.28</v>
      </c>
      <c r="G126" s="18">
        <v>38.229999999999997</v>
      </c>
      <c r="H126" s="18">
        <v>33.19</v>
      </c>
      <c r="I126" s="17"/>
      <c r="J126" s="18">
        <v>45.95</v>
      </c>
      <c r="K126" s="18">
        <v>56.03</v>
      </c>
      <c r="L126" s="18">
        <v>72.349999999999994</v>
      </c>
      <c r="M126" s="18"/>
      <c r="N126" s="18">
        <v>64.544815331999999</v>
      </c>
      <c r="O126" s="18">
        <v>46.211259435000002</v>
      </c>
      <c r="P126" s="19" t="s">
        <v>19</v>
      </c>
      <c r="Q126" s="14" t="s">
        <v>680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215</v>
      </c>
      <c r="D127" s="20" t="s">
        <v>217</v>
      </c>
      <c r="E127" s="16"/>
      <c r="F127" s="17">
        <v>46.6</v>
      </c>
      <c r="G127" s="17">
        <v>41.73</v>
      </c>
      <c r="H127" s="17">
        <v>36.869999999999997</v>
      </c>
      <c r="I127" s="17"/>
      <c r="J127" s="17">
        <v>49.67</v>
      </c>
      <c r="K127" s="17">
        <v>59.39</v>
      </c>
      <c r="L127" s="17">
        <v>75.13</v>
      </c>
      <c r="M127" s="17"/>
      <c r="N127" s="17">
        <v>64.122146280999999</v>
      </c>
      <c r="O127" s="36">
        <v>1559.478509</v>
      </c>
      <c r="P127" s="20" t="s">
        <v>19</v>
      </c>
      <c r="Q127" s="15" t="s">
        <v>681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218</v>
      </c>
      <c r="D128" s="19" t="s">
        <v>219</v>
      </c>
      <c r="E128" s="16"/>
      <c r="F128" s="18">
        <v>2.92</v>
      </c>
      <c r="G128" s="18">
        <v>2.66</v>
      </c>
      <c r="H128" s="18">
        <v>2.4</v>
      </c>
      <c r="I128" s="17"/>
      <c r="J128" s="18">
        <v>3.36</v>
      </c>
      <c r="K128" s="18">
        <v>3.87</v>
      </c>
      <c r="L128" s="18">
        <v>4.7</v>
      </c>
      <c r="M128" s="18"/>
      <c r="N128" s="18">
        <v>52.575183580000001</v>
      </c>
      <c r="O128" s="18">
        <v>3.9712548261</v>
      </c>
      <c r="P128" s="19" t="s">
        <v>19</v>
      </c>
      <c r="Q128" s="14" t="s">
        <v>682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220</v>
      </c>
      <c r="D129" s="20" t="s">
        <v>221</v>
      </c>
      <c r="E129" s="16"/>
      <c r="F129" s="17">
        <v>81.23</v>
      </c>
      <c r="G129" s="17">
        <v>75.89</v>
      </c>
      <c r="H129" s="17">
        <v>70.56</v>
      </c>
      <c r="I129" s="17"/>
      <c r="J129" s="17">
        <v>84.77</v>
      </c>
      <c r="K129" s="17">
        <v>95.43</v>
      </c>
      <c r="L129" s="17">
        <v>112.69</v>
      </c>
      <c r="M129" s="17"/>
      <c r="N129" s="17">
        <v>56.068703561</v>
      </c>
      <c r="O129" s="36">
        <v>75.928056827999995</v>
      </c>
      <c r="P129" s="20" t="s">
        <v>19</v>
      </c>
      <c r="Q129" s="15" t="s">
        <v>683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222</v>
      </c>
      <c r="D130" s="19" t="s">
        <v>223</v>
      </c>
      <c r="E130" s="16"/>
      <c r="F130" s="18">
        <v>9.2799999999999994</v>
      </c>
      <c r="G130" s="18">
        <v>7.93</v>
      </c>
      <c r="H130" s="18">
        <v>6.58</v>
      </c>
      <c r="I130" s="17"/>
      <c r="J130" s="18">
        <v>10.09</v>
      </c>
      <c r="K130" s="18">
        <v>12.78</v>
      </c>
      <c r="L130" s="18">
        <v>17.149999999999999</v>
      </c>
      <c r="M130" s="18"/>
      <c r="N130" s="18">
        <v>59.785028891000003</v>
      </c>
      <c r="O130" s="18">
        <v>43.424085738999999</v>
      </c>
      <c r="P130" s="19" t="s">
        <v>19</v>
      </c>
      <c r="Q130" s="14" t="s">
        <v>684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224</v>
      </c>
      <c r="D131" s="20" t="s">
        <v>225</v>
      </c>
      <c r="E131" s="16"/>
      <c r="F131" s="17">
        <v>154.85</v>
      </c>
      <c r="G131" s="17">
        <v>146.26</v>
      </c>
      <c r="H131" s="17">
        <v>137.66999999999999</v>
      </c>
      <c r="I131" s="17"/>
      <c r="J131" s="17">
        <v>159.19</v>
      </c>
      <c r="K131" s="17">
        <v>176.36</v>
      </c>
      <c r="L131" s="17">
        <v>204.15</v>
      </c>
      <c r="M131" s="17"/>
      <c r="N131" s="17">
        <v>40.927301640000003</v>
      </c>
      <c r="O131" s="36">
        <v>18.369408601</v>
      </c>
      <c r="P131" s="20" t="s">
        <v>16</v>
      </c>
      <c r="Q131" s="15" t="s">
        <v>685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226</v>
      </c>
      <c r="D132" s="19" t="s">
        <v>227</v>
      </c>
      <c r="E132" s="16"/>
      <c r="F132" s="18">
        <v>8</v>
      </c>
      <c r="G132" s="18">
        <v>6.5</v>
      </c>
      <c r="H132" s="18">
        <v>5</v>
      </c>
      <c r="I132" s="17"/>
      <c r="J132" s="18">
        <v>8.7200000000000006</v>
      </c>
      <c r="K132" s="18">
        <v>11.71</v>
      </c>
      <c r="L132" s="18">
        <v>16.559999999999999</v>
      </c>
      <c r="M132" s="18"/>
      <c r="N132" s="18">
        <v>61.198683115999998</v>
      </c>
      <c r="O132" s="18">
        <v>10.056024434000001</v>
      </c>
      <c r="P132" s="19" t="s">
        <v>19</v>
      </c>
      <c r="Q132" s="14" t="s">
        <v>686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228</v>
      </c>
      <c r="D133" s="20" t="s">
        <v>229</v>
      </c>
      <c r="E133" s="16"/>
      <c r="F133" s="17">
        <v>9.1</v>
      </c>
      <c r="G133" s="17">
        <v>7.95</v>
      </c>
      <c r="H133" s="17">
        <v>6.81</v>
      </c>
      <c r="I133" s="17"/>
      <c r="J133" s="17">
        <v>9.5399999999999991</v>
      </c>
      <c r="K133" s="17">
        <v>11.82</v>
      </c>
      <c r="L133" s="17">
        <v>15.52</v>
      </c>
      <c r="M133" s="17"/>
      <c r="N133" s="17">
        <v>19.088158356000001</v>
      </c>
      <c r="O133" s="36">
        <v>29.887556217</v>
      </c>
      <c r="P133" s="20" t="s">
        <v>16</v>
      </c>
      <c r="Q133" s="15" t="s">
        <v>687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230</v>
      </c>
      <c r="D134" s="19" t="s">
        <v>231</v>
      </c>
      <c r="E134" s="16"/>
      <c r="F134" s="18">
        <v>4.03</v>
      </c>
      <c r="G134" s="18">
        <v>3.71</v>
      </c>
      <c r="H134" s="18">
        <v>3.39</v>
      </c>
      <c r="I134" s="17"/>
      <c r="J134" s="18">
        <v>4.24</v>
      </c>
      <c r="K134" s="18">
        <v>4.87</v>
      </c>
      <c r="L134" s="18">
        <v>5.9</v>
      </c>
      <c r="M134" s="18"/>
      <c r="N134" s="18">
        <v>61.337514012</v>
      </c>
      <c r="O134" s="18">
        <v>3.0324442174000001</v>
      </c>
      <c r="P134" s="19" t="s">
        <v>19</v>
      </c>
      <c r="Q134" s="14" t="s">
        <v>561</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230</v>
      </c>
      <c r="D135" s="20" t="s">
        <v>232</v>
      </c>
      <c r="E135" s="16"/>
      <c r="F135" s="17">
        <v>4.01</v>
      </c>
      <c r="G135" s="17">
        <v>3.7</v>
      </c>
      <c r="H135" s="17">
        <v>3.39</v>
      </c>
      <c r="I135" s="17"/>
      <c r="J135" s="17">
        <v>4.21</v>
      </c>
      <c r="K135" s="17">
        <v>4.82</v>
      </c>
      <c r="L135" s="17">
        <v>5.83</v>
      </c>
      <c r="M135" s="17"/>
      <c r="N135" s="17">
        <v>62.720307482000003</v>
      </c>
      <c r="O135" s="36">
        <v>12.828448304</v>
      </c>
      <c r="P135" s="20" t="s">
        <v>19</v>
      </c>
      <c r="Q135" s="15" t="s">
        <v>688</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230</v>
      </c>
      <c r="D136" s="19" t="s">
        <v>233</v>
      </c>
      <c r="E136" s="16"/>
      <c r="F136" s="18">
        <v>20.09</v>
      </c>
      <c r="G136" s="18">
        <v>18.47</v>
      </c>
      <c r="H136" s="18">
        <v>16.86</v>
      </c>
      <c r="I136" s="17"/>
      <c r="J136" s="18">
        <v>21.25</v>
      </c>
      <c r="K136" s="18">
        <v>24.47</v>
      </c>
      <c r="L136" s="18">
        <v>29.7</v>
      </c>
      <c r="M136" s="18"/>
      <c r="N136" s="18">
        <v>64.838200169000004</v>
      </c>
      <c r="O136" s="18">
        <v>133.13798177999999</v>
      </c>
      <c r="P136" s="19" t="s">
        <v>19</v>
      </c>
      <c r="Q136" s="14" t="s">
        <v>689</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234</v>
      </c>
      <c r="D137" s="20" t="s">
        <v>235</v>
      </c>
      <c r="E137" s="16"/>
      <c r="F137" s="17">
        <v>17.8</v>
      </c>
      <c r="G137" s="17">
        <v>15.72</v>
      </c>
      <c r="H137" s="17">
        <v>13.64</v>
      </c>
      <c r="I137" s="17"/>
      <c r="J137" s="17">
        <v>18.170000000000002</v>
      </c>
      <c r="K137" s="17">
        <v>22.32</v>
      </c>
      <c r="L137" s="17">
        <v>29.06</v>
      </c>
      <c r="M137" s="17"/>
      <c r="N137" s="17">
        <v>78.222673072000006</v>
      </c>
      <c r="O137" s="36">
        <v>12.12886613</v>
      </c>
      <c r="P137" s="20" t="s">
        <v>19</v>
      </c>
      <c r="Q137" s="15" t="s">
        <v>690</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236</v>
      </c>
      <c r="D138" s="19" t="s">
        <v>237</v>
      </c>
      <c r="E138" s="16"/>
      <c r="F138" s="18">
        <v>4.66</v>
      </c>
      <c r="G138" s="18">
        <v>3.94</v>
      </c>
      <c r="H138" s="18">
        <v>3.23</v>
      </c>
      <c r="I138" s="17"/>
      <c r="J138" s="18">
        <v>4.87</v>
      </c>
      <c r="K138" s="18">
        <v>6.29</v>
      </c>
      <c r="L138" s="18">
        <v>8.59</v>
      </c>
      <c r="M138" s="18"/>
      <c r="N138" s="18">
        <v>43.816514994000002</v>
      </c>
      <c r="O138" s="18">
        <v>7.9424787826000003</v>
      </c>
      <c r="P138" s="19" t="s">
        <v>16</v>
      </c>
      <c r="Q138" s="14" t="s">
        <v>691</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238</v>
      </c>
      <c r="D139" s="19" t="s">
        <v>239</v>
      </c>
      <c r="E139" s="16"/>
      <c r="F139" s="18">
        <v>49.94</v>
      </c>
      <c r="G139" s="18">
        <v>44.29</v>
      </c>
      <c r="H139" s="18">
        <v>38.65</v>
      </c>
      <c r="I139" s="17"/>
      <c r="J139" s="18">
        <v>51.9</v>
      </c>
      <c r="K139" s="18">
        <v>63.18</v>
      </c>
      <c r="L139" s="18">
        <v>81.44</v>
      </c>
      <c r="M139" s="18"/>
      <c r="N139" s="18">
        <v>75.262114510999993</v>
      </c>
      <c r="O139" s="18">
        <v>439.12805957</v>
      </c>
      <c r="P139" s="19" t="s">
        <v>19</v>
      </c>
      <c r="Q139" s="14" t="s">
        <v>692</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238</v>
      </c>
      <c r="D140" s="20" t="s">
        <v>240</v>
      </c>
      <c r="E140" s="16"/>
      <c r="F140" s="17">
        <v>48.26</v>
      </c>
      <c r="G140" s="17">
        <v>44.5</v>
      </c>
      <c r="H140" s="17">
        <v>40.74</v>
      </c>
      <c r="I140" s="17"/>
      <c r="J140" s="17">
        <v>51.13</v>
      </c>
      <c r="K140" s="17">
        <v>58.64</v>
      </c>
      <c r="L140" s="17">
        <v>70.8</v>
      </c>
      <c r="M140" s="17"/>
      <c r="N140" s="17">
        <v>68.896650621000006</v>
      </c>
      <c r="O140" s="36">
        <v>15.274689608000001</v>
      </c>
      <c r="P140" s="20" t="s">
        <v>19</v>
      </c>
      <c r="Q140" s="15" t="s">
        <v>693</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241</v>
      </c>
      <c r="D141" s="19" t="s">
        <v>242</v>
      </c>
      <c r="E141" s="16"/>
      <c r="F141" s="18">
        <v>26.53</v>
      </c>
      <c r="G141" s="18">
        <v>23.26</v>
      </c>
      <c r="H141" s="18">
        <v>20</v>
      </c>
      <c r="I141" s="17"/>
      <c r="J141" s="18">
        <v>28.87</v>
      </c>
      <c r="K141" s="18">
        <v>35.39</v>
      </c>
      <c r="L141" s="18">
        <v>45.95</v>
      </c>
      <c r="M141" s="18"/>
      <c r="N141" s="18">
        <v>57.594111710999996</v>
      </c>
      <c r="O141" s="18">
        <v>11.084406695</v>
      </c>
      <c r="P141" s="19" t="s">
        <v>19</v>
      </c>
      <c r="Q141" s="14" t="s">
        <v>694</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695</v>
      </c>
      <c r="D142" s="20" t="s">
        <v>696</v>
      </c>
      <c r="E142" s="16"/>
      <c r="F142" s="17">
        <v>31.9</v>
      </c>
      <c r="G142" s="17">
        <v>26.98</v>
      </c>
      <c r="H142" s="17">
        <v>22.06</v>
      </c>
      <c r="I142" s="17"/>
      <c r="J142" s="17">
        <v>32.159999999999997</v>
      </c>
      <c r="K142" s="17">
        <v>41.99</v>
      </c>
      <c r="L142" s="17">
        <v>57.9</v>
      </c>
      <c r="M142" s="17"/>
      <c r="N142" s="17">
        <v>38.070281598999998</v>
      </c>
      <c r="O142" s="36">
        <v>1.2184843478</v>
      </c>
      <c r="P142" s="20" t="s">
        <v>16</v>
      </c>
      <c r="Q142" s="15" t="s">
        <v>697</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243</v>
      </c>
      <c r="D143" s="19" t="s">
        <v>244</v>
      </c>
      <c r="E143" s="16"/>
      <c r="F143" s="18">
        <v>14.66</v>
      </c>
      <c r="G143" s="18">
        <v>13.58</v>
      </c>
      <c r="H143" s="18">
        <v>12.51</v>
      </c>
      <c r="I143" s="17"/>
      <c r="J143" s="18">
        <v>15.89</v>
      </c>
      <c r="K143" s="18">
        <v>18.03</v>
      </c>
      <c r="L143" s="18">
        <v>21.5</v>
      </c>
      <c r="M143" s="18"/>
      <c r="N143" s="18">
        <v>58.473941068999999</v>
      </c>
      <c r="O143" s="18">
        <v>206.31760112999999</v>
      </c>
      <c r="P143" s="19" t="s">
        <v>19</v>
      </c>
      <c r="Q143" s="14" t="s">
        <v>698</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245</v>
      </c>
      <c r="D144" s="20" t="s">
        <v>246</v>
      </c>
      <c r="E144" s="16"/>
      <c r="F144" s="17">
        <v>3.6</v>
      </c>
      <c r="G144" s="17">
        <v>3.2</v>
      </c>
      <c r="H144" s="17">
        <v>2.81</v>
      </c>
      <c r="I144" s="17"/>
      <c r="J144" s="17">
        <v>3.84</v>
      </c>
      <c r="K144" s="17">
        <v>4.62</v>
      </c>
      <c r="L144" s="17">
        <v>5.9</v>
      </c>
      <c r="M144" s="17"/>
      <c r="N144" s="17">
        <v>23.245129419000001</v>
      </c>
      <c r="O144" s="36">
        <v>24.449923086999998</v>
      </c>
      <c r="P144" s="20" t="s">
        <v>16</v>
      </c>
      <c r="Q144" s="15" t="s">
        <v>699</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247</v>
      </c>
      <c r="D145" s="19" t="s">
        <v>248</v>
      </c>
      <c r="E145" s="16"/>
      <c r="F145" s="18">
        <v>24.6</v>
      </c>
      <c r="G145" s="18">
        <v>22.72</v>
      </c>
      <c r="H145" s="18">
        <v>20.85</v>
      </c>
      <c r="I145" s="17"/>
      <c r="J145" s="18">
        <v>29.1</v>
      </c>
      <c r="K145" s="18">
        <v>32.840000000000003</v>
      </c>
      <c r="L145" s="18">
        <v>38.909999999999997</v>
      </c>
      <c r="M145" s="18"/>
      <c r="N145" s="18">
        <v>54.372636673000002</v>
      </c>
      <c r="O145" s="18">
        <v>11.380091391000001</v>
      </c>
      <c r="P145" s="19" t="s">
        <v>19</v>
      </c>
      <c r="Q145" s="14" t="s">
        <v>700</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249</v>
      </c>
      <c r="D146" s="20" t="s">
        <v>250</v>
      </c>
      <c r="E146" s="16"/>
      <c r="F146" s="17">
        <v>9.77</v>
      </c>
      <c r="G146" s="17">
        <v>8.4600000000000009</v>
      </c>
      <c r="H146" s="17">
        <v>7.16</v>
      </c>
      <c r="I146" s="17"/>
      <c r="J146" s="17">
        <v>11.38</v>
      </c>
      <c r="K146" s="17">
        <v>13.98</v>
      </c>
      <c r="L146" s="17">
        <v>18.2</v>
      </c>
      <c r="M146" s="17"/>
      <c r="N146" s="17">
        <v>53.888045427000002</v>
      </c>
      <c r="O146" s="36">
        <v>198.00578296</v>
      </c>
      <c r="P146" s="20" t="s">
        <v>19</v>
      </c>
      <c r="Q146" s="15" t="s">
        <v>701</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251</v>
      </c>
      <c r="D147" s="19" t="s">
        <v>252</v>
      </c>
      <c r="E147" s="16"/>
      <c r="F147" s="18">
        <v>5.89</v>
      </c>
      <c r="G147" s="18">
        <v>5.5</v>
      </c>
      <c r="H147" s="18">
        <v>5.12</v>
      </c>
      <c r="I147" s="17"/>
      <c r="J147" s="18">
        <v>6.3</v>
      </c>
      <c r="K147" s="18">
        <v>7.06</v>
      </c>
      <c r="L147" s="18">
        <v>8.3000000000000007</v>
      </c>
      <c r="M147" s="18"/>
      <c r="N147" s="18">
        <v>49.799353695999997</v>
      </c>
      <c r="O147" s="18">
        <v>4.4803178261000003</v>
      </c>
      <c r="P147" s="19" t="s">
        <v>19</v>
      </c>
      <c r="Q147" s="14" t="s">
        <v>702</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251</v>
      </c>
      <c r="D148" s="20" t="s">
        <v>253</v>
      </c>
      <c r="E148" s="16"/>
      <c r="F148" s="17">
        <v>6.24</v>
      </c>
      <c r="G148" s="17">
        <v>5.67</v>
      </c>
      <c r="H148" s="17">
        <v>5.0999999999999996</v>
      </c>
      <c r="I148" s="17"/>
      <c r="J148" s="17">
        <v>7.29</v>
      </c>
      <c r="K148" s="17">
        <v>8.42</v>
      </c>
      <c r="L148" s="17">
        <v>10.25</v>
      </c>
      <c r="M148" s="17"/>
      <c r="N148" s="17">
        <v>50.805610950999998</v>
      </c>
      <c r="O148" s="36">
        <v>69.311059391000001</v>
      </c>
      <c r="P148" s="20" t="s">
        <v>19</v>
      </c>
      <c r="Q148" s="15" t="s">
        <v>562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254</v>
      </c>
      <c r="D149" s="19" t="s">
        <v>255</v>
      </c>
      <c r="E149" s="16"/>
      <c r="F149" s="18">
        <v>18.510000000000002</v>
      </c>
      <c r="G149" s="18">
        <v>14.72</v>
      </c>
      <c r="H149" s="18">
        <v>10.94</v>
      </c>
      <c r="I149" s="17"/>
      <c r="J149" s="18">
        <v>18.8</v>
      </c>
      <c r="K149" s="18">
        <v>26.36</v>
      </c>
      <c r="L149" s="18">
        <v>38.6</v>
      </c>
      <c r="M149" s="18"/>
      <c r="N149" s="18">
        <v>43.558183988000003</v>
      </c>
      <c r="O149" s="18">
        <v>134.08667251999998</v>
      </c>
      <c r="P149" s="19" t="s">
        <v>16</v>
      </c>
      <c r="Q149" s="14" t="s">
        <v>703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256</v>
      </c>
      <c r="D150" s="20" t="s">
        <v>257</v>
      </c>
      <c r="E150" s="16"/>
      <c r="F150" s="17">
        <v>3.31</v>
      </c>
      <c r="G150" s="17">
        <v>2.74</v>
      </c>
      <c r="H150" s="17">
        <v>2.17</v>
      </c>
      <c r="I150" s="17"/>
      <c r="J150" s="17">
        <v>3.53</v>
      </c>
      <c r="K150" s="17">
        <v>4.66</v>
      </c>
      <c r="L150" s="17">
        <v>6.5</v>
      </c>
      <c r="M150" s="17"/>
      <c r="N150" s="17">
        <v>40.122119576999999</v>
      </c>
      <c r="O150" s="36">
        <v>7.4393342608999999</v>
      </c>
      <c r="P150" s="20" t="s">
        <v>16</v>
      </c>
      <c r="Q150" s="15" t="s">
        <v>704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258</v>
      </c>
      <c r="D151" s="19" t="s">
        <v>259</v>
      </c>
      <c r="E151" s="16"/>
      <c r="F151" s="18">
        <v>3.89</v>
      </c>
      <c r="G151" s="18">
        <v>3.68</v>
      </c>
      <c r="H151" s="18">
        <v>3.47</v>
      </c>
      <c r="I151" s="17"/>
      <c r="J151" s="18">
        <v>4.08</v>
      </c>
      <c r="K151" s="18">
        <v>4.49</v>
      </c>
      <c r="L151" s="18">
        <v>5.16</v>
      </c>
      <c r="M151" s="18"/>
      <c r="N151" s="18">
        <v>52.233590008999997</v>
      </c>
      <c r="O151" s="18">
        <v>2.0295984348</v>
      </c>
      <c r="P151" s="19" t="s">
        <v>19</v>
      </c>
      <c r="Q151" s="14" t="s">
        <v>705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260</v>
      </c>
      <c r="D152" s="20" t="s">
        <v>261</v>
      </c>
      <c r="E152" s="16"/>
      <c r="F152" s="17">
        <v>85.73</v>
      </c>
      <c r="G152" s="17">
        <v>77.92</v>
      </c>
      <c r="H152" s="17">
        <v>70.11</v>
      </c>
      <c r="I152" s="17"/>
      <c r="J152" s="17">
        <v>88</v>
      </c>
      <c r="K152" s="17">
        <v>103.61</v>
      </c>
      <c r="L152" s="17">
        <v>128.88</v>
      </c>
      <c r="M152" s="17"/>
      <c r="N152" s="17">
        <v>32.544088635000001</v>
      </c>
      <c r="O152" s="36">
        <v>121.3318001</v>
      </c>
      <c r="P152" s="20" t="s">
        <v>16</v>
      </c>
      <c r="Q152" s="15" t="s">
        <v>706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262</v>
      </c>
      <c r="D153" s="19" t="s">
        <v>263</v>
      </c>
      <c r="E153" s="16"/>
      <c r="F153" s="18">
        <v>66.12</v>
      </c>
      <c r="G153" s="18">
        <v>54.89</v>
      </c>
      <c r="H153" s="18">
        <v>43.66</v>
      </c>
      <c r="I153" s="17"/>
      <c r="J153" s="18">
        <v>70</v>
      </c>
      <c r="K153" s="18">
        <v>92.45</v>
      </c>
      <c r="L153" s="18">
        <v>128.79</v>
      </c>
      <c r="M153" s="18"/>
      <c r="N153" s="18">
        <v>38.415387858000003</v>
      </c>
      <c r="O153" s="18">
        <v>2.5410557391000004</v>
      </c>
      <c r="P153" s="19" t="s">
        <v>16</v>
      </c>
      <c r="Q153" s="14" t="s">
        <v>707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264</v>
      </c>
      <c r="D154" s="20" t="s">
        <v>265</v>
      </c>
      <c r="E154" s="16"/>
      <c r="F154" s="17">
        <v>118.65</v>
      </c>
      <c r="G154" s="17">
        <v>108</v>
      </c>
      <c r="H154" s="17">
        <v>97.35</v>
      </c>
      <c r="I154" s="17"/>
      <c r="J154" s="17">
        <v>121.63</v>
      </c>
      <c r="K154" s="17">
        <v>142.91999999999999</v>
      </c>
      <c r="L154" s="17">
        <v>177.38</v>
      </c>
      <c r="M154" s="17"/>
      <c r="N154" s="17">
        <v>35.737333239000002</v>
      </c>
      <c r="O154" s="36">
        <v>33.576726794000002</v>
      </c>
      <c r="P154" s="20" t="s">
        <v>16</v>
      </c>
      <c r="Q154" s="15" t="s">
        <v>708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266</v>
      </c>
      <c r="D155" s="19" t="s">
        <v>267</v>
      </c>
      <c r="E155" s="16"/>
      <c r="F155" s="18">
        <v>34.65</v>
      </c>
      <c r="G155" s="18">
        <v>31.53</v>
      </c>
      <c r="H155" s="18">
        <v>28.41</v>
      </c>
      <c r="I155" s="17"/>
      <c r="J155" s="18">
        <v>36.159999999999997</v>
      </c>
      <c r="K155" s="18">
        <v>42.39</v>
      </c>
      <c r="L155" s="18">
        <v>52.47</v>
      </c>
      <c r="M155" s="18"/>
      <c r="N155" s="18">
        <v>55.929879133999997</v>
      </c>
      <c r="O155" s="18">
        <v>11.829918086999999</v>
      </c>
      <c r="P155" s="19" t="s">
        <v>19</v>
      </c>
      <c r="Q155" s="14" t="s">
        <v>709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268</v>
      </c>
      <c r="D156" s="20" t="s">
        <v>269</v>
      </c>
      <c r="E156" s="16"/>
      <c r="F156" s="17">
        <v>344</v>
      </c>
      <c r="G156" s="17">
        <v>273.94</v>
      </c>
      <c r="H156" s="17">
        <v>203.88</v>
      </c>
      <c r="I156" s="17"/>
      <c r="J156" s="17">
        <v>397.27</v>
      </c>
      <c r="K156" s="17">
        <v>537.38</v>
      </c>
      <c r="L156" s="17">
        <v>764.11</v>
      </c>
      <c r="M156" s="17"/>
      <c r="N156" s="17">
        <v>56.955623854999999</v>
      </c>
      <c r="O156" s="36">
        <v>21.584806239000002</v>
      </c>
      <c r="P156" s="20" t="s">
        <v>19</v>
      </c>
      <c r="Q156" s="15" t="s">
        <v>710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270</v>
      </c>
      <c r="D157" s="19" t="s">
        <v>271</v>
      </c>
      <c r="E157" s="16"/>
      <c r="F157" s="18">
        <v>86.75</v>
      </c>
      <c r="G157" s="18">
        <v>74.77</v>
      </c>
      <c r="H157" s="18">
        <v>62.79</v>
      </c>
      <c r="I157" s="17"/>
      <c r="J157" s="18">
        <v>88.32</v>
      </c>
      <c r="K157" s="18">
        <v>112.27</v>
      </c>
      <c r="L157" s="18">
        <v>151.03</v>
      </c>
      <c r="M157" s="18"/>
      <c r="N157" s="18">
        <v>29.551627376999999</v>
      </c>
      <c r="O157" s="18">
        <v>51.922426270000003</v>
      </c>
      <c r="P157" s="19" t="s">
        <v>16</v>
      </c>
      <c r="Q157" s="14" t="s">
        <v>711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272</v>
      </c>
      <c r="D158" s="20" t="s">
        <v>273</v>
      </c>
      <c r="E158" s="16"/>
      <c r="F158" s="17">
        <v>14.83</v>
      </c>
      <c r="G158" s="17">
        <v>13.44</v>
      </c>
      <c r="H158" s="17">
        <v>12.05</v>
      </c>
      <c r="I158" s="17"/>
      <c r="J158" s="17">
        <v>15.96</v>
      </c>
      <c r="K158" s="17">
        <v>18.73</v>
      </c>
      <c r="L158" s="17">
        <v>23.22</v>
      </c>
      <c r="M158" s="17"/>
      <c r="N158" s="17">
        <v>51.182353046999999</v>
      </c>
      <c r="O158" s="36">
        <v>11.060251303999999</v>
      </c>
      <c r="P158" s="20" t="s">
        <v>19</v>
      </c>
      <c r="Q158" s="15" t="s">
        <v>712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274</v>
      </c>
      <c r="D159" s="19" t="s">
        <v>275</v>
      </c>
      <c r="E159" s="16"/>
      <c r="F159" s="18">
        <v>5.62</v>
      </c>
      <c r="G159" s="18">
        <v>4.9000000000000004</v>
      </c>
      <c r="H159" s="18">
        <v>4.1900000000000004</v>
      </c>
      <c r="I159" s="17"/>
      <c r="J159" s="18">
        <v>5.82</v>
      </c>
      <c r="K159" s="18">
        <v>7.24</v>
      </c>
      <c r="L159" s="18">
        <v>9.5399999999999991</v>
      </c>
      <c r="M159" s="18"/>
      <c r="N159" s="18">
        <v>33.652696450999997</v>
      </c>
      <c r="O159" s="18">
        <v>75.240603129999997</v>
      </c>
      <c r="P159" s="19" t="s">
        <v>16</v>
      </c>
      <c r="Q159" s="14" t="s">
        <v>713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276</v>
      </c>
      <c r="D160" s="20" t="s">
        <v>277</v>
      </c>
      <c r="E160" s="16"/>
      <c r="F160" s="17">
        <v>3.89</v>
      </c>
      <c r="G160" s="17">
        <v>3.61</v>
      </c>
      <c r="H160" s="17">
        <v>3.33</v>
      </c>
      <c r="I160" s="17"/>
      <c r="J160" s="17">
        <v>4.21</v>
      </c>
      <c r="K160" s="17">
        <v>4.76</v>
      </c>
      <c r="L160" s="17">
        <v>5.65</v>
      </c>
      <c r="M160" s="17"/>
      <c r="N160" s="17">
        <v>60.035691587999999</v>
      </c>
      <c r="O160" s="36">
        <v>2.7966998260999998</v>
      </c>
      <c r="P160" s="20" t="s">
        <v>19</v>
      </c>
      <c r="Q160" s="15" t="s">
        <v>714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715</v>
      </c>
      <c r="D161" s="19" t="s">
        <v>716</v>
      </c>
      <c r="E161" s="16"/>
      <c r="F161" s="18">
        <v>10.01</v>
      </c>
      <c r="G161" s="18">
        <v>7.37</v>
      </c>
      <c r="H161" s="18">
        <v>4.7300000000000004</v>
      </c>
      <c r="I161" s="17"/>
      <c r="J161" s="18">
        <v>14.56</v>
      </c>
      <c r="K161" s="18">
        <v>19.829999999999998</v>
      </c>
      <c r="L161" s="18">
        <v>28.37</v>
      </c>
      <c r="M161" s="18"/>
      <c r="N161" s="18">
        <v>56.697554019000002</v>
      </c>
      <c r="O161" s="18">
        <v>1.0982201674000001</v>
      </c>
      <c r="P161" s="19" t="s">
        <v>19</v>
      </c>
      <c r="Q161" s="14" t="s">
        <v>717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278</v>
      </c>
      <c r="D162" s="20" t="s">
        <v>279</v>
      </c>
      <c r="E162" s="16"/>
      <c r="F162" s="17">
        <v>16.13</v>
      </c>
      <c r="G162" s="17">
        <v>14.94</v>
      </c>
      <c r="H162" s="17">
        <v>13.75</v>
      </c>
      <c r="I162" s="17"/>
      <c r="J162" s="17">
        <v>16.47</v>
      </c>
      <c r="K162" s="17">
        <v>18.84</v>
      </c>
      <c r="L162" s="17">
        <v>22.68</v>
      </c>
      <c r="M162" s="17"/>
      <c r="N162" s="17">
        <v>42.490801306000002</v>
      </c>
      <c r="O162" s="36">
        <v>145.62826717000002</v>
      </c>
      <c r="P162" s="20" t="s">
        <v>16</v>
      </c>
      <c r="Q162" s="15" t="s">
        <v>718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280</v>
      </c>
      <c r="D163" s="19" t="s">
        <v>281</v>
      </c>
      <c r="E163" s="16"/>
      <c r="F163" s="18">
        <v>31.3</v>
      </c>
      <c r="G163" s="18">
        <v>27.51</v>
      </c>
      <c r="H163" s="18">
        <v>23.73</v>
      </c>
      <c r="I163" s="17"/>
      <c r="J163" s="18">
        <v>32.54</v>
      </c>
      <c r="K163" s="18">
        <v>40.1</v>
      </c>
      <c r="L163" s="18">
        <v>52.34</v>
      </c>
      <c r="M163" s="18"/>
      <c r="N163" s="18">
        <v>81.772667799000004</v>
      </c>
      <c r="O163" s="18">
        <v>52.059992608999998</v>
      </c>
      <c r="P163" s="19" t="s">
        <v>19</v>
      </c>
      <c r="Q163" s="14" t="s">
        <v>719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282</v>
      </c>
      <c r="D164" s="20" t="s">
        <v>283</v>
      </c>
      <c r="E164" s="16"/>
      <c r="F164" s="17">
        <v>12.92</v>
      </c>
      <c r="G164" s="17">
        <v>10.65</v>
      </c>
      <c r="H164" s="17">
        <v>8.39</v>
      </c>
      <c r="I164" s="17"/>
      <c r="J164" s="17">
        <v>14.08</v>
      </c>
      <c r="K164" s="17">
        <v>18.600000000000001</v>
      </c>
      <c r="L164" s="17">
        <v>25.93</v>
      </c>
      <c r="M164" s="17"/>
      <c r="N164" s="17">
        <v>61.256266453999999</v>
      </c>
      <c r="O164" s="36">
        <v>61.382346521999999</v>
      </c>
      <c r="P164" s="20" t="s">
        <v>19</v>
      </c>
      <c r="Q164" s="15" t="s">
        <v>720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284</v>
      </c>
      <c r="D165" s="19" t="s">
        <v>285</v>
      </c>
      <c r="E165" s="16"/>
      <c r="F165" s="18">
        <v>9.49</v>
      </c>
      <c r="G165" s="18">
        <v>8.25</v>
      </c>
      <c r="H165" s="18">
        <v>7.02</v>
      </c>
      <c r="I165" s="17"/>
      <c r="J165" s="18">
        <v>10.1</v>
      </c>
      <c r="K165" s="18">
        <v>12.56</v>
      </c>
      <c r="L165" s="18">
        <v>16.55</v>
      </c>
      <c r="M165" s="18"/>
      <c r="N165" s="18">
        <v>80.005862246999996</v>
      </c>
      <c r="O165" s="18">
        <v>84.759606957000003</v>
      </c>
      <c r="P165" s="19" t="s">
        <v>19</v>
      </c>
      <c r="Q165" s="14" t="s">
        <v>721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524</v>
      </c>
      <c r="D166" s="20" t="s">
        <v>525</v>
      </c>
      <c r="E166" s="16"/>
      <c r="F166" s="17">
        <v>1.36</v>
      </c>
      <c r="G166" s="17">
        <v>1.1299999999999999</v>
      </c>
      <c r="H166" s="17">
        <v>0.91</v>
      </c>
      <c r="I166" s="17"/>
      <c r="J166" s="17">
        <v>1.51</v>
      </c>
      <c r="K166" s="17">
        <v>1.95</v>
      </c>
      <c r="L166" s="17">
        <v>2.66</v>
      </c>
      <c r="M166" s="17"/>
      <c r="N166" s="17">
        <v>54.267658932000003</v>
      </c>
      <c r="O166" s="36">
        <v>1.5980040435</v>
      </c>
      <c r="P166" s="20" t="s">
        <v>19</v>
      </c>
      <c r="Q166" s="15" t="s">
        <v>722</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286</v>
      </c>
      <c r="D167" s="19" t="s">
        <v>287</v>
      </c>
      <c r="E167" s="16"/>
      <c r="F167" s="18">
        <v>32.270000000000003</v>
      </c>
      <c r="G167" s="18">
        <v>29.82</v>
      </c>
      <c r="H167" s="18">
        <v>27.37</v>
      </c>
      <c r="I167" s="17"/>
      <c r="J167" s="18">
        <v>34.04</v>
      </c>
      <c r="K167" s="18">
        <v>38.93</v>
      </c>
      <c r="L167" s="18">
        <v>46.84</v>
      </c>
      <c r="M167" s="18"/>
      <c r="N167" s="18">
        <v>56.465810988999998</v>
      </c>
      <c r="O167" s="18">
        <v>158.53322909000002</v>
      </c>
      <c r="P167" s="19" t="s">
        <v>19</v>
      </c>
      <c r="Q167" s="14" t="s">
        <v>723</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288</v>
      </c>
      <c r="D168" s="20" t="s">
        <v>289</v>
      </c>
      <c r="E168" s="16"/>
      <c r="F168" s="17">
        <v>8.74</v>
      </c>
      <c r="G168" s="17">
        <v>7.95</v>
      </c>
      <c r="H168" s="17">
        <v>7.17</v>
      </c>
      <c r="I168" s="17"/>
      <c r="J168" s="17">
        <v>9.67</v>
      </c>
      <c r="K168" s="17">
        <v>11.23</v>
      </c>
      <c r="L168" s="17">
        <v>13.77</v>
      </c>
      <c r="M168" s="17"/>
      <c r="N168" s="17">
        <v>63.082235091000001</v>
      </c>
      <c r="O168" s="36">
        <v>75.640977825999997</v>
      </c>
      <c r="P168" s="20" t="s">
        <v>19</v>
      </c>
      <c r="Q168" s="15" t="s">
        <v>724</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290</v>
      </c>
      <c r="D169" s="19" t="s">
        <v>291</v>
      </c>
      <c r="E169" s="16"/>
      <c r="F169" s="18">
        <v>32.68</v>
      </c>
      <c r="G169" s="18">
        <v>30.54</v>
      </c>
      <c r="H169" s="18">
        <v>28.4</v>
      </c>
      <c r="I169" s="17"/>
      <c r="J169" s="18">
        <v>32.76</v>
      </c>
      <c r="K169" s="18">
        <v>37.03</v>
      </c>
      <c r="L169" s="18">
        <v>43.94</v>
      </c>
      <c r="M169" s="18"/>
      <c r="N169" s="18">
        <v>94.113839017000004</v>
      </c>
      <c r="O169" s="18">
        <v>79.551339869999993</v>
      </c>
      <c r="P169" s="19" t="s">
        <v>19</v>
      </c>
      <c r="Q169" s="14" t="s">
        <v>725</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292</v>
      </c>
      <c r="D170" s="20" t="s">
        <v>293</v>
      </c>
      <c r="E170" s="16"/>
      <c r="F170" s="17">
        <v>7.89</v>
      </c>
      <c r="G170" s="17">
        <v>6.12</v>
      </c>
      <c r="H170" s="17">
        <v>4.3600000000000003</v>
      </c>
      <c r="I170" s="17"/>
      <c r="J170" s="17">
        <v>8.07</v>
      </c>
      <c r="K170" s="17">
        <v>11.59</v>
      </c>
      <c r="L170" s="17">
        <v>17.29</v>
      </c>
      <c r="M170" s="17"/>
      <c r="N170" s="17">
        <v>28.105005231</v>
      </c>
      <c r="O170" s="36">
        <v>22.877801023</v>
      </c>
      <c r="P170" s="20" t="s">
        <v>16</v>
      </c>
      <c r="Q170" s="15" t="s">
        <v>726</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727</v>
      </c>
      <c r="D171" s="19" t="s">
        <v>728</v>
      </c>
      <c r="E171" s="16"/>
      <c r="F171" s="18">
        <v>31.65</v>
      </c>
      <c r="G171" s="18">
        <v>29.77</v>
      </c>
      <c r="H171" s="18">
        <v>27.9</v>
      </c>
      <c r="I171" s="17"/>
      <c r="J171" s="18">
        <v>37.71</v>
      </c>
      <c r="K171" s="18">
        <v>41.45</v>
      </c>
      <c r="L171" s="18">
        <v>47.51</v>
      </c>
      <c r="M171" s="18"/>
      <c r="N171" s="18">
        <v>52.185344911000001</v>
      </c>
      <c r="O171" s="18">
        <v>1.1686628922</v>
      </c>
      <c r="P171" s="19" t="s">
        <v>19</v>
      </c>
      <c r="Q171" s="14" t="s">
        <v>729</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549</v>
      </c>
      <c r="D172" s="20" t="s">
        <v>550</v>
      </c>
      <c r="E172" s="16"/>
      <c r="F172" s="17">
        <v>31.99</v>
      </c>
      <c r="G172" s="17">
        <v>27.64</v>
      </c>
      <c r="H172" s="17">
        <v>23.3</v>
      </c>
      <c r="I172" s="17"/>
      <c r="J172" s="17">
        <v>32.54</v>
      </c>
      <c r="K172" s="17">
        <v>41.22</v>
      </c>
      <c r="L172" s="17">
        <v>55.28</v>
      </c>
      <c r="M172" s="17"/>
      <c r="N172" s="17">
        <v>39.249920738999997</v>
      </c>
      <c r="O172" s="36">
        <v>4.0749133326000004</v>
      </c>
      <c r="P172" s="20" t="s">
        <v>16</v>
      </c>
      <c r="Q172" s="15" t="s">
        <v>730</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294</v>
      </c>
      <c r="D173" s="19" t="s">
        <v>295</v>
      </c>
      <c r="E173" s="16"/>
      <c r="F173" s="18">
        <v>14.39</v>
      </c>
      <c r="G173" s="18">
        <v>13.37</v>
      </c>
      <c r="H173" s="18">
        <v>12.35</v>
      </c>
      <c r="I173" s="17"/>
      <c r="J173" s="18">
        <v>14.93</v>
      </c>
      <c r="K173" s="18">
        <v>16.96</v>
      </c>
      <c r="L173" s="18">
        <v>20.260000000000002</v>
      </c>
      <c r="M173" s="18"/>
      <c r="N173" s="18">
        <v>35.095948192999998</v>
      </c>
      <c r="O173" s="18">
        <v>99.55095811999999</v>
      </c>
      <c r="P173" s="19" t="s">
        <v>16</v>
      </c>
      <c r="Q173" s="14" t="s">
        <v>731</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296</v>
      </c>
      <c r="D174" s="20" t="s">
        <v>297</v>
      </c>
      <c r="E174" s="16"/>
      <c r="F174" s="17">
        <v>19.77</v>
      </c>
      <c r="G174" s="17">
        <v>18.28</v>
      </c>
      <c r="H174" s="17">
        <v>16.79</v>
      </c>
      <c r="I174" s="17"/>
      <c r="J174" s="17">
        <v>20.45</v>
      </c>
      <c r="K174" s="17">
        <v>23.42</v>
      </c>
      <c r="L174" s="17">
        <v>28.24</v>
      </c>
      <c r="M174" s="17"/>
      <c r="N174" s="17">
        <v>44.332782223000002</v>
      </c>
      <c r="O174" s="36">
        <v>111.99973586</v>
      </c>
      <c r="P174" s="20" t="s">
        <v>16</v>
      </c>
      <c r="Q174" s="15" t="s">
        <v>732</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298</v>
      </c>
      <c r="D175" s="19" t="s">
        <v>299</v>
      </c>
      <c r="E175" s="16"/>
      <c r="F175" s="18">
        <v>9.0399999999999991</v>
      </c>
      <c r="G175" s="18">
        <v>8.33</v>
      </c>
      <c r="H175" s="18">
        <v>7.63</v>
      </c>
      <c r="I175" s="17"/>
      <c r="J175" s="18">
        <v>9.32</v>
      </c>
      <c r="K175" s="18">
        <v>10.72</v>
      </c>
      <c r="L175" s="18">
        <v>13</v>
      </c>
      <c r="M175" s="18"/>
      <c r="N175" s="18">
        <v>44.852143062000003</v>
      </c>
      <c r="O175" s="18">
        <v>4.9603990434999998</v>
      </c>
      <c r="P175" s="19" t="s">
        <v>16</v>
      </c>
      <c r="Q175" s="14" t="s">
        <v>733</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300</v>
      </c>
      <c r="D176" s="20" t="s">
        <v>301</v>
      </c>
      <c r="E176" s="16"/>
      <c r="F176" s="17">
        <v>11.74</v>
      </c>
      <c r="G176" s="17">
        <v>10.86</v>
      </c>
      <c r="H176" s="17">
        <v>9.98</v>
      </c>
      <c r="I176" s="17"/>
      <c r="J176" s="17">
        <v>13.22</v>
      </c>
      <c r="K176" s="17">
        <v>14.97</v>
      </c>
      <c r="L176" s="17">
        <v>17.8</v>
      </c>
      <c r="M176" s="17"/>
      <c r="N176" s="17">
        <v>58.652906956999999</v>
      </c>
      <c r="O176" s="36">
        <v>21.954022521999999</v>
      </c>
      <c r="P176" s="20" t="s">
        <v>19</v>
      </c>
      <c r="Q176" s="15" t="s">
        <v>734</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302</v>
      </c>
      <c r="D177" s="19" t="s">
        <v>303</v>
      </c>
      <c r="E177" s="16"/>
      <c r="F177" s="18" t="s">
        <v>38</v>
      </c>
      <c r="G177" s="18" t="s">
        <v>38</v>
      </c>
      <c r="H177" s="18" t="s">
        <v>38</v>
      </c>
      <c r="I177" s="17"/>
      <c r="J177" s="18" t="s">
        <v>38</v>
      </c>
      <c r="K177" s="18" t="s">
        <v>38</v>
      </c>
      <c r="L177" s="18" t="s">
        <v>38</v>
      </c>
      <c r="M177" s="18"/>
      <c r="N177" s="18" t="s">
        <v>38</v>
      </c>
      <c r="O177" s="18" t="s">
        <v>38</v>
      </c>
      <c r="P177" s="19" t="s">
        <v>38</v>
      </c>
      <c r="Q177" s="14" t="s">
        <v>39</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304</v>
      </c>
      <c r="D178" s="20" t="s">
        <v>305</v>
      </c>
      <c r="E178" s="16"/>
      <c r="F178" s="17">
        <v>135.33000000000001</v>
      </c>
      <c r="G178" s="17">
        <v>81.819999999999993</v>
      </c>
      <c r="H178" s="17">
        <v>28.32</v>
      </c>
      <c r="I178" s="17"/>
      <c r="J178" s="17">
        <v>141.15</v>
      </c>
      <c r="K178" s="17">
        <v>248.15</v>
      </c>
      <c r="L178" s="17">
        <v>421.3</v>
      </c>
      <c r="M178" s="17"/>
      <c r="N178" s="17">
        <v>46.334612364999998</v>
      </c>
      <c r="O178" s="36">
        <v>10.803186519999999</v>
      </c>
      <c r="P178" s="20" t="s">
        <v>16</v>
      </c>
      <c r="Q178" s="15" t="s">
        <v>735</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306</v>
      </c>
      <c r="D179" s="19" t="s">
        <v>307</v>
      </c>
      <c r="E179" s="16"/>
      <c r="F179" s="18">
        <v>6.1</v>
      </c>
      <c r="G179" s="18">
        <v>1.63</v>
      </c>
      <c r="H179" s="18">
        <v>-2.82</v>
      </c>
      <c r="I179" s="17"/>
      <c r="J179" s="18">
        <v>6.6</v>
      </c>
      <c r="K179" s="18">
        <v>15.52</v>
      </c>
      <c r="L179" s="18">
        <v>29.96</v>
      </c>
      <c r="M179" s="18"/>
      <c r="N179" s="18">
        <v>37.983807097000003</v>
      </c>
      <c r="O179" s="18">
        <v>7.1816776522000003</v>
      </c>
      <c r="P179" s="19" t="s">
        <v>16</v>
      </c>
      <c r="Q179" s="14" t="s">
        <v>736</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308</v>
      </c>
      <c r="D180" s="20" t="s">
        <v>309</v>
      </c>
      <c r="E180" s="16"/>
      <c r="F180" s="17">
        <v>68.67</v>
      </c>
      <c r="G180" s="17">
        <v>61.24</v>
      </c>
      <c r="H180" s="17">
        <v>53.82</v>
      </c>
      <c r="I180" s="17"/>
      <c r="J180" s="17">
        <v>71.599999999999994</v>
      </c>
      <c r="K180" s="17">
        <v>86.44</v>
      </c>
      <c r="L180" s="17">
        <v>110.46</v>
      </c>
      <c r="M180" s="17"/>
      <c r="N180" s="17">
        <v>41.096383172000003</v>
      </c>
      <c r="O180" s="36">
        <v>44.700228826</v>
      </c>
      <c r="P180" s="20" t="s">
        <v>16</v>
      </c>
      <c r="Q180" s="15" t="s">
        <v>737</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310</v>
      </c>
      <c r="D181" s="19" t="s">
        <v>311</v>
      </c>
      <c r="E181" s="16"/>
      <c r="F181" s="18">
        <v>3.46</v>
      </c>
      <c r="G181" s="18">
        <v>3.2</v>
      </c>
      <c r="H181" s="18">
        <v>2.94</v>
      </c>
      <c r="I181" s="17"/>
      <c r="J181" s="18">
        <v>3.53</v>
      </c>
      <c r="K181" s="18">
        <v>4.04</v>
      </c>
      <c r="L181" s="18">
        <v>4.88</v>
      </c>
      <c r="M181" s="18"/>
      <c r="N181" s="18">
        <v>27.990888429999998</v>
      </c>
      <c r="O181" s="18">
        <v>38.645559390999999</v>
      </c>
      <c r="P181" s="19" t="s">
        <v>16</v>
      </c>
      <c r="Q181" s="14" t="s">
        <v>738</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312</v>
      </c>
      <c r="D182" s="20" t="s">
        <v>313</v>
      </c>
      <c r="E182" s="16"/>
      <c r="F182" s="17">
        <v>6.88</v>
      </c>
      <c r="G182" s="17">
        <v>5.67</v>
      </c>
      <c r="H182" s="17">
        <v>4.47</v>
      </c>
      <c r="I182" s="17"/>
      <c r="J182" s="17">
        <v>7.22</v>
      </c>
      <c r="K182" s="17">
        <v>9.6199999999999992</v>
      </c>
      <c r="L182" s="17">
        <v>13.52</v>
      </c>
      <c r="M182" s="17"/>
      <c r="N182" s="17">
        <v>71.577168580999995</v>
      </c>
      <c r="O182" s="36">
        <v>38.013285347999997</v>
      </c>
      <c r="P182" s="20" t="s">
        <v>19</v>
      </c>
      <c r="Q182" s="15" t="s">
        <v>739</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314</v>
      </c>
      <c r="D183" s="19" t="s">
        <v>315</v>
      </c>
      <c r="E183" s="16"/>
      <c r="F183" s="18">
        <v>219.61</v>
      </c>
      <c r="G183" s="18">
        <v>171.92</v>
      </c>
      <c r="H183" s="18">
        <v>124.23</v>
      </c>
      <c r="I183" s="17"/>
      <c r="J183" s="18">
        <v>234.27</v>
      </c>
      <c r="K183" s="18">
        <v>329.64</v>
      </c>
      <c r="L183" s="18">
        <v>483.97</v>
      </c>
      <c r="M183" s="18"/>
      <c r="N183" s="18">
        <v>35.510027039999997</v>
      </c>
      <c r="O183" s="18">
        <v>8.8683203587000001</v>
      </c>
      <c r="P183" s="19" t="s">
        <v>16</v>
      </c>
      <c r="Q183" s="14" t="s">
        <v>740</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316</v>
      </c>
      <c r="D184" s="20" t="s">
        <v>317</v>
      </c>
      <c r="E184" s="16"/>
      <c r="F184" s="17">
        <v>39.17</v>
      </c>
      <c r="G184" s="17">
        <v>35.64</v>
      </c>
      <c r="H184" s="17">
        <v>32.11</v>
      </c>
      <c r="I184" s="17"/>
      <c r="J184" s="17">
        <v>41.49</v>
      </c>
      <c r="K184" s="17">
        <v>48.54</v>
      </c>
      <c r="L184" s="17">
        <v>59.96</v>
      </c>
      <c r="M184" s="17"/>
      <c r="N184" s="17">
        <v>59.082619033999997</v>
      </c>
      <c r="O184" s="36">
        <v>570.92337538999993</v>
      </c>
      <c r="P184" s="20" t="s">
        <v>19</v>
      </c>
      <c r="Q184" s="15" t="s">
        <v>741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316</v>
      </c>
      <c r="D185" s="19" t="s">
        <v>319</v>
      </c>
      <c r="E185" s="16"/>
      <c r="F185" s="18">
        <v>36.53</v>
      </c>
      <c r="G185" s="18">
        <v>33.39</v>
      </c>
      <c r="H185" s="18">
        <v>30.25</v>
      </c>
      <c r="I185" s="17"/>
      <c r="J185" s="18">
        <v>38.58</v>
      </c>
      <c r="K185" s="18">
        <v>44.85</v>
      </c>
      <c r="L185" s="18">
        <v>55.01</v>
      </c>
      <c r="M185" s="18"/>
      <c r="N185" s="18">
        <v>57.274963755000002</v>
      </c>
      <c r="O185" s="18">
        <v>1633.3381592000001</v>
      </c>
      <c r="P185" s="19" t="s">
        <v>19</v>
      </c>
      <c r="Q185" s="14" t="s">
        <v>742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320</v>
      </c>
      <c r="D186" s="20" t="s">
        <v>321</v>
      </c>
      <c r="E186" s="16"/>
      <c r="F186" s="17">
        <v>10.51</v>
      </c>
      <c r="G186" s="17">
        <v>9.82</v>
      </c>
      <c r="H186" s="17">
        <v>9.1300000000000008</v>
      </c>
      <c r="I186" s="17"/>
      <c r="J186" s="17">
        <v>10.95</v>
      </c>
      <c r="K186" s="17">
        <v>12.32</v>
      </c>
      <c r="L186" s="17">
        <v>14.56</v>
      </c>
      <c r="M186" s="17"/>
      <c r="N186" s="17">
        <v>49.673064754999999</v>
      </c>
      <c r="O186" s="36">
        <v>40.066420565000001</v>
      </c>
      <c r="P186" s="20" t="s">
        <v>16</v>
      </c>
      <c r="Q186" s="15" t="s">
        <v>743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322</v>
      </c>
      <c r="D187" s="19" t="s">
        <v>323</v>
      </c>
      <c r="E187" s="16"/>
      <c r="F187" s="18">
        <v>51.45</v>
      </c>
      <c r="G187" s="18">
        <v>45.32</v>
      </c>
      <c r="H187" s="18">
        <v>39.200000000000003</v>
      </c>
      <c r="I187" s="17"/>
      <c r="J187" s="18">
        <v>54</v>
      </c>
      <c r="K187" s="18">
        <v>66.239999999999995</v>
      </c>
      <c r="L187" s="18">
        <v>86.06</v>
      </c>
      <c r="M187" s="18"/>
      <c r="N187" s="18">
        <v>66.622297922000001</v>
      </c>
      <c r="O187" s="18">
        <v>586.11861861</v>
      </c>
      <c r="P187" s="19" t="s">
        <v>19</v>
      </c>
      <c r="Q187" s="14" t="s">
        <v>744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551</v>
      </c>
      <c r="D188" s="20" t="s">
        <v>324</v>
      </c>
      <c r="E188" s="16"/>
      <c r="F188" s="17">
        <v>2.94</v>
      </c>
      <c r="G188" s="17">
        <v>2.56</v>
      </c>
      <c r="H188" s="17">
        <v>2.19</v>
      </c>
      <c r="I188" s="17"/>
      <c r="J188" s="17">
        <v>3.04</v>
      </c>
      <c r="K188" s="17">
        <v>3.78</v>
      </c>
      <c r="L188" s="17">
        <v>4.99</v>
      </c>
      <c r="M188" s="17"/>
      <c r="N188" s="17">
        <v>33.067361984000001</v>
      </c>
      <c r="O188" s="36">
        <v>14.975918868999999</v>
      </c>
      <c r="P188" s="20" t="s">
        <v>16</v>
      </c>
      <c r="Q188" s="15" t="s">
        <v>745</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325</v>
      </c>
      <c r="D189" s="19" t="s">
        <v>326</v>
      </c>
      <c r="E189" s="16"/>
      <c r="F189" s="18">
        <v>13.45</v>
      </c>
      <c r="G189" s="18">
        <v>11.28</v>
      </c>
      <c r="H189" s="18">
        <v>9.11</v>
      </c>
      <c r="I189" s="17"/>
      <c r="J189" s="18">
        <v>14.34</v>
      </c>
      <c r="K189" s="18">
        <v>18.670000000000002</v>
      </c>
      <c r="L189" s="18">
        <v>25.7</v>
      </c>
      <c r="M189" s="18"/>
      <c r="N189" s="18">
        <v>48.701022342999998</v>
      </c>
      <c r="O189" s="18">
        <v>6.2561689130000007</v>
      </c>
      <c r="P189" s="19" t="s">
        <v>16</v>
      </c>
      <c r="Q189" s="14" t="s">
        <v>746</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318</v>
      </c>
      <c r="D190" s="20" t="s">
        <v>327</v>
      </c>
      <c r="E190" s="16"/>
      <c r="F190" s="17">
        <v>15.25</v>
      </c>
      <c r="G190" s="17">
        <v>14.29</v>
      </c>
      <c r="H190" s="17">
        <v>13.33</v>
      </c>
      <c r="I190" s="17"/>
      <c r="J190" s="17">
        <v>16</v>
      </c>
      <c r="K190" s="17">
        <v>17.91</v>
      </c>
      <c r="L190" s="17">
        <v>21.02</v>
      </c>
      <c r="M190" s="17"/>
      <c r="N190" s="17">
        <v>71.896855290000005</v>
      </c>
      <c r="O190" s="36">
        <v>32.100564261000002</v>
      </c>
      <c r="P190" s="20" t="s">
        <v>19</v>
      </c>
      <c r="Q190" s="15" t="s">
        <v>747</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328</v>
      </c>
      <c r="D191" s="19" t="s">
        <v>329</v>
      </c>
      <c r="E191" s="16"/>
      <c r="F191" s="18">
        <v>50.02</v>
      </c>
      <c r="G191" s="18">
        <v>47.16</v>
      </c>
      <c r="H191" s="18">
        <v>44.31</v>
      </c>
      <c r="I191" s="17"/>
      <c r="J191" s="18">
        <v>53.81</v>
      </c>
      <c r="K191" s="18">
        <v>59.51</v>
      </c>
      <c r="L191" s="18">
        <v>68.73</v>
      </c>
      <c r="M191" s="18"/>
      <c r="N191" s="18">
        <v>50.763449209999997</v>
      </c>
      <c r="O191" s="18">
        <v>119.57229965000001</v>
      </c>
      <c r="P191" s="19" t="s">
        <v>19</v>
      </c>
      <c r="Q191" s="14" t="s">
        <v>748</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512</v>
      </c>
      <c r="D192" s="20" t="s">
        <v>330</v>
      </c>
      <c r="E192" s="16"/>
      <c r="F192" s="17">
        <v>4.0199999999999996</v>
      </c>
      <c r="G192" s="17">
        <v>3.7</v>
      </c>
      <c r="H192" s="17">
        <v>3.39</v>
      </c>
      <c r="I192" s="17"/>
      <c r="J192" s="17">
        <v>4.13</v>
      </c>
      <c r="K192" s="17">
        <v>4.75</v>
      </c>
      <c r="L192" s="17">
        <v>5.76</v>
      </c>
      <c r="M192" s="17"/>
      <c r="N192" s="17">
        <v>34.464821155000003</v>
      </c>
      <c r="O192" s="36">
        <v>6.4523951739000003</v>
      </c>
      <c r="P192" s="20" t="s">
        <v>16</v>
      </c>
      <c r="Q192" s="15" t="s">
        <v>749</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526</v>
      </c>
      <c r="D193" s="19" t="s">
        <v>331</v>
      </c>
      <c r="E193" s="16"/>
      <c r="F193" s="18">
        <v>19.48</v>
      </c>
      <c r="G193" s="18">
        <v>17.57</v>
      </c>
      <c r="H193" s="18">
        <v>15.67</v>
      </c>
      <c r="I193" s="17"/>
      <c r="J193" s="18">
        <v>20.59</v>
      </c>
      <c r="K193" s="18">
        <v>24.39</v>
      </c>
      <c r="L193" s="18">
        <v>30.55</v>
      </c>
      <c r="M193" s="18"/>
      <c r="N193" s="18">
        <v>88.797778839000003</v>
      </c>
      <c r="O193" s="18">
        <v>8.9594806086999998</v>
      </c>
      <c r="P193" s="19" t="s">
        <v>19</v>
      </c>
      <c r="Q193" s="14" t="s">
        <v>750</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751</v>
      </c>
      <c r="D194" s="20" t="s">
        <v>552</v>
      </c>
      <c r="E194" s="16"/>
      <c r="F194" s="17">
        <v>8.32</v>
      </c>
      <c r="G194" s="17">
        <v>7.22</v>
      </c>
      <c r="H194" s="17">
        <v>6.12</v>
      </c>
      <c r="I194" s="17"/>
      <c r="J194" s="17">
        <v>8.5</v>
      </c>
      <c r="K194" s="17">
        <v>10.69</v>
      </c>
      <c r="L194" s="17">
        <v>14.25</v>
      </c>
      <c r="M194" s="17"/>
      <c r="N194" s="17">
        <v>42.775586789000002</v>
      </c>
      <c r="O194" s="36">
        <v>2.0024164347999998</v>
      </c>
      <c r="P194" s="20" t="s">
        <v>16</v>
      </c>
      <c r="Q194" s="15" t="s">
        <v>752</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332</v>
      </c>
      <c r="D195" s="19" t="s">
        <v>333</v>
      </c>
      <c r="E195" s="16"/>
      <c r="F195" s="18">
        <v>2.21</v>
      </c>
      <c r="G195" s="18">
        <v>1.97</v>
      </c>
      <c r="H195" s="18">
        <v>1.73</v>
      </c>
      <c r="I195" s="17"/>
      <c r="J195" s="18">
        <v>2.82</v>
      </c>
      <c r="K195" s="18">
        <v>3.29</v>
      </c>
      <c r="L195" s="18">
        <v>4.0599999999999996</v>
      </c>
      <c r="M195" s="18"/>
      <c r="N195" s="18">
        <v>54.256195877000003</v>
      </c>
      <c r="O195" s="18">
        <v>7.4258046957000001</v>
      </c>
      <c r="P195" s="19" t="s">
        <v>19</v>
      </c>
      <c r="Q195" s="14" t="s">
        <v>753</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334</v>
      </c>
      <c r="D196" s="20" t="s">
        <v>335</v>
      </c>
      <c r="E196" s="16"/>
      <c r="F196" s="17">
        <v>2.31</v>
      </c>
      <c r="G196" s="17">
        <v>2.0699999999999998</v>
      </c>
      <c r="H196" s="17">
        <v>1.83</v>
      </c>
      <c r="I196" s="17"/>
      <c r="J196" s="17">
        <v>2.42</v>
      </c>
      <c r="K196" s="17">
        <v>2.89</v>
      </c>
      <c r="L196" s="17">
        <v>3.66</v>
      </c>
      <c r="M196" s="17"/>
      <c r="N196" s="17">
        <v>42.137352862</v>
      </c>
      <c r="O196" s="36">
        <v>7.0323958261000001</v>
      </c>
      <c r="P196" s="20" t="s">
        <v>16</v>
      </c>
      <c r="Q196" s="15" t="s">
        <v>754</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336</v>
      </c>
      <c r="D197" s="19" t="s">
        <v>337</v>
      </c>
      <c r="E197" s="16"/>
      <c r="F197" s="18">
        <v>25.52</v>
      </c>
      <c r="G197" s="18">
        <v>22.57</v>
      </c>
      <c r="H197" s="18">
        <v>19.62</v>
      </c>
      <c r="I197" s="17"/>
      <c r="J197" s="18">
        <v>27.42</v>
      </c>
      <c r="K197" s="18">
        <v>33.31</v>
      </c>
      <c r="L197" s="18">
        <v>42.86</v>
      </c>
      <c r="M197" s="18"/>
      <c r="N197" s="18">
        <v>52.084491950999997</v>
      </c>
      <c r="O197" s="18">
        <v>269.92826030000003</v>
      </c>
      <c r="P197" s="19" t="s">
        <v>19</v>
      </c>
      <c r="Q197" s="14" t="s">
        <v>755</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338</v>
      </c>
      <c r="D198" s="20" t="s">
        <v>339</v>
      </c>
      <c r="E198" s="16"/>
      <c r="F198" s="17">
        <v>0.6</v>
      </c>
      <c r="G198" s="17">
        <v>0.43</v>
      </c>
      <c r="H198" s="17">
        <v>0.27</v>
      </c>
      <c r="I198" s="17"/>
      <c r="J198" s="17">
        <v>0.73</v>
      </c>
      <c r="K198" s="17">
        <v>1.05</v>
      </c>
      <c r="L198" s="17">
        <v>1.58</v>
      </c>
      <c r="M198" s="17"/>
      <c r="N198" s="17">
        <v>22.687350350999999</v>
      </c>
      <c r="O198" s="36">
        <v>42.191383174000002</v>
      </c>
      <c r="P198" s="20" t="s">
        <v>16</v>
      </c>
      <c r="Q198" s="15" t="s">
        <v>756</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340</v>
      </c>
      <c r="D199" s="19" t="s">
        <v>341</v>
      </c>
      <c r="E199" s="16"/>
      <c r="F199" s="18">
        <v>6.18</v>
      </c>
      <c r="G199" s="18">
        <v>5.6</v>
      </c>
      <c r="H199" s="18">
        <v>5.03</v>
      </c>
      <c r="I199" s="17"/>
      <c r="J199" s="18">
        <v>6.39</v>
      </c>
      <c r="K199" s="18">
        <v>7.53</v>
      </c>
      <c r="L199" s="18">
        <v>9.39</v>
      </c>
      <c r="M199" s="18"/>
      <c r="N199" s="18">
        <v>45.099619754999999</v>
      </c>
      <c r="O199" s="18">
        <v>32.244205522000001</v>
      </c>
      <c r="P199" s="19" t="s">
        <v>16</v>
      </c>
      <c r="Q199" s="14" t="s">
        <v>757</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342</v>
      </c>
      <c r="D200" s="20" t="s">
        <v>343</v>
      </c>
      <c r="E200" s="16"/>
      <c r="F200" s="17">
        <v>6.91</v>
      </c>
      <c r="G200" s="17">
        <v>3.85</v>
      </c>
      <c r="H200" s="17">
        <v>0.79</v>
      </c>
      <c r="I200" s="17"/>
      <c r="J200" s="17">
        <v>7.62</v>
      </c>
      <c r="K200" s="17">
        <v>13.73</v>
      </c>
      <c r="L200" s="17">
        <v>23.62</v>
      </c>
      <c r="M200" s="17"/>
      <c r="N200" s="17">
        <v>43.215165247999998</v>
      </c>
      <c r="O200" s="36">
        <v>40.661675695999996</v>
      </c>
      <c r="P200" s="20" t="s">
        <v>16</v>
      </c>
      <c r="Q200" s="15" t="s">
        <v>758</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344</v>
      </c>
      <c r="D201" s="20" t="s">
        <v>345</v>
      </c>
      <c r="E201" s="16"/>
      <c r="F201" s="17">
        <v>41.5</v>
      </c>
      <c r="G201" s="17">
        <v>38.76</v>
      </c>
      <c r="H201" s="17">
        <v>36.03</v>
      </c>
      <c r="I201" s="17"/>
      <c r="J201" s="17">
        <v>45.1</v>
      </c>
      <c r="K201" s="17">
        <v>50.56</v>
      </c>
      <c r="L201" s="17">
        <v>59.4</v>
      </c>
      <c r="M201" s="17"/>
      <c r="N201" s="17">
        <v>55.008372649999998</v>
      </c>
      <c r="O201" s="36">
        <v>249.51974091</v>
      </c>
      <c r="P201" s="20" t="s">
        <v>19</v>
      </c>
      <c r="Q201" s="15" t="s">
        <v>759</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346</v>
      </c>
      <c r="D202" s="19" t="s">
        <v>347</v>
      </c>
      <c r="E202" s="16"/>
      <c r="F202" s="18">
        <v>9.85</v>
      </c>
      <c r="G202" s="18">
        <v>8.6199999999999992</v>
      </c>
      <c r="H202" s="18">
        <v>7.4</v>
      </c>
      <c r="I202" s="17"/>
      <c r="J202" s="18">
        <v>10.46</v>
      </c>
      <c r="K202" s="18">
        <v>12.9</v>
      </c>
      <c r="L202" s="18">
        <v>16.850000000000001</v>
      </c>
      <c r="M202" s="18"/>
      <c r="N202" s="18">
        <v>70.988787625000001</v>
      </c>
      <c r="O202" s="18">
        <v>21.760365565000001</v>
      </c>
      <c r="P202" s="19" t="s">
        <v>19</v>
      </c>
      <c r="Q202" s="14" t="s">
        <v>760</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348</v>
      </c>
      <c r="D203" s="20" t="s">
        <v>349</v>
      </c>
      <c r="E203" s="16"/>
      <c r="F203" s="17">
        <v>500.52</v>
      </c>
      <c r="G203" s="17">
        <v>452.9</v>
      </c>
      <c r="H203" s="17">
        <v>405.29</v>
      </c>
      <c r="I203" s="17"/>
      <c r="J203" s="17">
        <v>518.08000000000004</v>
      </c>
      <c r="K203" s="17">
        <v>613.29999999999995</v>
      </c>
      <c r="L203" s="17">
        <v>767.38</v>
      </c>
      <c r="M203" s="17"/>
      <c r="N203" s="17">
        <v>67.564799500999996</v>
      </c>
      <c r="O203" s="36">
        <v>1.7651742557000001</v>
      </c>
      <c r="P203" s="20" t="s">
        <v>19</v>
      </c>
      <c r="Q203" s="15" t="s">
        <v>761</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553</v>
      </c>
      <c r="D204" s="19" t="s">
        <v>554</v>
      </c>
      <c r="E204" s="16"/>
      <c r="F204" s="18">
        <v>32.4</v>
      </c>
      <c r="G204" s="18">
        <v>18.39</v>
      </c>
      <c r="H204" s="18">
        <v>4.38</v>
      </c>
      <c r="I204" s="17"/>
      <c r="J204" s="18">
        <v>33.619999999999997</v>
      </c>
      <c r="K204" s="18">
        <v>61.63</v>
      </c>
      <c r="L204" s="18">
        <v>106.96</v>
      </c>
      <c r="M204" s="18"/>
      <c r="N204" s="18">
        <v>36.206018489000002</v>
      </c>
      <c r="O204" s="18">
        <v>1.1411453378</v>
      </c>
      <c r="P204" s="19" t="s">
        <v>16</v>
      </c>
      <c r="Q204" s="14" t="s">
        <v>762</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350</v>
      </c>
      <c r="D205" s="20" t="s">
        <v>351</v>
      </c>
      <c r="E205" s="16"/>
      <c r="F205" s="17">
        <v>8.1</v>
      </c>
      <c r="G205" s="17">
        <v>7.63</v>
      </c>
      <c r="H205" s="17">
        <v>7.16</v>
      </c>
      <c r="I205" s="17"/>
      <c r="J205" s="17">
        <v>8.23</v>
      </c>
      <c r="K205" s="17">
        <v>9.16</v>
      </c>
      <c r="L205" s="17">
        <v>10.68</v>
      </c>
      <c r="M205" s="17"/>
      <c r="N205" s="17">
        <v>41.124040585000003</v>
      </c>
      <c r="O205" s="36">
        <v>2.1733342608999999</v>
      </c>
      <c r="P205" s="20" t="s">
        <v>16</v>
      </c>
      <c r="Q205" s="15" t="s">
        <v>763</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352</v>
      </c>
      <c r="D206" s="19" t="s">
        <v>353</v>
      </c>
      <c r="E206" s="16"/>
      <c r="F206" s="18">
        <v>15.8</v>
      </c>
      <c r="G206" s="18">
        <v>14.52</v>
      </c>
      <c r="H206" s="18">
        <v>13.24</v>
      </c>
      <c r="I206" s="17"/>
      <c r="J206" s="18">
        <v>17.45</v>
      </c>
      <c r="K206" s="18">
        <v>20</v>
      </c>
      <c r="L206" s="18">
        <v>24.14</v>
      </c>
      <c r="M206" s="18"/>
      <c r="N206" s="18">
        <v>74.200121816000006</v>
      </c>
      <c r="O206" s="18">
        <v>204.07881387</v>
      </c>
      <c r="P206" s="19" t="s">
        <v>19</v>
      </c>
      <c r="Q206" s="14" t="s">
        <v>764</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354</v>
      </c>
      <c r="D207" s="20" t="s">
        <v>355</v>
      </c>
      <c r="E207" s="16"/>
      <c r="F207" s="17">
        <v>147.5</v>
      </c>
      <c r="G207" s="17">
        <v>135.63</v>
      </c>
      <c r="H207" s="17">
        <v>123.77</v>
      </c>
      <c r="I207" s="17"/>
      <c r="J207" s="17">
        <v>155.26</v>
      </c>
      <c r="K207" s="17">
        <v>178.98</v>
      </c>
      <c r="L207" s="17">
        <v>217.38</v>
      </c>
      <c r="M207" s="17"/>
      <c r="N207" s="17">
        <v>77.925620327000004</v>
      </c>
      <c r="O207" s="36">
        <v>481.89375225999999</v>
      </c>
      <c r="P207" s="20" t="s">
        <v>19</v>
      </c>
      <c r="Q207" s="15" t="s">
        <v>765</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356</v>
      </c>
      <c r="D208" s="19" t="s">
        <v>357</v>
      </c>
      <c r="E208" s="16"/>
      <c r="F208" s="18">
        <v>10.94</v>
      </c>
      <c r="G208" s="18">
        <v>9.3800000000000008</v>
      </c>
      <c r="H208" s="18">
        <v>7.83</v>
      </c>
      <c r="I208" s="17"/>
      <c r="J208" s="18">
        <v>11.79</v>
      </c>
      <c r="K208" s="18">
        <v>14.89</v>
      </c>
      <c r="L208" s="18">
        <v>19.920000000000002</v>
      </c>
      <c r="M208" s="18"/>
      <c r="N208" s="18">
        <v>58.412690007999998</v>
      </c>
      <c r="O208" s="18">
        <v>2.2038761739000003</v>
      </c>
      <c r="P208" s="19" t="s">
        <v>19</v>
      </c>
      <c r="Q208" s="14" t="s">
        <v>766</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356</v>
      </c>
      <c r="D209" s="20" t="s">
        <v>358</v>
      </c>
      <c r="E209" s="16"/>
      <c r="F209" s="17">
        <v>8.5299999999999994</v>
      </c>
      <c r="G209" s="17">
        <v>7.69</v>
      </c>
      <c r="H209" s="17">
        <v>6.85</v>
      </c>
      <c r="I209" s="17"/>
      <c r="J209" s="17">
        <v>8.74</v>
      </c>
      <c r="K209" s="17">
        <v>10.41</v>
      </c>
      <c r="L209" s="17">
        <v>13.11</v>
      </c>
      <c r="M209" s="17"/>
      <c r="N209" s="17">
        <v>49.775154704999999</v>
      </c>
      <c r="O209" s="36">
        <v>10.108525565000001</v>
      </c>
      <c r="P209" s="20" t="s">
        <v>16</v>
      </c>
      <c r="Q209" s="15" t="s">
        <v>767</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356</v>
      </c>
      <c r="D210" s="19" t="s">
        <v>359</v>
      </c>
      <c r="E210" s="16"/>
      <c r="F210" s="18">
        <v>45.17</v>
      </c>
      <c r="G210" s="18">
        <v>40.31</v>
      </c>
      <c r="H210" s="18">
        <v>35.46</v>
      </c>
      <c r="I210" s="17"/>
      <c r="J210" s="18">
        <v>46.62</v>
      </c>
      <c r="K210" s="18">
        <v>56.32</v>
      </c>
      <c r="L210" s="18">
        <v>72.02</v>
      </c>
      <c r="M210" s="18"/>
      <c r="N210" s="18">
        <v>50.788416374999997</v>
      </c>
      <c r="O210" s="18">
        <v>63.854363826000004</v>
      </c>
      <c r="P210" s="19" t="s">
        <v>16</v>
      </c>
      <c r="Q210" s="14" t="s">
        <v>768</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360</v>
      </c>
      <c r="D211" s="20" t="s">
        <v>361</v>
      </c>
      <c r="E211" s="16"/>
      <c r="F211" s="17">
        <v>16.64</v>
      </c>
      <c r="G211" s="17">
        <v>14.64</v>
      </c>
      <c r="H211" s="17">
        <v>12.65</v>
      </c>
      <c r="I211" s="17"/>
      <c r="J211" s="17">
        <v>17.59</v>
      </c>
      <c r="K211" s="17">
        <v>21.57</v>
      </c>
      <c r="L211" s="17">
        <v>28.03</v>
      </c>
      <c r="M211" s="17"/>
      <c r="N211" s="17">
        <v>43.223642108</v>
      </c>
      <c r="O211" s="36">
        <v>1.4263763043</v>
      </c>
      <c r="P211" s="20" t="s">
        <v>16</v>
      </c>
      <c r="Q211" s="15" t="s">
        <v>769</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360</v>
      </c>
      <c r="D212" s="19" t="s">
        <v>362</v>
      </c>
      <c r="E212" s="16"/>
      <c r="F212" s="18">
        <v>17.11</v>
      </c>
      <c r="G212" s="18">
        <v>15.35</v>
      </c>
      <c r="H212" s="18">
        <v>13.6</v>
      </c>
      <c r="I212" s="17"/>
      <c r="J212" s="18">
        <v>17.57</v>
      </c>
      <c r="K212" s="18">
        <v>21.07</v>
      </c>
      <c r="L212" s="18">
        <v>26.73</v>
      </c>
      <c r="M212" s="18"/>
      <c r="N212" s="18">
        <v>43.771831354</v>
      </c>
      <c r="O212" s="18">
        <v>1.7758449129999998</v>
      </c>
      <c r="P212" s="19" t="s">
        <v>16</v>
      </c>
      <c r="Q212" s="14" t="s">
        <v>770</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360</v>
      </c>
      <c r="D213" s="20" t="s">
        <v>363</v>
      </c>
      <c r="E213" s="16"/>
      <c r="F213" s="17">
        <v>34.1</v>
      </c>
      <c r="G213" s="17">
        <v>30.4</v>
      </c>
      <c r="H213" s="17">
        <v>26.71</v>
      </c>
      <c r="I213" s="17"/>
      <c r="J213" s="17">
        <v>35.07</v>
      </c>
      <c r="K213" s="17">
        <v>42.45</v>
      </c>
      <c r="L213" s="17">
        <v>54.41</v>
      </c>
      <c r="M213" s="17"/>
      <c r="N213" s="17">
        <v>43.785122997000002</v>
      </c>
      <c r="O213" s="36">
        <v>171.26406474000001</v>
      </c>
      <c r="P213" s="20" t="s">
        <v>16</v>
      </c>
      <c r="Q213" s="15" t="s">
        <v>771</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364</v>
      </c>
      <c r="D214" s="20" t="s">
        <v>365</v>
      </c>
      <c r="E214" s="16"/>
      <c r="F214" s="17">
        <v>15.15</v>
      </c>
      <c r="G214" s="17">
        <v>13.92</v>
      </c>
      <c r="H214" s="17">
        <v>12.7</v>
      </c>
      <c r="I214" s="17"/>
      <c r="J214" s="17">
        <v>15.62</v>
      </c>
      <c r="K214" s="17">
        <v>18.059999999999999</v>
      </c>
      <c r="L214" s="17">
        <v>22.01</v>
      </c>
      <c r="M214" s="17"/>
      <c r="N214" s="17">
        <v>49.026753135</v>
      </c>
      <c r="O214" s="36">
        <v>53.228849087</v>
      </c>
      <c r="P214" s="20" t="s">
        <v>16</v>
      </c>
      <c r="Q214" s="15" t="s">
        <v>772</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366</v>
      </c>
      <c r="D215" s="19" t="s">
        <v>367</v>
      </c>
      <c r="E215" s="16"/>
      <c r="F215" s="18">
        <v>5.39</v>
      </c>
      <c r="G215" s="18">
        <v>4.9000000000000004</v>
      </c>
      <c r="H215" s="18">
        <v>4.42</v>
      </c>
      <c r="I215" s="17"/>
      <c r="J215" s="18">
        <v>5.65</v>
      </c>
      <c r="K215" s="18">
        <v>6.61</v>
      </c>
      <c r="L215" s="18">
        <v>8.17</v>
      </c>
      <c r="M215" s="18"/>
      <c r="N215" s="18">
        <v>64.081592767000004</v>
      </c>
      <c r="O215" s="18">
        <v>2.2914353477999998</v>
      </c>
      <c r="P215" s="19" t="s">
        <v>19</v>
      </c>
      <c r="Q215" s="14" t="s">
        <v>773</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527</v>
      </c>
      <c r="D216" s="19" t="s">
        <v>528</v>
      </c>
      <c r="E216" s="16"/>
      <c r="F216" s="18">
        <v>2143</v>
      </c>
      <c r="G216" s="18">
        <v>1749.94</v>
      </c>
      <c r="H216" s="18">
        <v>1356.88</v>
      </c>
      <c r="I216" s="17"/>
      <c r="J216" s="18">
        <v>2401</v>
      </c>
      <c r="K216" s="18">
        <v>3187.11</v>
      </c>
      <c r="L216" s="18">
        <v>4459.1400000000003</v>
      </c>
      <c r="M216" s="18"/>
      <c r="N216" s="18">
        <v>56.556105397000003</v>
      </c>
      <c r="O216" s="18">
        <v>1.7272403948000001</v>
      </c>
      <c r="P216" s="19" t="s">
        <v>19</v>
      </c>
      <c r="Q216" s="14" t="s">
        <v>774</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368</v>
      </c>
      <c r="D217" s="20" t="s">
        <v>369</v>
      </c>
      <c r="E217" s="16"/>
      <c r="F217" s="17">
        <v>11.84</v>
      </c>
      <c r="G217" s="17">
        <v>10.45</v>
      </c>
      <c r="H217" s="17">
        <v>9.06</v>
      </c>
      <c r="I217" s="17"/>
      <c r="J217" s="17">
        <v>12.84</v>
      </c>
      <c r="K217" s="17">
        <v>15.61</v>
      </c>
      <c r="L217" s="17">
        <v>20.100000000000001</v>
      </c>
      <c r="M217" s="17"/>
      <c r="N217" s="17">
        <v>58.914458510999999</v>
      </c>
      <c r="O217" s="36">
        <v>17.142806913000001</v>
      </c>
      <c r="P217" s="20" t="s">
        <v>19</v>
      </c>
      <c r="Q217" s="15" t="s">
        <v>775</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370</v>
      </c>
      <c r="D218" s="19" t="s">
        <v>371</v>
      </c>
      <c r="E218" s="16"/>
      <c r="F218" s="18" t="s">
        <v>38</v>
      </c>
      <c r="G218" s="18" t="s">
        <v>38</v>
      </c>
      <c r="H218" s="18" t="s">
        <v>38</v>
      </c>
      <c r="I218" s="17"/>
      <c r="J218" s="18" t="s">
        <v>38</v>
      </c>
      <c r="K218" s="18" t="s">
        <v>38</v>
      </c>
      <c r="L218" s="18" t="s">
        <v>38</v>
      </c>
      <c r="M218" s="18"/>
      <c r="N218" s="18" t="s">
        <v>38</v>
      </c>
      <c r="O218" s="18" t="s">
        <v>38</v>
      </c>
      <c r="P218" s="19" t="s">
        <v>38</v>
      </c>
      <c r="Q218" s="14" t="s">
        <v>39</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372</v>
      </c>
      <c r="D219" s="20" t="s">
        <v>373</v>
      </c>
      <c r="E219" s="16"/>
      <c r="F219" s="17">
        <v>8.4</v>
      </c>
      <c r="G219" s="17">
        <v>7.36</v>
      </c>
      <c r="H219" s="17">
        <v>6.32</v>
      </c>
      <c r="I219" s="17"/>
      <c r="J219" s="17">
        <v>8.8000000000000007</v>
      </c>
      <c r="K219" s="17">
        <v>10.87</v>
      </c>
      <c r="L219" s="17">
        <v>14.22</v>
      </c>
      <c r="M219" s="17"/>
      <c r="N219" s="17">
        <v>33.957278574999997</v>
      </c>
      <c r="O219" s="36">
        <v>147.19481382999999</v>
      </c>
      <c r="P219" s="20" t="s">
        <v>16</v>
      </c>
      <c r="Q219" s="15" t="s">
        <v>776</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529</v>
      </c>
      <c r="D220" s="19" t="s">
        <v>530</v>
      </c>
      <c r="E220" s="16"/>
      <c r="F220" s="18">
        <v>22.2</v>
      </c>
      <c r="G220" s="18">
        <v>15.36</v>
      </c>
      <c r="H220" s="18">
        <v>8.5299999999999994</v>
      </c>
      <c r="I220" s="17"/>
      <c r="J220" s="18">
        <v>30.42</v>
      </c>
      <c r="K220" s="18">
        <v>44.08</v>
      </c>
      <c r="L220" s="18">
        <v>66.19</v>
      </c>
      <c r="M220" s="18"/>
      <c r="N220" s="18">
        <v>55.064445511000002</v>
      </c>
      <c r="O220" s="18">
        <v>3.3167824529999996</v>
      </c>
      <c r="P220" s="19" t="s">
        <v>19</v>
      </c>
      <c r="Q220" s="14" t="s">
        <v>777</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374</v>
      </c>
      <c r="D221" s="20" t="s">
        <v>375</v>
      </c>
      <c r="E221" s="16"/>
      <c r="F221" s="17">
        <v>6.35</v>
      </c>
      <c r="G221" s="17">
        <v>5.31</v>
      </c>
      <c r="H221" s="17">
        <v>4.2699999999999996</v>
      </c>
      <c r="I221" s="17"/>
      <c r="J221" s="17">
        <v>7.45</v>
      </c>
      <c r="K221" s="17">
        <v>9.52</v>
      </c>
      <c r="L221" s="17">
        <v>12.88</v>
      </c>
      <c r="M221" s="17"/>
      <c r="N221" s="17">
        <v>49.756928504000001</v>
      </c>
      <c r="O221" s="36">
        <v>46.387090391000001</v>
      </c>
      <c r="P221" s="20" t="s">
        <v>19</v>
      </c>
      <c r="Q221" s="15" t="s">
        <v>778</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376</v>
      </c>
      <c r="D222" s="19" t="s">
        <v>377</v>
      </c>
      <c r="E222" s="16"/>
      <c r="F222" s="18">
        <v>15.58</v>
      </c>
      <c r="G222" s="18">
        <v>14.56</v>
      </c>
      <c r="H222" s="18">
        <v>13.54</v>
      </c>
      <c r="I222" s="17"/>
      <c r="J222" s="18">
        <v>16.41</v>
      </c>
      <c r="K222" s="18">
        <v>18.440000000000001</v>
      </c>
      <c r="L222" s="18">
        <v>21.72</v>
      </c>
      <c r="M222" s="18"/>
      <c r="N222" s="18">
        <v>55.236850148999999</v>
      </c>
      <c r="O222" s="18">
        <v>33.905173477999995</v>
      </c>
      <c r="P222" s="19" t="s">
        <v>19</v>
      </c>
      <c r="Q222" s="14" t="s">
        <v>779</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378</v>
      </c>
      <c r="D223" s="20" t="s">
        <v>379</v>
      </c>
      <c r="E223" s="16"/>
      <c r="F223" s="17">
        <v>20.28</v>
      </c>
      <c r="G223" s="17">
        <v>18.36</v>
      </c>
      <c r="H223" s="17">
        <v>16.440000000000001</v>
      </c>
      <c r="I223" s="17"/>
      <c r="J223" s="17">
        <v>20.86</v>
      </c>
      <c r="K223" s="17">
        <v>24.69</v>
      </c>
      <c r="L223" s="17">
        <v>30.9</v>
      </c>
      <c r="M223" s="17"/>
      <c r="N223" s="17">
        <v>25.676469449999999</v>
      </c>
      <c r="O223" s="36">
        <v>169.05493382999998</v>
      </c>
      <c r="P223" s="20" t="s">
        <v>16</v>
      </c>
      <c r="Q223" s="15" t="s">
        <v>780</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380</v>
      </c>
      <c r="D224" s="19" t="s">
        <v>381</v>
      </c>
      <c r="E224" s="16"/>
      <c r="F224" s="18">
        <v>85.04</v>
      </c>
      <c r="G224" s="18">
        <v>75.31</v>
      </c>
      <c r="H224" s="18">
        <v>65.59</v>
      </c>
      <c r="I224" s="17"/>
      <c r="J224" s="18">
        <v>105.79</v>
      </c>
      <c r="K224" s="18">
        <v>125.23</v>
      </c>
      <c r="L224" s="18">
        <v>156.69</v>
      </c>
      <c r="M224" s="18"/>
      <c r="N224" s="18">
        <v>48.192594458999999</v>
      </c>
      <c r="O224" s="18">
        <v>9.5614851387000002</v>
      </c>
      <c r="P224" s="19" t="s">
        <v>19</v>
      </c>
      <c r="Q224" s="14" t="s">
        <v>781</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382</v>
      </c>
      <c r="D225" s="20" t="s">
        <v>383</v>
      </c>
      <c r="E225" s="16"/>
      <c r="F225" s="17">
        <v>9.2799999999999994</v>
      </c>
      <c r="G225" s="17">
        <v>4.09</v>
      </c>
      <c r="H225" s="17">
        <v>-1.08</v>
      </c>
      <c r="I225" s="17"/>
      <c r="J225" s="17">
        <v>10.1</v>
      </c>
      <c r="K225" s="17">
        <v>20.46</v>
      </c>
      <c r="L225" s="17">
        <v>37.229999999999997</v>
      </c>
      <c r="M225" s="17"/>
      <c r="N225" s="17">
        <v>45.006600921</v>
      </c>
      <c r="O225" s="36">
        <v>89.336893083000007</v>
      </c>
      <c r="P225" s="20" t="s">
        <v>16</v>
      </c>
      <c r="Q225" s="15" t="s">
        <v>782</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384</v>
      </c>
      <c r="D226" s="19" t="s">
        <v>385</v>
      </c>
      <c r="E226" s="16"/>
      <c r="F226" s="18">
        <v>57.32</v>
      </c>
      <c r="G226" s="18">
        <v>53.19</v>
      </c>
      <c r="H226" s="18">
        <v>49.07</v>
      </c>
      <c r="I226" s="17"/>
      <c r="J226" s="18">
        <v>58.82</v>
      </c>
      <c r="K226" s="18">
        <v>67.06</v>
      </c>
      <c r="L226" s="18">
        <v>80.39</v>
      </c>
      <c r="M226" s="18"/>
      <c r="N226" s="18">
        <v>82.404085827000003</v>
      </c>
      <c r="O226" s="18">
        <v>414.20756569999998</v>
      </c>
      <c r="P226" s="19" t="s">
        <v>19</v>
      </c>
      <c r="Q226" s="14" t="s">
        <v>783</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513</v>
      </c>
      <c r="D227" s="20" t="s">
        <v>514</v>
      </c>
      <c r="E227" s="16"/>
      <c r="F227" s="17">
        <v>4.6399999999999997</v>
      </c>
      <c r="G227" s="17">
        <v>4.4000000000000004</v>
      </c>
      <c r="H227" s="17">
        <v>4.16</v>
      </c>
      <c r="I227" s="17"/>
      <c r="J227" s="17">
        <v>4.7699999999999996</v>
      </c>
      <c r="K227" s="17">
        <v>5.24</v>
      </c>
      <c r="L227" s="17">
        <v>6.02</v>
      </c>
      <c r="M227" s="17"/>
      <c r="N227" s="17">
        <v>30.977824924</v>
      </c>
      <c r="O227" s="36">
        <v>2.342304087</v>
      </c>
      <c r="P227" s="20" t="s">
        <v>16</v>
      </c>
      <c r="Q227" s="15" t="s">
        <v>784</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386</v>
      </c>
      <c r="D228" s="19" t="s">
        <v>387</v>
      </c>
      <c r="E228" s="16"/>
      <c r="F228" s="18">
        <v>14.44</v>
      </c>
      <c r="G228" s="18">
        <v>13.36</v>
      </c>
      <c r="H228" s="18">
        <v>12.29</v>
      </c>
      <c r="I228" s="17"/>
      <c r="J228" s="18">
        <v>15.15</v>
      </c>
      <c r="K228" s="18">
        <v>17.29</v>
      </c>
      <c r="L228" s="18">
        <v>20.76</v>
      </c>
      <c r="M228" s="18"/>
      <c r="N228" s="18">
        <v>63.962393626999997</v>
      </c>
      <c r="O228" s="18">
        <v>1.9265413913</v>
      </c>
      <c r="P228" s="19" t="s">
        <v>19</v>
      </c>
      <c r="Q228" s="14" t="s">
        <v>785</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386</v>
      </c>
      <c r="D229" s="20" t="s">
        <v>388</v>
      </c>
      <c r="E229" s="16"/>
      <c r="F229" s="17">
        <v>43</v>
      </c>
      <c r="G229" s="17">
        <v>39.75</v>
      </c>
      <c r="H229" s="17">
        <v>36.51</v>
      </c>
      <c r="I229" s="17"/>
      <c r="J229" s="17">
        <v>45.45</v>
      </c>
      <c r="K229" s="17">
        <v>51.93</v>
      </c>
      <c r="L229" s="17">
        <v>62.42</v>
      </c>
      <c r="M229" s="17"/>
      <c r="N229" s="17">
        <v>60.711127834999999</v>
      </c>
      <c r="O229" s="36">
        <v>80.987861304000006</v>
      </c>
      <c r="P229" s="20" t="s">
        <v>19</v>
      </c>
      <c r="Q229" s="15" t="s">
        <v>786</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389</v>
      </c>
      <c r="D230" s="19" t="s">
        <v>390</v>
      </c>
      <c r="E230" s="16"/>
      <c r="F230" s="18">
        <v>236.82</v>
      </c>
      <c r="G230" s="18">
        <v>216.27</v>
      </c>
      <c r="H230" s="18">
        <v>195.73</v>
      </c>
      <c r="I230" s="17"/>
      <c r="J230" s="18">
        <v>246.94</v>
      </c>
      <c r="K230" s="18">
        <v>288.02</v>
      </c>
      <c r="L230" s="18">
        <v>354.51</v>
      </c>
      <c r="M230" s="18"/>
      <c r="N230" s="18">
        <v>67.394081458000002</v>
      </c>
      <c r="O230" s="18">
        <v>19.336463619</v>
      </c>
      <c r="P230" s="19" t="s">
        <v>19</v>
      </c>
      <c r="Q230" s="14" t="s">
        <v>787</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391</v>
      </c>
      <c r="D231" s="20" t="s">
        <v>392</v>
      </c>
      <c r="E231" s="16"/>
      <c r="F231" s="17">
        <v>4.99</v>
      </c>
      <c r="G231" s="17">
        <v>4.57</v>
      </c>
      <c r="H231" s="17">
        <v>4.16</v>
      </c>
      <c r="I231" s="17"/>
      <c r="J231" s="17">
        <v>5.15</v>
      </c>
      <c r="K231" s="17">
        <v>5.97</v>
      </c>
      <c r="L231" s="17">
        <v>7.31</v>
      </c>
      <c r="M231" s="17"/>
      <c r="N231" s="17">
        <v>35.636070289999999</v>
      </c>
      <c r="O231" s="36">
        <v>2.1572367826000001</v>
      </c>
      <c r="P231" s="20" t="s">
        <v>16</v>
      </c>
      <c r="Q231" s="15" t="s">
        <v>788</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393</v>
      </c>
      <c r="D232" s="19" t="s">
        <v>394</v>
      </c>
      <c r="E232" s="16"/>
      <c r="F232" s="18">
        <v>39.1</v>
      </c>
      <c r="G232" s="18">
        <v>36.270000000000003</v>
      </c>
      <c r="H232" s="18">
        <v>33.44</v>
      </c>
      <c r="I232" s="17"/>
      <c r="J232" s="18">
        <v>40.68</v>
      </c>
      <c r="K232" s="18">
        <v>46.33</v>
      </c>
      <c r="L232" s="18">
        <v>55.47</v>
      </c>
      <c r="M232" s="18"/>
      <c r="N232" s="18">
        <v>63.840052622999998</v>
      </c>
      <c r="O232" s="18">
        <v>7.5406181304000004</v>
      </c>
      <c r="P232" s="19" t="s">
        <v>19</v>
      </c>
      <c r="Q232" s="14" t="s">
        <v>789</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395</v>
      </c>
      <c r="D233" s="20" t="s">
        <v>396</v>
      </c>
      <c r="E233" s="16"/>
      <c r="F233" s="17">
        <v>40.69</v>
      </c>
      <c r="G233" s="17">
        <v>37.19</v>
      </c>
      <c r="H233" s="17">
        <v>33.700000000000003</v>
      </c>
      <c r="I233" s="17"/>
      <c r="J233" s="17">
        <v>42.86</v>
      </c>
      <c r="K233" s="17">
        <v>49.84</v>
      </c>
      <c r="L233" s="17">
        <v>61.14</v>
      </c>
      <c r="M233" s="17"/>
      <c r="N233" s="17">
        <v>78.320389985000006</v>
      </c>
      <c r="O233" s="36">
        <v>222.33677365</v>
      </c>
      <c r="P233" s="20" t="s">
        <v>19</v>
      </c>
      <c r="Q233" s="15" t="s">
        <v>790</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397</v>
      </c>
      <c r="D234" s="19" t="s">
        <v>398</v>
      </c>
      <c r="E234" s="16"/>
      <c r="F234" s="18">
        <v>31.68</v>
      </c>
      <c r="G234" s="18">
        <v>28.01</v>
      </c>
      <c r="H234" s="18">
        <v>24.35</v>
      </c>
      <c r="I234" s="17"/>
      <c r="J234" s="18">
        <v>32.770000000000003</v>
      </c>
      <c r="K234" s="18">
        <v>40.090000000000003</v>
      </c>
      <c r="L234" s="18">
        <v>51.93</v>
      </c>
      <c r="M234" s="18"/>
      <c r="N234" s="18">
        <v>88.849103416000005</v>
      </c>
      <c r="O234" s="18">
        <v>62.973769739000005</v>
      </c>
      <c r="P234" s="19" t="s">
        <v>19</v>
      </c>
      <c r="Q234" s="14" t="s">
        <v>791</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399</v>
      </c>
      <c r="D235" s="20" t="s">
        <v>400</v>
      </c>
      <c r="E235" s="16"/>
      <c r="F235" s="17">
        <v>67.17</v>
      </c>
      <c r="G235" s="17">
        <v>59.96</v>
      </c>
      <c r="H235" s="17">
        <v>52.76</v>
      </c>
      <c r="I235" s="17"/>
      <c r="J235" s="17">
        <v>69.12</v>
      </c>
      <c r="K235" s="17">
        <v>83.52</v>
      </c>
      <c r="L235" s="17">
        <v>106.83</v>
      </c>
      <c r="M235" s="17"/>
      <c r="N235" s="17">
        <v>43.074101632999998</v>
      </c>
      <c r="O235" s="36">
        <v>106.10184319</v>
      </c>
      <c r="P235" s="20" t="s">
        <v>16</v>
      </c>
      <c r="Q235" s="15" t="s">
        <v>792</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401</v>
      </c>
      <c r="D236" s="19" t="s">
        <v>402</v>
      </c>
      <c r="E236" s="16"/>
      <c r="F236" s="18">
        <v>26.9</v>
      </c>
      <c r="G236" s="18">
        <v>24.58</v>
      </c>
      <c r="H236" s="18">
        <v>22.27</v>
      </c>
      <c r="I236" s="17"/>
      <c r="J236" s="18">
        <v>28.74</v>
      </c>
      <c r="K236" s="18">
        <v>33.36</v>
      </c>
      <c r="L236" s="18">
        <v>40.840000000000003</v>
      </c>
      <c r="M236" s="18"/>
      <c r="N236" s="18">
        <v>67.804013967000003</v>
      </c>
      <c r="O236" s="18">
        <v>181.91143774</v>
      </c>
      <c r="P236" s="19" t="s">
        <v>19</v>
      </c>
      <c r="Q236" s="14" t="s">
        <v>793</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403</v>
      </c>
      <c r="D237" s="20" t="s">
        <v>404</v>
      </c>
      <c r="E237" s="16"/>
      <c r="F237" s="17">
        <v>36.520000000000003</v>
      </c>
      <c r="G237" s="17">
        <v>32.9</v>
      </c>
      <c r="H237" s="17">
        <v>29.28</v>
      </c>
      <c r="I237" s="17"/>
      <c r="J237" s="17">
        <v>38.24</v>
      </c>
      <c r="K237" s="17">
        <v>45.47</v>
      </c>
      <c r="L237" s="17">
        <v>57.17</v>
      </c>
      <c r="M237" s="17"/>
      <c r="N237" s="17">
        <v>32.612646886</v>
      </c>
      <c r="O237" s="36">
        <v>248.27237148</v>
      </c>
      <c r="P237" s="20" t="s">
        <v>16</v>
      </c>
      <c r="Q237" s="15" t="s">
        <v>794</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405</v>
      </c>
      <c r="D238" s="19" t="s">
        <v>406</v>
      </c>
      <c r="E238" s="16"/>
      <c r="F238" s="18">
        <v>16.3</v>
      </c>
      <c r="G238" s="18">
        <v>15.05</v>
      </c>
      <c r="H238" s="18">
        <v>13.8</v>
      </c>
      <c r="I238" s="17"/>
      <c r="J238" s="18">
        <v>18.38</v>
      </c>
      <c r="K238" s="18">
        <v>20.87</v>
      </c>
      <c r="L238" s="18">
        <v>24.91</v>
      </c>
      <c r="M238" s="18"/>
      <c r="N238" s="18">
        <v>61.896311490999999</v>
      </c>
      <c r="O238" s="18">
        <v>11.981565304</v>
      </c>
      <c r="P238" s="19" t="s">
        <v>19</v>
      </c>
      <c r="Q238" s="14" t="s">
        <v>795</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407</v>
      </c>
      <c r="D239" s="20" t="s">
        <v>408</v>
      </c>
      <c r="E239" s="16"/>
      <c r="F239" s="17">
        <v>7.05</v>
      </c>
      <c r="G239" s="17">
        <v>6.18</v>
      </c>
      <c r="H239" s="17">
        <v>5.31</v>
      </c>
      <c r="I239" s="17"/>
      <c r="J239" s="17">
        <v>7.5</v>
      </c>
      <c r="K239" s="17">
        <v>9.23</v>
      </c>
      <c r="L239" s="17">
        <v>12.04</v>
      </c>
      <c r="M239" s="17"/>
      <c r="N239" s="17">
        <v>69.537425671999998</v>
      </c>
      <c r="O239" s="36">
        <v>2.6211065652000003</v>
      </c>
      <c r="P239" s="20" t="s">
        <v>19</v>
      </c>
      <c r="Q239" s="15" t="s">
        <v>796</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409</v>
      </c>
      <c r="D240" s="19" t="s">
        <v>410</v>
      </c>
      <c r="E240" s="16"/>
      <c r="F240" s="18">
        <v>11.82</v>
      </c>
      <c r="G240" s="18">
        <v>11.09</v>
      </c>
      <c r="H240" s="18">
        <v>10.36</v>
      </c>
      <c r="I240" s="17"/>
      <c r="J240" s="18">
        <v>12.13</v>
      </c>
      <c r="K240" s="18">
        <v>13.58</v>
      </c>
      <c r="L240" s="18">
        <v>15.93</v>
      </c>
      <c r="M240" s="18"/>
      <c r="N240" s="18">
        <v>49.943475745999997</v>
      </c>
      <c r="O240" s="18">
        <v>16.529581870000001</v>
      </c>
      <c r="P240" s="19" t="s">
        <v>16</v>
      </c>
      <c r="Q240" s="14" t="s">
        <v>797</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555</v>
      </c>
      <c r="D241" s="20" t="s">
        <v>556</v>
      </c>
      <c r="E241" s="16"/>
      <c r="F241" s="17">
        <v>90.4</v>
      </c>
      <c r="G241" s="17">
        <v>76.72</v>
      </c>
      <c r="H241" s="17">
        <v>63.04</v>
      </c>
      <c r="I241" s="17"/>
      <c r="J241" s="17">
        <v>93.38</v>
      </c>
      <c r="K241" s="17">
        <v>120.73</v>
      </c>
      <c r="L241" s="17">
        <v>165</v>
      </c>
      <c r="M241" s="17"/>
      <c r="N241" s="17">
        <v>19.718613941000001</v>
      </c>
      <c r="O241" s="36">
        <v>1.0741157877999998</v>
      </c>
      <c r="P241" s="20" t="s">
        <v>16</v>
      </c>
      <c r="Q241" s="15" t="s">
        <v>798</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411</v>
      </c>
      <c r="D242" s="19" t="s">
        <v>412</v>
      </c>
      <c r="E242" s="16"/>
      <c r="F242" s="18">
        <v>26.39</v>
      </c>
      <c r="G242" s="18">
        <v>23.73</v>
      </c>
      <c r="H242" s="18">
        <v>21.07</v>
      </c>
      <c r="I242" s="17"/>
      <c r="J242" s="18">
        <v>27.62</v>
      </c>
      <c r="K242" s="18">
        <v>32.93</v>
      </c>
      <c r="L242" s="18">
        <v>41.53</v>
      </c>
      <c r="M242" s="18"/>
      <c r="N242" s="18">
        <v>79.443544567999993</v>
      </c>
      <c r="O242" s="18">
        <v>157.70496643000001</v>
      </c>
      <c r="P242" s="19" t="s">
        <v>19</v>
      </c>
      <c r="Q242" s="14" t="s">
        <v>799</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413</v>
      </c>
      <c r="D243" s="20" t="s">
        <v>414</v>
      </c>
      <c r="E243" s="16"/>
      <c r="F243" s="17">
        <v>5.0999999999999996</v>
      </c>
      <c r="G243" s="17">
        <v>4.43</v>
      </c>
      <c r="H243" s="17">
        <v>3.76</v>
      </c>
      <c r="I243" s="17"/>
      <c r="J243" s="17">
        <v>5.59</v>
      </c>
      <c r="K243" s="17">
        <v>6.92</v>
      </c>
      <c r="L243" s="17">
        <v>9.08</v>
      </c>
      <c r="M243" s="17"/>
      <c r="N243" s="17">
        <v>51.232637279999999</v>
      </c>
      <c r="O243" s="36">
        <v>2.7875053913000003</v>
      </c>
      <c r="P243" s="20" t="s">
        <v>19</v>
      </c>
      <c r="Q243" s="15" t="s">
        <v>800</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415</v>
      </c>
      <c r="D244" s="19" t="s">
        <v>416</v>
      </c>
      <c r="E244" s="16"/>
      <c r="F244" s="18">
        <v>65.13</v>
      </c>
      <c r="G244" s="18">
        <v>59.58</v>
      </c>
      <c r="H244" s="18">
        <v>54.04</v>
      </c>
      <c r="I244" s="17"/>
      <c r="J244" s="18">
        <v>70.86</v>
      </c>
      <c r="K244" s="18">
        <v>81.94</v>
      </c>
      <c r="L244" s="18">
        <v>99.88</v>
      </c>
      <c r="M244" s="18"/>
      <c r="N244" s="18">
        <v>66.346429635999996</v>
      </c>
      <c r="O244" s="18">
        <v>15.783064956</v>
      </c>
      <c r="P244" s="19" t="s">
        <v>19</v>
      </c>
      <c r="Q244" s="14" t="s">
        <v>801</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417</v>
      </c>
      <c r="D245" s="20" t="s">
        <v>418</v>
      </c>
      <c r="E245" s="16"/>
      <c r="F245" s="17">
        <v>5.98</v>
      </c>
      <c r="G245" s="17">
        <v>5.1100000000000003</v>
      </c>
      <c r="H245" s="17">
        <v>4.25</v>
      </c>
      <c r="I245" s="17"/>
      <c r="J245" s="17">
        <v>7.1</v>
      </c>
      <c r="K245" s="17">
        <v>8.82</v>
      </c>
      <c r="L245" s="17">
        <v>11.61</v>
      </c>
      <c r="M245" s="17"/>
      <c r="N245" s="17">
        <v>53.337268188000003</v>
      </c>
      <c r="O245" s="36">
        <v>3.3854760869999998</v>
      </c>
      <c r="P245" s="20" t="s">
        <v>19</v>
      </c>
      <c r="Q245" s="15" t="s">
        <v>802</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417</v>
      </c>
      <c r="D246" s="19" t="s">
        <v>419</v>
      </c>
      <c r="E246" s="16"/>
      <c r="F246" s="18">
        <v>6.05</v>
      </c>
      <c r="G246" s="18">
        <v>5.17</v>
      </c>
      <c r="H246" s="18">
        <v>4.29</v>
      </c>
      <c r="I246" s="17"/>
      <c r="J246" s="18">
        <v>6.36</v>
      </c>
      <c r="K246" s="18">
        <v>8.11</v>
      </c>
      <c r="L246" s="18">
        <v>10.95</v>
      </c>
      <c r="M246" s="18"/>
      <c r="N246" s="18">
        <v>49.245531591000002</v>
      </c>
      <c r="O246" s="18">
        <v>104.25885456</v>
      </c>
      <c r="P246" s="19" t="s">
        <v>16</v>
      </c>
      <c r="Q246" s="14" t="s">
        <v>803</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420</v>
      </c>
      <c r="D247" s="20" t="s">
        <v>421</v>
      </c>
      <c r="E247" s="16"/>
      <c r="F247" s="17">
        <v>86.02</v>
      </c>
      <c r="G247" s="17">
        <v>75.09</v>
      </c>
      <c r="H247" s="17">
        <v>64.17</v>
      </c>
      <c r="I247" s="17"/>
      <c r="J247" s="17">
        <v>91.62</v>
      </c>
      <c r="K247" s="17">
        <v>113.46</v>
      </c>
      <c r="L247" s="17">
        <v>148.80000000000001</v>
      </c>
      <c r="M247" s="17"/>
      <c r="N247" s="17">
        <v>54.916197367000002</v>
      </c>
      <c r="O247" s="36">
        <v>3181.4516441000001</v>
      </c>
      <c r="P247" s="20" t="s">
        <v>19</v>
      </c>
      <c r="Q247" s="15" t="s">
        <v>804</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422</v>
      </c>
      <c r="D248" s="19" t="s">
        <v>423</v>
      </c>
      <c r="E248" s="16"/>
      <c r="F248" s="18">
        <v>22.05</v>
      </c>
      <c r="G248" s="18">
        <v>20.48</v>
      </c>
      <c r="H248" s="18">
        <v>18.920000000000002</v>
      </c>
      <c r="I248" s="17"/>
      <c r="J248" s="18">
        <v>23.31</v>
      </c>
      <c r="K248" s="18">
        <v>26.43</v>
      </c>
      <c r="L248" s="18">
        <v>31.48</v>
      </c>
      <c r="M248" s="18"/>
      <c r="N248" s="18">
        <v>54.886909060999997</v>
      </c>
      <c r="O248" s="18">
        <v>5.9976284348000002</v>
      </c>
      <c r="P248" s="19" t="s">
        <v>19</v>
      </c>
      <c r="Q248" s="14" t="s">
        <v>805</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424</v>
      </c>
      <c r="D249" s="20" t="s">
        <v>425</v>
      </c>
      <c r="E249" s="16"/>
      <c r="F249" s="17">
        <v>4.25</v>
      </c>
      <c r="G249" s="17">
        <v>3.66</v>
      </c>
      <c r="H249" s="17">
        <v>3.08</v>
      </c>
      <c r="I249" s="17"/>
      <c r="J249" s="17">
        <v>4.6399999999999997</v>
      </c>
      <c r="K249" s="17">
        <v>5.8</v>
      </c>
      <c r="L249" s="17">
        <v>7.7</v>
      </c>
      <c r="M249" s="17"/>
      <c r="N249" s="17">
        <v>58.682902888000001</v>
      </c>
      <c r="O249" s="36">
        <v>85.882226304</v>
      </c>
      <c r="P249" s="20" t="s">
        <v>19</v>
      </c>
      <c r="Q249" s="15" t="s">
        <v>806</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426</v>
      </c>
      <c r="D250" s="19" t="s">
        <v>427</v>
      </c>
      <c r="E250" s="16"/>
      <c r="F250" s="18">
        <v>31.09</v>
      </c>
      <c r="G250" s="18">
        <v>27.57</v>
      </c>
      <c r="H250" s="18">
        <v>24.05</v>
      </c>
      <c r="I250" s="17"/>
      <c r="J250" s="18">
        <v>32.229999999999997</v>
      </c>
      <c r="K250" s="18">
        <v>39.26</v>
      </c>
      <c r="L250" s="18">
        <v>50.65</v>
      </c>
      <c r="M250" s="18"/>
      <c r="N250" s="18">
        <v>75.670228985999998</v>
      </c>
      <c r="O250" s="18">
        <v>251.53745660999999</v>
      </c>
      <c r="P250" s="19" t="s">
        <v>19</v>
      </c>
      <c r="Q250" s="14" t="s">
        <v>807</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808</v>
      </c>
      <c r="D251" s="20" t="s">
        <v>809</v>
      </c>
      <c r="E251" s="16"/>
      <c r="F251" s="17">
        <v>81.91</v>
      </c>
      <c r="G251" s="17">
        <v>76.510000000000005</v>
      </c>
      <c r="H251" s="17">
        <v>71.11</v>
      </c>
      <c r="I251" s="17"/>
      <c r="J251" s="17">
        <v>84.99</v>
      </c>
      <c r="K251" s="17">
        <v>95.78</v>
      </c>
      <c r="L251" s="17">
        <v>113.26</v>
      </c>
      <c r="M251" s="17"/>
      <c r="N251" s="17">
        <v>32.166733827999998</v>
      </c>
      <c r="O251" s="36">
        <v>2.2600586991</v>
      </c>
      <c r="P251" s="20" t="s">
        <v>16</v>
      </c>
      <c r="Q251" s="15" t="s">
        <v>810</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428</v>
      </c>
      <c r="D252" s="19" t="s">
        <v>429</v>
      </c>
      <c r="E252" s="16"/>
      <c r="F252" s="18">
        <v>14.51</v>
      </c>
      <c r="G252" s="18">
        <v>12.27</v>
      </c>
      <c r="H252" s="18">
        <v>10.039999999999999</v>
      </c>
      <c r="I252" s="17"/>
      <c r="J252" s="18">
        <v>15.29</v>
      </c>
      <c r="K252" s="18">
        <v>19.75</v>
      </c>
      <c r="L252" s="18">
        <v>26.98</v>
      </c>
      <c r="M252" s="18"/>
      <c r="N252" s="18">
        <v>41.804211606000003</v>
      </c>
      <c r="O252" s="18">
        <v>8.6910450870000009</v>
      </c>
      <c r="P252" s="19" t="s">
        <v>16</v>
      </c>
      <c r="Q252" s="14" t="s">
        <v>811</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430</v>
      </c>
      <c r="D253" s="20" t="s">
        <v>431</v>
      </c>
      <c r="E253" s="16"/>
      <c r="F253" s="17">
        <v>28.87</v>
      </c>
      <c r="G253" s="17">
        <v>25.82</v>
      </c>
      <c r="H253" s="17">
        <v>22.78</v>
      </c>
      <c r="I253" s="17"/>
      <c r="J253" s="17">
        <v>35.89</v>
      </c>
      <c r="K253" s="17">
        <v>41.97</v>
      </c>
      <c r="L253" s="17">
        <v>51.83</v>
      </c>
      <c r="M253" s="17"/>
      <c r="N253" s="17">
        <v>61.378812199999999</v>
      </c>
      <c r="O253" s="36">
        <v>146.73802809</v>
      </c>
      <c r="P253" s="20" t="s">
        <v>19</v>
      </c>
      <c r="Q253" s="15" t="s">
        <v>812</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432</v>
      </c>
      <c r="D254" s="20" t="s">
        <v>433</v>
      </c>
      <c r="E254" s="16"/>
      <c r="F254" s="17">
        <v>17.53</v>
      </c>
      <c r="G254" s="17">
        <v>16.16</v>
      </c>
      <c r="H254" s="17">
        <v>14.8</v>
      </c>
      <c r="I254" s="17"/>
      <c r="J254" s="17">
        <v>17.920000000000002</v>
      </c>
      <c r="K254" s="17">
        <v>20.64</v>
      </c>
      <c r="L254" s="17">
        <v>25.05</v>
      </c>
      <c r="M254" s="17"/>
      <c r="N254" s="17">
        <v>46.900127527000002</v>
      </c>
      <c r="O254" s="36">
        <v>33.542102086999996</v>
      </c>
      <c r="P254" s="20" t="s">
        <v>16</v>
      </c>
      <c r="Q254" s="15" t="s">
        <v>813</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434</v>
      </c>
      <c r="D255" s="19" t="s">
        <v>435</v>
      </c>
      <c r="E255" s="16"/>
      <c r="F255" s="18">
        <v>35.200000000000003</v>
      </c>
      <c r="G255" s="18">
        <v>32.869999999999997</v>
      </c>
      <c r="H255" s="18">
        <v>30.54</v>
      </c>
      <c r="I255" s="17"/>
      <c r="J255" s="18">
        <v>36.75</v>
      </c>
      <c r="K255" s="18">
        <v>41.4</v>
      </c>
      <c r="L255" s="18">
        <v>48.94</v>
      </c>
      <c r="M255" s="18"/>
      <c r="N255" s="18">
        <v>42.839248240000003</v>
      </c>
      <c r="O255" s="18">
        <v>3.4869968696</v>
      </c>
      <c r="P255" s="19" t="s">
        <v>16</v>
      </c>
      <c r="Q255" s="14" t="s">
        <v>814</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436</v>
      </c>
      <c r="D256" s="20" t="s">
        <v>437</v>
      </c>
      <c r="E256" s="16"/>
      <c r="F256" s="17">
        <v>53.15</v>
      </c>
      <c r="G256" s="17">
        <v>47.27</v>
      </c>
      <c r="H256" s="17">
        <v>41.39</v>
      </c>
      <c r="I256" s="17"/>
      <c r="J256" s="17">
        <v>54.52</v>
      </c>
      <c r="K256" s="17">
        <v>66.27</v>
      </c>
      <c r="L256" s="17">
        <v>85.28</v>
      </c>
      <c r="M256" s="17"/>
      <c r="N256" s="17">
        <v>62.356937625</v>
      </c>
      <c r="O256" s="36">
        <v>422.50954696000002</v>
      </c>
      <c r="P256" s="20" t="s">
        <v>19</v>
      </c>
      <c r="Q256" s="15" t="s">
        <v>815</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438</v>
      </c>
      <c r="D257" s="19" t="s">
        <v>439</v>
      </c>
      <c r="E257" s="16"/>
      <c r="F257" s="18">
        <v>1413</v>
      </c>
      <c r="G257" s="18">
        <v>1122.1099999999999</v>
      </c>
      <c r="H257" s="18">
        <v>831.22</v>
      </c>
      <c r="I257" s="17"/>
      <c r="J257" s="18">
        <v>1562.47</v>
      </c>
      <c r="K257" s="18">
        <v>2144.2399999999998</v>
      </c>
      <c r="L257" s="18">
        <v>3085.62</v>
      </c>
      <c r="M257" s="18"/>
      <c r="N257" s="18">
        <v>58.598816710000001</v>
      </c>
      <c r="O257" s="18">
        <v>3.0711083957</v>
      </c>
      <c r="P257" s="19" t="s">
        <v>19</v>
      </c>
      <c r="Q257" s="14" t="s">
        <v>816</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440</v>
      </c>
      <c r="D258" s="20" t="s">
        <v>441</v>
      </c>
      <c r="E258" s="16"/>
      <c r="F258" s="17">
        <v>8.8800000000000008</v>
      </c>
      <c r="G258" s="17">
        <v>8.07</v>
      </c>
      <c r="H258" s="17">
        <v>7.27</v>
      </c>
      <c r="I258" s="17"/>
      <c r="J258" s="17">
        <v>9.27</v>
      </c>
      <c r="K258" s="17">
        <v>10.87</v>
      </c>
      <c r="L258" s="17">
        <v>13.47</v>
      </c>
      <c r="M258" s="17"/>
      <c r="N258" s="17">
        <v>30.729158761000001</v>
      </c>
      <c r="O258" s="36">
        <v>5.7084562174000002</v>
      </c>
      <c r="P258" s="20" t="s">
        <v>16</v>
      </c>
      <c r="Q258" s="15" t="s">
        <v>817</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442</v>
      </c>
      <c r="D259" s="19" t="s">
        <v>443</v>
      </c>
      <c r="E259" s="16"/>
      <c r="F259" s="18" t="s">
        <v>38</v>
      </c>
      <c r="G259" s="18" t="s">
        <v>38</v>
      </c>
      <c r="H259" s="18" t="s">
        <v>38</v>
      </c>
      <c r="I259" s="17"/>
      <c r="J259" s="18" t="s">
        <v>38</v>
      </c>
      <c r="K259" s="18" t="s">
        <v>38</v>
      </c>
      <c r="L259" s="18" t="s">
        <v>38</v>
      </c>
      <c r="M259" s="18"/>
      <c r="N259" s="18" t="s">
        <v>38</v>
      </c>
      <c r="O259" s="18" t="s">
        <v>38</v>
      </c>
      <c r="P259" s="19" t="s">
        <v>38</v>
      </c>
      <c r="Q259" s="14" t="s">
        <v>39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444</v>
      </c>
      <c r="D260" s="20" t="s">
        <v>445</v>
      </c>
      <c r="E260" s="16"/>
      <c r="F260" s="17">
        <v>12.42</v>
      </c>
      <c r="G260" s="17">
        <v>11.04</v>
      </c>
      <c r="H260" s="17">
        <v>9.67</v>
      </c>
      <c r="I260" s="17"/>
      <c r="J260" s="17">
        <v>12.96</v>
      </c>
      <c r="K260" s="17">
        <v>15.7</v>
      </c>
      <c r="L260" s="17">
        <v>20.149999999999999</v>
      </c>
      <c r="M260" s="17"/>
      <c r="N260" s="17">
        <v>37.435974604000002</v>
      </c>
      <c r="O260" s="36">
        <v>55.898095738999999</v>
      </c>
      <c r="P260" s="20" t="s">
        <v>16</v>
      </c>
      <c r="Q260" s="15" t="s">
        <v>818</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531</v>
      </c>
      <c r="D261" s="19" t="s">
        <v>532</v>
      </c>
      <c r="E261" s="16"/>
      <c r="F261" s="18">
        <v>127.04</v>
      </c>
      <c r="G261" s="18">
        <v>90.01</v>
      </c>
      <c r="H261" s="18">
        <v>52.99</v>
      </c>
      <c r="I261" s="17"/>
      <c r="J261" s="18">
        <v>130.75</v>
      </c>
      <c r="K261" s="18">
        <v>204.79</v>
      </c>
      <c r="L261" s="18">
        <v>324.60000000000002</v>
      </c>
      <c r="M261" s="18"/>
      <c r="N261" s="18">
        <v>39.474044175000003</v>
      </c>
      <c r="O261" s="18">
        <v>1.9865147191000001</v>
      </c>
      <c r="P261" s="19" t="s">
        <v>16</v>
      </c>
      <c r="Q261" s="14" t="s">
        <v>819</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533</v>
      </c>
      <c r="D262" s="19" t="s">
        <v>534</v>
      </c>
      <c r="E262" s="16"/>
      <c r="F262" s="18">
        <v>10.08</v>
      </c>
      <c r="G262" s="18">
        <v>9.82</v>
      </c>
      <c r="H262" s="18">
        <v>9.56</v>
      </c>
      <c r="I262" s="17"/>
      <c r="J262" s="18">
        <v>10.15</v>
      </c>
      <c r="K262" s="18">
        <v>10.66</v>
      </c>
      <c r="L262" s="18">
        <v>11.49</v>
      </c>
      <c r="M262" s="18"/>
      <c r="N262" s="18">
        <v>44.891670556000001</v>
      </c>
      <c r="O262" s="18">
        <v>1.8412047847999999</v>
      </c>
      <c r="P262" s="19" t="s">
        <v>16</v>
      </c>
      <c r="Q262" s="14" t="s">
        <v>820</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821</v>
      </c>
      <c r="D263" s="20" t="s">
        <v>822</v>
      </c>
      <c r="E263" s="16"/>
      <c r="F263" s="17">
        <v>130.25</v>
      </c>
      <c r="G263" s="17">
        <v>119.11</v>
      </c>
      <c r="H263" s="17">
        <v>107.97</v>
      </c>
      <c r="I263" s="17"/>
      <c r="J263" s="17">
        <v>136.05000000000001</v>
      </c>
      <c r="K263" s="17">
        <v>158.32</v>
      </c>
      <c r="L263" s="17">
        <v>194.37</v>
      </c>
      <c r="M263" s="17"/>
      <c r="N263" s="17">
        <v>67.236084159000001</v>
      </c>
      <c r="O263" s="36">
        <v>1.7467482826</v>
      </c>
      <c r="P263" s="20" t="s">
        <v>19</v>
      </c>
      <c r="Q263" s="15" t="s">
        <v>823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446</v>
      </c>
      <c r="D264" s="19" t="s">
        <v>447</v>
      </c>
      <c r="E264" s="16"/>
      <c r="F264" s="18">
        <v>188</v>
      </c>
      <c r="G264" s="18">
        <v>172.31</v>
      </c>
      <c r="H264" s="18">
        <v>156.63</v>
      </c>
      <c r="I264" s="17"/>
      <c r="J264" s="18">
        <v>194.77</v>
      </c>
      <c r="K264" s="18">
        <v>226.13</v>
      </c>
      <c r="L264" s="18">
        <v>276.89</v>
      </c>
      <c r="M264" s="18"/>
      <c r="N264" s="18">
        <v>63.455540147999997</v>
      </c>
      <c r="O264" s="18">
        <v>12.564043082</v>
      </c>
      <c r="P264" s="19" t="s">
        <v>19</v>
      </c>
      <c r="Q264" s="14" t="s">
        <v>824</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448</v>
      </c>
      <c r="D265" s="20" t="s">
        <v>449</v>
      </c>
      <c r="E265" s="16"/>
      <c r="F265" s="17">
        <v>45.77</v>
      </c>
      <c r="G265" s="17">
        <v>34.770000000000003</v>
      </c>
      <c r="H265" s="17">
        <v>23.77</v>
      </c>
      <c r="I265" s="17"/>
      <c r="J265" s="17">
        <v>48.1</v>
      </c>
      <c r="K265" s="17">
        <v>70.09</v>
      </c>
      <c r="L265" s="17">
        <v>105.69</v>
      </c>
      <c r="M265" s="17"/>
      <c r="N265" s="17">
        <v>34.970771911</v>
      </c>
      <c r="O265" s="36">
        <v>9.7340478157000003</v>
      </c>
      <c r="P265" s="20" t="s">
        <v>16</v>
      </c>
      <c r="Q265" s="15" t="s">
        <v>825</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450</v>
      </c>
      <c r="D266" s="19" t="s">
        <v>451</v>
      </c>
      <c r="E266" s="16"/>
      <c r="F266" s="18">
        <v>107.79</v>
      </c>
      <c r="G266" s="18">
        <v>104.54</v>
      </c>
      <c r="H266" s="18">
        <v>101.29</v>
      </c>
      <c r="I266" s="17"/>
      <c r="J266" s="18">
        <v>108.85</v>
      </c>
      <c r="K266" s="18">
        <v>115.34</v>
      </c>
      <c r="L266" s="18">
        <v>125.85</v>
      </c>
      <c r="M266" s="18"/>
      <c r="N266" s="18">
        <v>36.464613024999998</v>
      </c>
      <c r="O266" s="18">
        <v>5.2216503396</v>
      </c>
      <c r="P266" s="19" t="s">
        <v>16</v>
      </c>
      <c r="Q266" s="14" t="s">
        <v>826</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827</v>
      </c>
      <c r="D267" s="20" t="s">
        <v>828</v>
      </c>
      <c r="E267" s="16"/>
      <c r="F267" s="17">
        <v>31.2</v>
      </c>
      <c r="G267" s="17">
        <v>22.57</v>
      </c>
      <c r="H267" s="17">
        <v>13.94</v>
      </c>
      <c r="I267" s="17"/>
      <c r="J267" s="17">
        <v>32.799999999999997</v>
      </c>
      <c r="K267" s="17">
        <v>50.05</v>
      </c>
      <c r="L267" s="17">
        <v>77.959999999999994</v>
      </c>
      <c r="M267" s="17"/>
      <c r="N267" s="17">
        <v>33.043427172999998</v>
      </c>
      <c r="O267" s="36">
        <v>1.2126151116999999</v>
      </c>
      <c r="P267" s="20" t="s">
        <v>16</v>
      </c>
      <c r="Q267" s="15" t="s">
        <v>829</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452</v>
      </c>
      <c r="D268" s="19" t="s">
        <v>453</v>
      </c>
      <c r="E268" s="16"/>
      <c r="F268" s="18">
        <v>93.81</v>
      </c>
      <c r="G268" s="18">
        <v>90.72</v>
      </c>
      <c r="H268" s="18">
        <v>87.63</v>
      </c>
      <c r="I268" s="17"/>
      <c r="J268" s="18">
        <v>95</v>
      </c>
      <c r="K268" s="18">
        <v>101.17</v>
      </c>
      <c r="L268" s="18">
        <v>111.17</v>
      </c>
      <c r="M268" s="18"/>
      <c r="N268" s="18">
        <v>36.700053777000001</v>
      </c>
      <c r="O268" s="18">
        <v>3.9490228103999998</v>
      </c>
      <c r="P268" s="19" t="s">
        <v>16</v>
      </c>
      <c r="Q268" s="14" t="s">
        <v>830</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454</v>
      </c>
      <c r="D269" s="20" t="s">
        <v>455</v>
      </c>
      <c r="E269" s="16"/>
      <c r="F269" s="17">
        <v>44.63</v>
      </c>
      <c r="G269" s="17">
        <v>38.01</v>
      </c>
      <c r="H269" s="17">
        <v>31.39</v>
      </c>
      <c r="I269" s="17"/>
      <c r="J269" s="17">
        <v>46.09</v>
      </c>
      <c r="K269" s="17">
        <v>59.32</v>
      </c>
      <c r="L269" s="17">
        <v>80.73</v>
      </c>
      <c r="M269" s="17"/>
      <c r="N269" s="17">
        <v>50.612485587999998</v>
      </c>
      <c r="O269" s="36">
        <v>5.8179590483000005</v>
      </c>
      <c r="P269" s="20" t="s">
        <v>16</v>
      </c>
      <c r="Q269" s="15" t="s">
        <v>831</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456</v>
      </c>
      <c r="D270" s="19" t="s">
        <v>457</v>
      </c>
      <c r="E270" s="16"/>
      <c r="F270" s="18">
        <v>51.01</v>
      </c>
      <c r="G270" s="18">
        <v>41.77</v>
      </c>
      <c r="H270" s="18">
        <v>32.54</v>
      </c>
      <c r="I270" s="17"/>
      <c r="J270" s="18">
        <v>53.25</v>
      </c>
      <c r="K270" s="18">
        <v>71.709999999999994</v>
      </c>
      <c r="L270" s="18">
        <v>101.6</v>
      </c>
      <c r="M270" s="18"/>
      <c r="N270" s="18">
        <v>49.794827638999998</v>
      </c>
      <c r="O270" s="18">
        <v>7.7894814238999999</v>
      </c>
      <c r="P270" s="19" t="s">
        <v>16</v>
      </c>
      <c r="Q270" s="14" t="s">
        <v>832</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t="s">
        <v>458</v>
      </c>
      <c r="D271" s="20" t="s">
        <v>459</v>
      </c>
      <c r="E271" s="16"/>
      <c r="F271" s="17">
        <v>44.13</v>
      </c>
      <c r="G271" s="17">
        <v>38.119999999999997</v>
      </c>
      <c r="H271" s="17">
        <v>32.119999999999997</v>
      </c>
      <c r="I271" s="17"/>
      <c r="J271" s="17">
        <v>45.84</v>
      </c>
      <c r="K271" s="17">
        <v>57.84</v>
      </c>
      <c r="L271" s="17">
        <v>77.260000000000005</v>
      </c>
      <c r="M271" s="17"/>
      <c r="N271" s="17">
        <v>43.999997295</v>
      </c>
      <c r="O271" s="36">
        <v>4.6337941129999995</v>
      </c>
      <c r="P271" s="20" t="s">
        <v>16</v>
      </c>
      <c r="Q271" s="15" t="s">
        <v>833</v>
      </c>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t="s">
        <v>460</v>
      </c>
      <c r="D272" s="19" t="s">
        <v>461</v>
      </c>
      <c r="E272" s="16"/>
      <c r="F272" s="18">
        <v>78.44</v>
      </c>
      <c r="G272" s="18">
        <v>57.09</v>
      </c>
      <c r="H272" s="18">
        <v>35.75</v>
      </c>
      <c r="I272" s="17"/>
      <c r="J272" s="18">
        <v>82.38</v>
      </c>
      <c r="K272" s="18">
        <v>125.06</v>
      </c>
      <c r="L272" s="18">
        <v>194.13</v>
      </c>
      <c r="M272" s="18"/>
      <c r="N272" s="18">
        <v>33.908586921000001</v>
      </c>
      <c r="O272" s="18">
        <v>25.023685527000001</v>
      </c>
      <c r="P272" s="19" t="s">
        <v>16</v>
      </c>
      <c r="Q272" s="14" t="s">
        <v>834</v>
      </c>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t="s">
        <v>462</v>
      </c>
      <c r="D273" s="20" t="s">
        <v>463</v>
      </c>
      <c r="E273" s="16"/>
      <c r="F273" s="17">
        <v>29.35</v>
      </c>
      <c r="G273" s="17">
        <v>16.989999999999998</v>
      </c>
      <c r="H273" s="17">
        <v>4.63</v>
      </c>
      <c r="I273" s="17"/>
      <c r="J273" s="17">
        <v>31.32</v>
      </c>
      <c r="K273" s="17">
        <v>56.04</v>
      </c>
      <c r="L273" s="17">
        <v>96.04</v>
      </c>
      <c r="M273" s="17"/>
      <c r="N273" s="17">
        <v>32.813709043000003</v>
      </c>
      <c r="O273" s="36">
        <v>19.651187814</v>
      </c>
      <c r="P273" s="20" t="s">
        <v>16</v>
      </c>
      <c r="Q273" s="15" t="s">
        <v>835</v>
      </c>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t="s">
        <v>464</v>
      </c>
      <c r="D274" s="19" t="s">
        <v>465</v>
      </c>
      <c r="E274" s="16"/>
      <c r="F274" s="18">
        <v>46.03</v>
      </c>
      <c r="G274" s="18">
        <v>31.9</v>
      </c>
      <c r="H274" s="18">
        <v>17.78</v>
      </c>
      <c r="I274" s="17"/>
      <c r="J274" s="18">
        <v>48.2</v>
      </c>
      <c r="K274" s="18">
        <v>76.44</v>
      </c>
      <c r="L274" s="18">
        <v>122.14</v>
      </c>
      <c r="M274" s="18"/>
      <c r="N274" s="18">
        <v>33.049245466999999</v>
      </c>
      <c r="O274" s="18">
        <v>47.852756298000003</v>
      </c>
      <c r="P274" s="19" t="s">
        <v>16</v>
      </c>
      <c r="Q274" s="14" t="s">
        <v>836</v>
      </c>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t="s">
        <v>466</v>
      </c>
      <c r="D275" s="20" t="s">
        <v>467</v>
      </c>
      <c r="E275" s="16"/>
      <c r="F275" s="17">
        <v>57.33</v>
      </c>
      <c r="G275" s="17">
        <v>41.37</v>
      </c>
      <c r="H275" s="17">
        <v>25.42</v>
      </c>
      <c r="I275" s="17"/>
      <c r="J275" s="17">
        <v>61.43</v>
      </c>
      <c r="K275" s="17">
        <v>93.33</v>
      </c>
      <c r="L275" s="17">
        <v>144.96</v>
      </c>
      <c r="M275" s="17"/>
      <c r="N275" s="17">
        <v>33.401066133999997</v>
      </c>
      <c r="O275" s="36">
        <v>5.8644802403999998</v>
      </c>
      <c r="P275" s="20" t="s">
        <v>16</v>
      </c>
      <c r="Q275" s="15" t="s">
        <v>837</v>
      </c>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t="s">
        <v>557</v>
      </c>
      <c r="D276" s="19" t="s">
        <v>558</v>
      </c>
      <c r="E276" s="16"/>
      <c r="F276" s="18">
        <v>101.2</v>
      </c>
      <c r="G276" s="18">
        <v>98.49</v>
      </c>
      <c r="H276" s="18">
        <v>95.79</v>
      </c>
      <c r="I276" s="17"/>
      <c r="J276" s="18">
        <v>108.65</v>
      </c>
      <c r="K276" s="18">
        <v>114.05</v>
      </c>
      <c r="L276" s="18">
        <v>122.79</v>
      </c>
      <c r="M276" s="18"/>
      <c r="N276" s="18">
        <v>55.128801860999999</v>
      </c>
      <c r="O276" s="18">
        <v>1.7761278161</v>
      </c>
      <c r="P276" s="19" t="s">
        <v>19</v>
      </c>
      <c r="Q276" s="14" t="s">
        <v>838</v>
      </c>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t="s">
        <v>468</v>
      </c>
      <c r="D277" s="20" t="s">
        <v>469</v>
      </c>
      <c r="E277" s="16"/>
      <c r="F277" s="17">
        <v>137.1</v>
      </c>
      <c r="G277" s="17">
        <v>131.41999999999999</v>
      </c>
      <c r="H277" s="17">
        <v>125.74</v>
      </c>
      <c r="I277" s="17"/>
      <c r="J277" s="17">
        <v>138.63999999999999</v>
      </c>
      <c r="K277" s="17">
        <v>149.99</v>
      </c>
      <c r="L277" s="17">
        <v>168.37</v>
      </c>
      <c r="M277" s="17"/>
      <c r="N277" s="17">
        <v>49.478579797000002</v>
      </c>
      <c r="O277" s="36">
        <v>6.0846669165000007</v>
      </c>
      <c r="P277" s="20" t="s">
        <v>16</v>
      </c>
      <c r="Q277" s="15" t="s">
        <v>839</v>
      </c>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t="s">
        <v>840</v>
      </c>
      <c r="D278" s="19" t="s">
        <v>841</v>
      </c>
      <c r="E278" s="16"/>
      <c r="F278" s="18">
        <v>106.99</v>
      </c>
      <c r="G278" s="18">
        <v>102.89</v>
      </c>
      <c r="H278" s="18">
        <v>98.8</v>
      </c>
      <c r="I278" s="17"/>
      <c r="J278" s="18">
        <v>108.42</v>
      </c>
      <c r="K278" s="18">
        <v>116.6</v>
      </c>
      <c r="L278" s="18">
        <v>129.85</v>
      </c>
      <c r="M278" s="18"/>
      <c r="N278" s="18">
        <v>34.061081045999998</v>
      </c>
      <c r="O278" s="18">
        <v>1.6515050543000001</v>
      </c>
      <c r="P278" s="19" t="s">
        <v>16</v>
      </c>
      <c r="Q278" s="14" t="s">
        <v>842</v>
      </c>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t="s">
        <v>843</v>
      </c>
      <c r="D279" s="20" t="s">
        <v>844</v>
      </c>
      <c r="E279" s="16"/>
      <c r="F279" s="17">
        <v>121.77</v>
      </c>
      <c r="G279" s="17">
        <v>112.17</v>
      </c>
      <c r="H279" s="17">
        <v>102.58</v>
      </c>
      <c r="I279" s="17"/>
      <c r="J279" s="17">
        <v>127.67</v>
      </c>
      <c r="K279" s="17">
        <v>146.85</v>
      </c>
      <c r="L279" s="17">
        <v>177.91</v>
      </c>
      <c r="M279" s="17"/>
      <c r="N279" s="17">
        <v>67.646961790000006</v>
      </c>
      <c r="O279" s="36">
        <v>17.180278894000001</v>
      </c>
      <c r="P279" s="20" t="s">
        <v>19</v>
      </c>
      <c r="Q279" s="15" t="s">
        <v>845</v>
      </c>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t="s">
        <v>470</v>
      </c>
      <c r="D280" s="19" t="s">
        <v>471</v>
      </c>
      <c r="E280" s="16"/>
      <c r="F280" s="18">
        <v>65.95</v>
      </c>
      <c r="G280" s="18">
        <v>48.15</v>
      </c>
      <c r="H280" s="18">
        <v>30.35</v>
      </c>
      <c r="I280" s="17"/>
      <c r="J280" s="18">
        <v>68.59</v>
      </c>
      <c r="K280" s="18">
        <v>104.18</v>
      </c>
      <c r="L280" s="18">
        <v>161.78</v>
      </c>
      <c r="M280" s="18"/>
      <c r="N280" s="18">
        <v>35.264057880000003</v>
      </c>
      <c r="O280" s="18">
        <v>3.4118419196000001</v>
      </c>
      <c r="P280" s="19" t="s">
        <v>16</v>
      </c>
      <c r="Q280" s="14" t="s">
        <v>846</v>
      </c>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t="s">
        <v>472</v>
      </c>
      <c r="D281" s="20" t="s">
        <v>473</v>
      </c>
      <c r="E281" s="16"/>
      <c r="F281" s="17">
        <v>180.1</v>
      </c>
      <c r="G281" s="17">
        <v>165.06</v>
      </c>
      <c r="H281" s="17">
        <v>150.02000000000001</v>
      </c>
      <c r="I281" s="17"/>
      <c r="J281" s="17">
        <v>186.96</v>
      </c>
      <c r="K281" s="17">
        <v>217.03</v>
      </c>
      <c r="L281" s="17">
        <v>265.7</v>
      </c>
      <c r="M281" s="17"/>
      <c r="N281" s="17">
        <v>64.356410464999996</v>
      </c>
      <c r="O281" s="36">
        <v>1179.6247583000002</v>
      </c>
      <c r="P281" s="20" t="s">
        <v>19</v>
      </c>
      <c r="Q281" s="15" t="s">
        <v>847</v>
      </c>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t="s">
        <v>848</v>
      </c>
      <c r="D282" s="19" t="s">
        <v>849</v>
      </c>
      <c r="E282" s="16"/>
      <c r="F282" s="18">
        <v>151.18</v>
      </c>
      <c r="G282" s="18">
        <v>140.66</v>
      </c>
      <c r="H282" s="18">
        <v>130.13999999999999</v>
      </c>
      <c r="I282" s="17"/>
      <c r="J282" s="18">
        <v>155.78</v>
      </c>
      <c r="K282" s="18">
        <v>176.81</v>
      </c>
      <c r="L282" s="18">
        <v>210.84</v>
      </c>
      <c r="M282" s="18"/>
      <c r="N282" s="18">
        <v>60.500590326999998</v>
      </c>
      <c r="O282" s="18">
        <v>2.1033178560999999</v>
      </c>
      <c r="P282" s="19" t="s">
        <v>19</v>
      </c>
      <c r="Q282" s="14" t="s">
        <v>850</v>
      </c>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t="s">
        <v>535</v>
      </c>
      <c r="D283" s="20" t="s">
        <v>536</v>
      </c>
      <c r="E283" s="16"/>
      <c r="F283" s="17">
        <v>88.84</v>
      </c>
      <c r="G283" s="17">
        <v>86.01</v>
      </c>
      <c r="H283" s="17">
        <v>83.18</v>
      </c>
      <c r="I283" s="17"/>
      <c r="J283" s="17">
        <v>90.08</v>
      </c>
      <c r="K283" s="17">
        <v>95.73</v>
      </c>
      <c r="L283" s="17">
        <v>104.87</v>
      </c>
      <c r="M283" s="17"/>
      <c r="N283" s="17">
        <v>37.013753690999998</v>
      </c>
      <c r="O283" s="36">
        <v>1.6511295061</v>
      </c>
      <c r="P283" s="20" t="s">
        <v>16</v>
      </c>
      <c r="Q283" s="15" t="s">
        <v>851</v>
      </c>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t="s">
        <v>852</v>
      </c>
      <c r="D284" s="19" t="s">
        <v>853</v>
      </c>
      <c r="E284" s="16"/>
      <c r="F284" s="18">
        <v>140.79</v>
      </c>
      <c r="G284" s="18">
        <v>132.05000000000001</v>
      </c>
      <c r="H284" s="18">
        <v>123.31</v>
      </c>
      <c r="I284" s="17"/>
      <c r="J284" s="18">
        <v>146.46</v>
      </c>
      <c r="K284" s="18">
        <v>163.93</v>
      </c>
      <c r="L284" s="18">
        <v>192.2</v>
      </c>
      <c r="M284" s="18"/>
      <c r="N284" s="18">
        <v>55.847255613000002</v>
      </c>
      <c r="O284" s="18">
        <v>3.7548215621999996</v>
      </c>
      <c r="P284" s="19" t="s">
        <v>19</v>
      </c>
      <c r="Q284" s="14" t="s">
        <v>854</v>
      </c>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t="s">
        <v>515</v>
      </c>
      <c r="D285" s="20" t="s">
        <v>516</v>
      </c>
      <c r="E285" s="16"/>
      <c r="F285" s="17">
        <v>121.8</v>
      </c>
      <c r="G285" s="17">
        <v>110.49</v>
      </c>
      <c r="H285" s="17">
        <v>99.19</v>
      </c>
      <c r="I285" s="17"/>
      <c r="J285" s="17">
        <v>135.57</v>
      </c>
      <c r="K285" s="17">
        <v>158.16999999999999</v>
      </c>
      <c r="L285" s="17">
        <v>194.74</v>
      </c>
      <c r="M285" s="17"/>
      <c r="N285" s="17">
        <v>54.298171642</v>
      </c>
      <c r="O285" s="36">
        <v>27.032707149</v>
      </c>
      <c r="P285" s="20" t="s">
        <v>19</v>
      </c>
      <c r="Q285" s="15" t="s">
        <v>855</v>
      </c>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t="s">
        <v>537</v>
      </c>
      <c r="D286" s="19" t="s">
        <v>538</v>
      </c>
      <c r="E286" s="16"/>
      <c r="F286" s="18">
        <v>52.51</v>
      </c>
      <c r="G286" s="18">
        <v>50.48</v>
      </c>
      <c r="H286" s="18">
        <v>48.45</v>
      </c>
      <c r="I286" s="17"/>
      <c r="J286" s="18">
        <v>53.7</v>
      </c>
      <c r="K286" s="18">
        <v>57.75</v>
      </c>
      <c r="L286" s="18">
        <v>64.31</v>
      </c>
      <c r="M286" s="18"/>
      <c r="N286" s="18">
        <v>61.127406108999999</v>
      </c>
      <c r="O286" s="18">
        <v>10.309638827999999</v>
      </c>
      <c r="P286" s="19" t="s">
        <v>19</v>
      </c>
      <c r="Q286" s="14" t="s">
        <v>856</v>
      </c>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t="s">
        <v>474</v>
      </c>
      <c r="D287" s="20" t="s">
        <v>475</v>
      </c>
      <c r="E287" s="16"/>
      <c r="F287" s="17">
        <v>399.74</v>
      </c>
      <c r="G287" s="17">
        <v>387.72</v>
      </c>
      <c r="H287" s="17">
        <v>375.71</v>
      </c>
      <c r="I287" s="17"/>
      <c r="J287" s="17">
        <v>404.93</v>
      </c>
      <c r="K287" s="17">
        <v>428.95</v>
      </c>
      <c r="L287" s="17">
        <v>467.82</v>
      </c>
      <c r="M287" s="17"/>
      <c r="N287" s="17">
        <v>32.600264267999997</v>
      </c>
      <c r="O287" s="36">
        <v>68.557538550000004</v>
      </c>
      <c r="P287" s="20" t="s">
        <v>16</v>
      </c>
      <c r="Q287" s="15" t="s">
        <v>857</v>
      </c>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t="s">
        <v>476</v>
      </c>
      <c r="D288" s="19" t="s">
        <v>477</v>
      </c>
      <c r="E288" s="16"/>
      <c r="F288" s="18">
        <v>120.34</v>
      </c>
      <c r="G288" s="18">
        <v>84.58</v>
      </c>
      <c r="H288" s="18">
        <v>48.83</v>
      </c>
      <c r="I288" s="17"/>
      <c r="J288" s="18">
        <v>124.81</v>
      </c>
      <c r="K288" s="18">
        <v>196.31</v>
      </c>
      <c r="L288" s="18">
        <v>312.02</v>
      </c>
      <c r="M288" s="18"/>
      <c r="N288" s="18">
        <v>40.410767268999997</v>
      </c>
      <c r="O288" s="18">
        <v>63.105453142999998</v>
      </c>
      <c r="P288" s="19" t="s">
        <v>16</v>
      </c>
      <c r="Q288" s="14" t="s">
        <v>858</v>
      </c>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t="s">
        <v>478</v>
      </c>
      <c r="D289" s="19" t="s">
        <v>479</v>
      </c>
      <c r="E289" s="16"/>
      <c r="F289" s="18">
        <v>122.27</v>
      </c>
      <c r="G289" s="18">
        <v>114.42</v>
      </c>
      <c r="H289" s="18">
        <v>106.57</v>
      </c>
      <c r="I289" s="17"/>
      <c r="J289" s="18">
        <v>128.4</v>
      </c>
      <c r="K289" s="18">
        <v>144.09</v>
      </c>
      <c r="L289" s="18">
        <v>169.49</v>
      </c>
      <c r="M289" s="18"/>
      <c r="N289" s="18">
        <v>55.960415951000002</v>
      </c>
      <c r="O289" s="18">
        <v>290.45449015000003</v>
      </c>
      <c r="P289" s="19" t="s">
        <v>19</v>
      </c>
      <c r="Q289" s="14" t="s">
        <v>859</v>
      </c>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t="s">
        <v>539</v>
      </c>
      <c r="D290" s="20" t="s">
        <v>540</v>
      </c>
      <c r="E290" s="16"/>
      <c r="F290" s="17">
        <v>65.28</v>
      </c>
      <c r="G290" s="17">
        <v>60.25</v>
      </c>
      <c r="H290" s="17">
        <v>55.22</v>
      </c>
      <c r="I290" s="17"/>
      <c r="J290" s="17">
        <v>68.12</v>
      </c>
      <c r="K290" s="17">
        <v>78.17</v>
      </c>
      <c r="L290" s="17">
        <v>94.44</v>
      </c>
      <c r="M290" s="17"/>
      <c r="N290" s="17">
        <v>62.079013803999999</v>
      </c>
      <c r="O290" s="36">
        <v>1.9458105056999999</v>
      </c>
      <c r="P290" s="20" t="s">
        <v>19</v>
      </c>
      <c r="Q290" s="15" t="s">
        <v>860</v>
      </c>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t="s">
        <v>861</v>
      </c>
      <c r="D291" s="19" t="s">
        <v>862</v>
      </c>
      <c r="E291" s="16"/>
      <c r="F291" s="18">
        <v>62.9</v>
      </c>
      <c r="G291" s="18">
        <v>56.16</v>
      </c>
      <c r="H291" s="18">
        <v>49.43</v>
      </c>
      <c r="I291" s="17"/>
      <c r="J291" s="18">
        <v>71.599999999999994</v>
      </c>
      <c r="K291" s="18">
        <v>85.06</v>
      </c>
      <c r="L291" s="18">
        <v>106.85</v>
      </c>
      <c r="M291" s="18"/>
      <c r="N291" s="18">
        <v>55.277830823999999</v>
      </c>
      <c r="O291" s="18">
        <v>1.0913927647999999</v>
      </c>
      <c r="P291" s="19" t="s">
        <v>19</v>
      </c>
      <c r="Q291" s="14" t="s">
        <v>863</v>
      </c>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t="s">
        <v>480</v>
      </c>
      <c r="D292" s="20" t="s">
        <v>481</v>
      </c>
      <c r="E292" s="16"/>
      <c r="F292" s="17">
        <v>189.11</v>
      </c>
      <c r="G292" s="17">
        <v>173.34</v>
      </c>
      <c r="H292" s="17">
        <v>157.57</v>
      </c>
      <c r="I292" s="17"/>
      <c r="J292" s="17">
        <v>196</v>
      </c>
      <c r="K292" s="17">
        <v>227.53</v>
      </c>
      <c r="L292" s="17">
        <v>278.56</v>
      </c>
      <c r="M292" s="17"/>
      <c r="N292" s="17">
        <v>64.319269556999998</v>
      </c>
      <c r="O292" s="36">
        <v>92.992473735000004</v>
      </c>
      <c r="P292" s="20" t="s">
        <v>19</v>
      </c>
      <c r="Q292" s="15" t="s">
        <v>864</v>
      </c>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t="s">
        <v>482</v>
      </c>
      <c r="D293" s="19" t="s">
        <v>483</v>
      </c>
      <c r="E293" s="16"/>
      <c r="F293" s="18">
        <v>130.41999999999999</v>
      </c>
      <c r="G293" s="18">
        <v>120.46</v>
      </c>
      <c r="H293" s="18">
        <v>110.51</v>
      </c>
      <c r="I293" s="17"/>
      <c r="J293" s="18">
        <v>135.96</v>
      </c>
      <c r="K293" s="18">
        <v>155.86000000000001</v>
      </c>
      <c r="L293" s="18">
        <v>188.07</v>
      </c>
      <c r="M293" s="18"/>
      <c r="N293" s="18">
        <v>61.130372182000002</v>
      </c>
      <c r="O293" s="18">
        <v>11.944912877</v>
      </c>
      <c r="P293" s="19" t="s">
        <v>19</v>
      </c>
      <c r="Q293" s="14" t="s">
        <v>865</v>
      </c>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t="s">
        <v>541</v>
      </c>
      <c r="D294" s="20" t="s">
        <v>542</v>
      </c>
      <c r="E294" s="16"/>
      <c r="F294" s="17">
        <v>191.05</v>
      </c>
      <c r="G294" s="17">
        <v>175.35</v>
      </c>
      <c r="H294" s="17">
        <v>159.65</v>
      </c>
      <c r="I294" s="17"/>
      <c r="J294" s="17">
        <v>199.23</v>
      </c>
      <c r="K294" s="17">
        <v>230.62</v>
      </c>
      <c r="L294" s="17">
        <v>281.42</v>
      </c>
      <c r="M294" s="17"/>
      <c r="N294" s="17">
        <v>61.574314962999999</v>
      </c>
      <c r="O294" s="36">
        <v>8.0524939190999998</v>
      </c>
      <c r="P294" s="20" t="s">
        <v>19</v>
      </c>
      <c r="Q294" s="15" t="s">
        <v>866</v>
      </c>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t="s">
        <v>867</v>
      </c>
      <c r="D295" s="19" t="s">
        <v>868</v>
      </c>
      <c r="E295" s="16"/>
      <c r="F295" s="18">
        <v>67.33</v>
      </c>
      <c r="G295" s="18">
        <v>61.36</v>
      </c>
      <c r="H295" s="18">
        <v>55.4</v>
      </c>
      <c r="I295" s="17"/>
      <c r="J295" s="18">
        <v>70.91</v>
      </c>
      <c r="K295" s="18">
        <v>82.83</v>
      </c>
      <c r="L295" s="18">
        <v>102.13</v>
      </c>
      <c r="M295" s="18"/>
      <c r="N295" s="18">
        <v>55.237186841000003</v>
      </c>
      <c r="O295" s="18">
        <v>1.8252419895999998</v>
      </c>
      <c r="P295" s="19" t="s">
        <v>19</v>
      </c>
      <c r="Q295" s="14" t="s">
        <v>869</v>
      </c>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t="s">
        <v>484</v>
      </c>
      <c r="D296" s="20" t="s">
        <v>485</v>
      </c>
      <c r="E296" s="16"/>
      <c r="F296" s="17">
        <v>63.36</v>
      </c>
      <c r="G296" s="17">
        <v>61.33</v>
      </c>
      <c r="H296" s="17">
        <v>59.3</v>
      </c>
      <c r="I296" s="17"/>
      <c r="J296" s="17">
        <v>64.650000000000006</v>
      </c>
      <c r="K296" s="17">
        <v>68.7</v>
      </c>
      <c r="L296" s="17">
        <v>75.260000000000005</v>
      </c>
      <c r="M296" s="17"/>
      <c r="N296" s="17">
        <v>42.218089085999999</v>
      </c>
      <c r="O296" s="36">
        <v>22.428190867000001</v>
      </c>
      <c r="P296" s="20" t="s">
        <v>16</v>
      </c>
      <c r="Q296" s="15" t="s">
        <v>870</v>
      </c>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t="s">
        <v>486</v>
      </c>
      <c r="D297" s="19" t="s">
        <v>487</v>
      </c>
      <c r="E297" s="16"/>
      <c r="F297" s="18">
        <v>48.59</v>
      </c>
      <c r="G297" s="18">
        <v>46.98</v>
      </c>
      <c r="H297" s="18">
        <v>45.38</v>
      </c>
      <c r="I297" s="17"/>
      <c r="J297" s="18">
        <v>49.42</v>
      </c>
      <c r="K297" s="18">
        <v>52.62</v>
      </c>
      <c r="L297" s="18">
        <v>57.8</v>
      </c>
      <c r="M297" s="18"/>
      <c r="N297" s="18">
        <v>34.160058073000002</v>
      </c>
      <c r="O297" s="18">
        <v>13.060914536</v>
      </c>
      <c r="P297" s="19" t="s">
        <v>16</v>
      </c>
      <c r="Q297" s="14" t="s">
        <v>871</v>
      </c>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t="s">
        <v>488</v>
      </c>
      <c r="D298" s="20" t="s">
        <v>489</v>
      </c>
      <c r="E298" s="16"/>
      <c r="F298" s="17">
        <v>96</v>
      </c>
      <c r="G298" s="17">
        <v>88.38</v>
      </c>
      <c r="H298" s="17">
        <v>80.760000000000005</v>
      </c>
      <c r="I298" s="17"/>
      <c r="J298" s="17">
        <v>97.43</v>
      </c>
      <c r="K298" s="17">
        <v>112.66</v>
      </c>
      <c r="L298" s="17">
        <v>137.32</v>
      </c>
      <c r="M298" s="17"/>
      <c r="N298" s="17">
        <v>19.144668012</v>
      </c>
      <c r="O298" s="36">
        <v>9.3902292795999998</v>
      </c>
      <c r="P298" s="20" t="s">
        <v>16</v>
      </c>
      <c r="Q298" s="15" t="s">
        <v>872</v>
      </c>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t="s">
        <v>873</v>
      </c>
      <c r="D299" s="19" t="s">
        <v>874</v>
      </c>
      <c r="E299" s="16"/>
      <c r="F299" s="18">
        <v>159.01</v>
      </c>
      <c r="G299" s="18">
        <v>147.18</v>
      </c>
      <c r="H299" s="18">
        <v>135.35</v>
      </c>
      <c r="I299" s="17"/>
      <c r="J299" s="18">
        <v>166</v>
      </c>
      <c r="K299" s="18">
        <v>189.65</v>
      </c>
      <c r="L299" s="18">
        <v>227.92</v>
      </c>
      <c r="M299" s="18"/>
      <c r="N299" s="18">
        <v>55.723202860999997</v>
      </c>
      <c r="O299" s="18">
        <v>1.37600392</v>
      </c>
      <c r="P299" s="19" t="s">
        <v>19</v>
      </c>
      <c r="Q299" s="14" t="s">
        <v>875</v>
      </c>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t="s">
        <v>490</v>
      </c>
      <c r="D300" s="20" t="s">
        <v>491</v>
      </c>
      <c r="E300" s="16"/>
      <c r="F300" s="17">
        <v>130.6</v>
      </c>
      <c r="G300" s="17">
        <v>120.81</v>
      </c>
      <c r="H300" s="17">
        <v>111.02</v>
      </c>
      <c r="I300" s="17"/>
      <c r="J300" s="17">
        <v>136.28</v>
      </c>
      <c r="K300" s="17">
        <v>155.85</v>
      </c>
      <c r="L300" s="17">
        <v>187.53</v>
      </c>
      <c r="M300" s="17"/>
      <c r="N300" s="17">
        <v>56.864513451000001</v>
      </c>
      <c r="O300" s="36">
        <v>2.5724172595999999</v>
      </c>
      <c r="P300" s="20" t="s">
        <v>19</v>
      </c>
      <c r="Q300" s="15" t="s">
        <v>876</v>
      </c>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t="s">
        <v>543</v>
      </c>
      <c r="D301" s="19" t="s">
        <v>544</v>
      </c>
      <c r="E301" s="16"/>
      <c r="F301" s="18">
        <v>102.9</v>
      </c>
      <c r="G301" s="18">
        <v>96.38</v>
      </c>
      <c r="H301" s="18">
        <v>89.87</v>
      </c>
      <c r="I301" s="17"/>
      <c r="J301" s="18">
        <v>108.58</v>
      </c>
      <c r="K301" s="18">
        <v>121.6</v>
      </c>
      <c r="L301" s="18">
        <v>142.68</v>
      </c>
      <c r="M301" s="18"/>
      <c r="N301" s="18">
        <v>54.060717418000003</v>
      </c>
      <c r="O301" s="18">
        <v>2.0173132587000002</v>
      </c>
      <c r="P301" s="19" t="s">
        <v>19</v>
      </c>
      <c r="Q301" s="14" t="s">
        <v>877</v>
      </c>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t="s">
        <v>878</v>
      </c>
      <c r="D302" s="20" t="s">
        <v>879</v>
      </c>
      <c r="E302" s="16"/>
      <c r="F302" s="17">
        <v>150.97</v>
      </c>
      <c r="G302" s="17">
        <v>138.22999999999999</v>
      </c>
      <c r="H302" s="17">
        <v>125.5</v>
      </c>
      <c r="I302" s="17"/>
      <c r="J302" s="17">
        <v>156.19999999999999</v>
      </c>
      <c r="K302" s="17">
        <v>181.66</v>
      </c>
      <c r="L302" s="17">
        <v>222.86</v>
      </c>
      <c r="M302" s="17"/>
      <c r="N302" s="17">
        <v>63.232378263999998</v>
      </c>
      <c r="O302" s="36">
        <v>3.4870506948000002</v>
      </c>
      <c r="P302" s="20" t="s">
        <v>19</v>
      </c>
      <c r="Q302" s="15" t="s">
        <v>880</v>
      </c>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t="s">
        <v>492</v>
      </c>
      <c r="D303" s="19" t="s">
        <v>493</v>
      </c>
      <c r="E303" s="16"/>
      <c r="F303" s="18">
        <v>21.21</v>
      </c>
      <c r="G303" s="18">
        <v>15.62</v>
      </c>
      <c r="H303" s="18">
        <v>10.029999999999999</v>
      </c>
      <c r="I303" s="17"/>
      <c r="J303" s="18">
        <v>22</v>
      </c>
      <c r="K303" s="18">
        <v>33.17</v>
      </c>
      <c r="L303" s="18">
        <v>51.25</v>
      </c>
      <c r="M303" s="18"/>
      <c r="N303" s="18">
        <v>33.508097714000002</v>
      </c>
      <c r="O303" s="18">
        <v>11.149108216</v>
      </c>
      <c r="P303" s="19" t="s">
        <v>16</v>
      </c>
      <c r="Q303" s="14" t="s">
        <v>881</v>
      </c>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t="s">
        <v>545</v>
      </c>
      <c r="D304" s="20" t="s">
        <v>546</v>
      </c>
      <c r="E304" s="16"/>
      <c r="F304" s="17">
        <v>5.05</v>
      </c>
      <c r="G304" s="17">
        <v>2.2200000000000002</v>
      </c>
      <c r="H304" s="17">
        <v>-0.59</v>
      </c>
      <c r="I304" s="17"/>
      <c r="J304" s="17">
        <v>5.45</v>
      </c>
      <c r="K304" s="17">
        <v>11.09</v>
      </c>
      <c r="L304" s="17">
        <v>20.22</v>
      </c>
      <c r="M304" s="17"/>
      <c r="N304" s="17">
        <v>32.320258299000002</v>
      </c>
      <c r="O304" s="36">
        <v>2.6756122778</v>
      </c>
      <c r="P304" s="20" t="s">
        <v>16</v>
      </c>
      <c r="Q304" s="15" t="s">
        <v>882</v>
      </c>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t="s">
        <v>494</v>
      </c>
      <c r="D305" s="19" t="s">
        <v>495</v>
      </c>
      <c r="E305" s="16"/>
      <c r="F305" s="18">
        <v>7.22</v>
      </c>
      <c r="G305" s="18">
        <v>4.22</v>
      </c>
      <c r="H305" s="18">
        <v>1.22</v>
      </c>
      <c r="I305" s="17"/>
      <c r="J305" s="18">
        <v>7.75</v>
      </c>
      <c r="K305" s="18">
        <v>13.74</v>
      </c>
      <c r="L305" s="18">
        <v>23.44</v>
      </c>
      <c r="M305" s="18"/>
      <c r="N305" s="18">
        <v>31.749619430999999</v>
      </c>
      <c r="O305" s="18">
        <v>2.3377170308999999</v>
      </c>
      <c r="P305" s="19" t="s">
        <v>16</v>
      </c>
      <c r="Q305" s="14" t="s">
        <v>883</v>
      </c>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t="s">
        <v>496</v>
      </c>
      <c r="D306" s="20" t="s">
        <v>497</v>
      </c>
      <c r="E306" s="16"/>
      <c r="F306" s="17">
        <v>11.45</v>
      </c>
      <c r="G306" s="17">
        <v>5.05</v>
      </c>
      <c r="H306" s="17">
        <v>-1.34</v>
      </c>
      <c r="I306" s="17"/>
      <c r="J306" s="17">
        <v>12.46</v>
      </c>
      <c r="K306" s="17">
        <v>25.25</v>
      </c>
      <c r="L306" s="17">
        <v>45.96</v>
      </c>
      <c r="M306" s="17"/>
      <c r="N306" s="17">
        <v>33.461676908000001</v>
      </c>
      <c r="O306" s="36">
        <v>2.9994008143999999</v>
      </c>
      <c r="P306" s="20" t="s">
        <v>16</v>
      </c>
      <c r="Q306" s="15" t="s">
        <v>884</v>
      </c>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t="s">
        <v>498</v>
      </c>
      <c r="D307" s="19" t="s">
        <v>499</v>
      </c>
      <c r="E307" s="16"/>
      <c r="F307" s="18">
        <v>15.98</v>
      </c>
      <c r="G307" s="18">
        <v>15.44</v>
      </c>
      <c r="H307" s="18">
        <v>14.9</v>
      </c>
      <c r="I307" s="17"/>
      <c r="J307" s="18">
        <v>16.13</v>
      </c>
      <c r="K307" s="18">
        <v>17.2</v>
      </c>
      <c r="L307" s="18">
        <v>18.940000000000001</v>
      </c>
      <c r="M307" s="18"/>
      <c r="N307" s="18">
        <v>46.431177122000001</v>
      </c>
      <c r="O307" s="18">
        <v>2.0748767538999999</v>
      </c>
      <c r="P307" s="19" t="s">
        <v>16</v>
      </c>
      <c r="Q307" s="14" t="s">
        <v>885</v>
      </c>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t="s">
        <v>500</v>
      </c>
      <c r="D308" s="20" t="s">
        <v>501</v>
      </c>
      <c r="E308" s="16"/>
      <c r="F308" s="17">
        <v>8.0399999999999991</v>
      </c>
      <c r="G308" s="17">
        <v>7.71</v>
      </c>
      <c r="H308" s="17">
        <v>7.39</v>
      </c>
      <c r="I308" s="17"/>
      <c r="J308" s="17">
        <v>8.18</v>
      </c>
      <c r="K308" s="17">
        <v>8.82</v>
      </c>
      <c r="L308" s="17">
        <v>9.86</v>
      </c>
      <c r="M308" s="17"/>
      <c r="N308" s="17">
        <v>29.528767478999999</v>
      </c>
      <c r="O308" s="36">
        <v>3.7146960791000003</v>
      </c>
      <c r="P308" s="20" t="s">
        <v>16</v>
      </c>
      <c r="Q308" s="15" t="s">
        <v>886</v>
      </c>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t="s">
        <v>502</v>
      </c>
      <c r="D309" s="19" t="s">
        <v>503</v>
      </c>
      <c r="E309" s="16"/>
      <c r="F309" s="18" t="s">
        <v>38</v>
      </c>
      <c r="G309" s="18" t="s">
        <v>38</v>
      </c>
      <c r="H309" s="18" t="s">
        <v>38</v>
      </c>
      <c r="I309" s="17"/>
      <c r="J309" s="18" t="s">
        <v>38</v>
      </c>
      <c r="K309" s="18" t="s">
        <v>38</v>
      </c>
      <c r="L309" s="18" t="s">
        <v>38</v>
      </c>
      <c r="M309" s="18"/>
      <c r="N309" s="18" t="s">
        <v>38</v>
      </c>
      <c r="O309" s="18" t="s">
        <v>38</v>
      </c>
      <c r="P309" s="19" t="s">
        <v>38</v>
      </c>
      <c r="Q309" s="14" t="s">
        <v>39</v>
      </c>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t="s">
        <v>504</v>
      </c>
      <c r="D310" s="20" t="s">
        <v>505</v>
      </c>
      <c r="E310" s="16"/>
      <c r="F310" s="17">
        <v>18.809999999999999</v>
      </c>
      <c r="G310" s="17">
        <v>17.22</v>
      </c>
      <c r="H310" s="17">
        <v>15.64</v>
      </c>
      <c r="I310" s="17"/>
      <c r="J310" s="17">
        <v>19.52</v>
      </c>
      <c r="K310" s="17">
        <v>22.68</v>
      </c>
      <c r="L310" s="17">
        <v>27.8</v>
      </c>
      <c r="M310" s="17"/>
      <c r="N310" s="17">
        <v>64.027228132000005</v>
      </c>
      <c r="O310" s="36">
        <v>13.988265546000001</v>
      </c>
      <c r="P310" s="20" t="s">
        <v>19</v>
      </c>
      <c r="Q310" s="15" t="s">
        <v>887</v>
      </c>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t="s">
        <v>506</v>
      </c>
      <c r="D311" s="19" t="s">
        <v>507</v>
      </c>
      <c r="E311" s="16"/>
      <c r="F311" s="18">
        <v>17.87</v>
      </c>
      <c r="G311" s="18">
        <v>17.22</v>
      </c>
      <c r="H311" s="18">
        <v>16.57</v>
      </c>
      <c r="I311" s="17"/>
      <c r="J311" s="18">
        <v>18.16</v>
      </c>
      <c r="K311" s="18">
        <v>19.45</v>
      </c>
      <c r="L311" s="18">
        <v>21.54</v>
      </c>
      <c r="M311" s="18"/>
      <c r="N311" s="18">
        <v>30.602027785000001</v>
      </c>
      <c r="O311" s="18">
        <v>16.112222301999999</v>
      </c>
      <c r="P311" s="19" t="s">
        <v>16</v>
      </c>
      <c r="Q311" s="14" t="s">
        <v>888</v>
      </c>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t="s">
        <v>508</v>
      </c>
      <c r="D312" s="20" t="s">
        <v>509</v>
      </c>
      <c r="E312" s="16"/>
      <c r="F312" s="17">
        <v>26.9</v>
      </c>
      <c r="G312" s="17">
        <v>24.36</v>
      </c>
      <c r="H312" s="17">
        <v>21.82</v>
      </c>
      <c r="I312" s="17"/>
      <c r="J312" s="17">
        <v>30.14</v>
      </c>
      <c r="K312" s="17">
        <v>35.21</v>
      </c>
      <c r="L312" s="17">
        <v>43.43</v>
      </c>
      <c r="M312" s="17"/>
      <c r="N312" s="17">
        <v>53.927140567000002</v>
      </c>
      <c r="O312" s="36">
        <v>88.234836087000005</v>
      </c>
      <c r="P312" s="20" t="s">
        <v>19</v>
      </c>
      <c r="Q312" s="15" t="s">
        <v>889</v>
      </c>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t="s">
        <v>510</v>
      </c>
      <c r="D313" s="19" t="s">
        <v>511</v>
      </c>
      <c r="E313" s="16"/>
      <c r="F313" s="18">
        <v>15.31</v>
      </c>
      <c r="G313" s="18">
        <v>14.84</v>
      </c>
      <c r="H313" s="18">
        <v>14.37</v>
      </c>
      <c r="I313" s="17"/>
      <c r="J313" s="18">
        <v>15.39</v>
      </c>
      <c r="K313" s="18">
        <v>16.32</v>
      </c>
      <c r="L313" s="18">
        <v>17.84</v>
      </c>
      <c r="M313" s="18"/>
      <c r="N313" s="18">
        <v>34.778568215999996</v>
      </c>
      <c r="O313" s="18">
        <v>5.0963778652</v>
      </c>
      <c r="P313" s="19" t="s">
        <v>16</v>
      </c>
      <c r="Q313" s="14" t="s">
        <v>890</v>
      </c>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t="s">
        <v>559</v>
      </c>
      <c r="D314" s="20" t="s">
        <v>560</v>
      </c>
      <c r="E314" s="16"/>
      <c r="F314" s="17">
        <v>22.56</v>
      </c>
      <c r="G314" s="17">
        <v>21.44</v>
      </c>
      <c r="H314" s="17">
        <v>20.329999999999998</v>
      </c>
      <c r="I314" s="17"/>
      <c r="J314" s="17">
        <v>22.84</v>
      </c>
      <c r="K314" s="17">
        <v>25.06</v>
      </c>
      <c r="L314" s="17">
        <v>28.66</v>
      </c>
      <c r="M314" s="17"/>
      <c r="N314" s="17">
        <v>37.529668890000004</v>
      </c>
      <c r="O314" s="36">
        <v>1.9271600095999999</v>
      </c>
      <c r="P314" s="20" t="s">
        <v>16</v>
      </c>
      <c r="Q314" s="15" t="s">
        <v>891</v>
      </c>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7"/>
      <c r="D350" s="38"/>
      <c r="E350" s="39"/>
      <c r="F350" s="40"/>
      <c r="G350" s="40"/>
      <c r="H350" s="40"/>
      <c r="I350" s="40"/>
      <c r="J350" s="40"/>
      <c r="K350" s="40"/>
      <c r="L350" s="40"/>
      <c r="M350" s="40"/>
      <c r="N350" s="40"/>
      <c r="O350" s="41"/>
      <c r="P350" s="38"/>
      <c r="Q350" s="42"/>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Alex Carvalho</cp:lastModifiedBy>
  <cp:lastPrinted>2026-02-11T22:10:00Z</cp:lastPrinted>
  <dcterms:created xsi:type="dcterms:W3CDTF">2020-05-21T15:06:06Z</dcterms:created>
  <dcterms:modified xsi:type="dcterms:W3CDTF">2026-02-17T13:18:09Z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1449353906</vt:lpwstr>
  </property>
  <property fmtid="{D5CDD505-2E9C-101B-9397-08002B2CF9AE}" pid="3" name="EcoUpdateMessage">
    <vt:lpwstr>2025/12/04-22:18:26</vt:lpwstr>
  </property>
  <property fmtid="{D5CDD505-2E9C-101B-9397-08002B2CF9AE}" pid="4" name="EcoUpdateStatus">
    <vt:lpwstr>2025-12-04=BRA:St,ME,Fd,TP;USA:St,ME;ARG:St,ME,TP;MEX:St,ME,Fd;CHL:St,ME;SAU:St|2022-10-17=USA:TP|2025-12-03=ARG:Fd;MEX:TP;CHL:Fd;COL:St,ME,Fd;PER:St,ME|2021-11-17=CHL:TP|2014-02-26=VEN:St|2002-11-08=JPN:St|2025-11-28=GBR:St,ME|2016-08-18=NNN:St|2025-12-02=PER:Fd,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