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18" documentId="14_{85E118B2-5CDE-4318-98A1-34915AAD3CFE}" xr6:coauthVersionLast="47" xr6:coauthVersionMax="47" xr10:uidLastSave="{8094E3CC-4BF3-44CA-9475-19AA7F706413}"/>
  <bookViews>
    <workbookView xWindow="-26685" yWindow="555" windowWidth="26910" windowHeight="1383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<sst xmlns="http://schemas.openxmlformats.org/spreadsheetml/2006/main" count="1116" uniqueCount="800">
  <si>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</si>
  <si>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</si>
  <si>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</si>
  <si>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</si>
  <si>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</si>
  <si>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</si>
  <si>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</si>
  <si>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</si>
  <si>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</si>
  <si>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</si>
  <si>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</si>
  <si>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</si>
  <si>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</si>
  <si>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</si>
  <si>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</si>
  <si>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</si>
  <si>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</si>
  <si>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TTEN3 está em tendência de baixa no curto prazo e abaixo de 16,07 projetaria de 14,72 a 13,38. Tem resistências em 16,56  e 19,24.</t>
  </si>
  <si>
    <t>Abc Brasil</t>
  </si>
  <si>
    <t>ABCB4</t>
  </si>
  <si>
    <t>Alta</t>
  </si>
  <si>
    <t>ABCB4 está em tendência de alta no curto prazo e acima de 24,44 projetaria de 27,3 a 31,93. Tem suportes em 23,8 e 22,36.</t>
  </si>
  <si>
    <t>Advanced Micro Devices, Inc</t>
  </si>
  <si>
    <t>A1MD34</t>
  </si>
  <si>
    <t>A1MD34 está em tendência de baixa no curto prazo e abaixo de 134,49 projetaria de 110,11 a 85,74. Tem resistências em 140,72  e 189,46.</t>
  </si>
  <si>
    <t>Alibaba Group Holding Ltd</t>
  </si>
  <si>
    <t>BABA34</t>
  </si>
  <si>
    <t>BABA34 está em tendência de alta no curto prazo e acima de 36,68 projetaria de 42,28 a 51,35. Tem suportes em 30,16 e 27,35. O padrão de volume favorece a alta.</t>
  </si>
  <si>
    <t>Allied</t>
  </si>
  <si>
    <t>ALLD3</t>
  </si>
  <si>
    <t>ALLD3 está em tendência de baixa no curto prazo e abaixo de 8,2 projetaria de 7,53 a 6,86. Tem resistências em 8,45  e 9,78.</t>
  </si>
  <si>
    <t>Allos</t>
  </si>
  <si>
    <t>ALOS3</t>
  </si>
  <si>
    <t>ALOS3 está em tendência de alta no curto prazo e acima de 29,56 projetaria de 33,7 a 40,41. Tem suportes em 29,08 e 27.</t>
  </si>
  <si>
    <t>Alpargatas</t>
  </si>
  <si>
    <t>ALPA4</t>
  </si>
  <si>
    <t>ALPA4 está em tendência de alta no curto prazo e acima de 13,3 projetaria de 16,67 a 22,14. Tem suportes em 12,84 e 11,15. O IFR sobrecomprado alerta realizações se perder 12,84.</t>
  </si>
  <si>
    <t>Alphabet Inc</t>
  </si>
  <si>
    <t>GOGL34</t>
  </si>
  <si>
    <t>GOGL34 está em tendência de alta no curto prazo e acima de 149,42 projetaria de 176,61 a 220,6. Tem suportes em 145,5 e 131,9. O padrão de volume favorece a alta.</t>
  </si>
  <si>
    <t>Alupar</t>
  </si>
  <si>
    <t>ALUP11</t>
  </si>
  <si>
    <t>ALUP11 está em tendência de alta no curto prazo e acima de 34,31 projetaria de 37,16 a 41,79. Tem suportes em 31,31 e 29,88. O padrão de volume favorece a alta.</t>
  </si>
  <si>
    <t>Amazon.Com, Inc</t>
  </si>
  <si>
    <t>AMZO34</t>
  </si>
  <si>
    <t>AMZO34 está em tendência de alta no curto prazo e acima de 69,18 projetaria de 76,5 a 88,36. Tem suportes em 65,83 e 62,16.</t>
  </si>
  <si>
    <t>Ambev S/A</t>
  </si>
  <si>
    <t>ABEV3</t>
  </si>
  <si>
    <t>ABEV3 está em tendência de alta no curto prazo e acima de 14,09 projetaria de 15,95 a 18,98. Tem suportes em 13,77 e 12,83.</t>
  </si>
  <si>
    <t>Ambipar</t>
  </si>
  <si>
    <t>AMBP3</t>
  </si>
  <si>
    <t/>
  </si>
  <si>
    <t>Restrita</t>
  </si>
  <si>
    <t>Americanas</t>
  </si>
  <si>
    <t>AMER3</t>
  </si>
  <si>
    <t>AMER3 está em tendência de baixa no curto prazo e abaixo de 4,95 projetaria de 3,72 a 2,5. Tem resistências em 5,08  e 7,52.</t>
  </si>
  <si>
    <t>Anima</t>
  </si>
  <si>
    <t>ANIM3</t>
  </si>
  <si>
    <t>ANIM3 está em tendência de alta no curto prazo e acima de 4,31 projetaria de 5,17 a 6,57. Tem suportes em 4 e 3,56. O IFR sobrecomprado alerta realizações se perder 4.</t>
  </si>
  <si>
    <t>Apple Inc</t>
  </si>
  <si>
    <t>AAPL34</t>
  </si>
  <si>
    <t>AAPL34 está em tendência de baixa no curto prazo e abaixo de 68,95 projetaria de 64,13 a 59,31. Tem resistências em 70,16  e 79,79. O IFR sobrevendido alerta para recuperações se superar 70,16</t>
  </si>
  <si>
    <t>Armac</t>
  </si>
  <si>
    <t>ARML3</t>
  </si>
  <si>
    <t>ARML3 está em tendência de alta no curto prazo e acima de 4,64 projetaria de 5,87 a 7,88. Tem suportes em 4,09 e 3,47.</t>
  </si>
  <si>
    <t>Assai</t>
  </si>
  <si>
    <t>ASAI3</t>
  </si>
  <si>
    <t>ASAI3 está em tendência de baixa no curto prazo e abaixo de 6,91 projetaria de 5,77 a 4,63. Tem resistências em 7,43  e 9,7.</t>
  </si>
  <si>
    <t>Aura 360</t>
  </si>
  <si>
    <t>AURA33</t>
  </si>
  <si>
    <t>AURA33 está em tendência de alta no curto prazo e acima de 101,05 projetaria de 133,08 a 184,92. Tem suportes em 96,24 e 80,22. O padrão de volume favorece a alta. O IFR sobrecomprado alerta realizações se perder 96,24.</t>
  </si>
  <si>
    <t>Auren</t>
  </si>
  <si>
    <t>AURE3</t>
  </si>
  <si>
    <t>AURE3 está em tendência de baixa no curto prazo e abaixo de 11,49 projetaria de 10,55 a 9,61. Tem resistências em 11,7  e 13,57.</t>
  </si>
  <si>
    <t>Axia Energia</t>
  </si>
  <si>
    <t>AXIA3</t>
  </si>
  <si>
    <t>AXIA3 está em tendência de alta no curto prazo e acima de 53,72 projetaria de 65,58 a 84,78. Tem suportes em 50,63 e 44,69.</t>
  </si>
  <si>
    <t>AXIA6</t>
  </si>
  <si>
    <t>AXIA6 está em tendência de alta no curto prazo e acima de 56 projetaria de 68,23 a 88,03. Tem suportes em 53,87 e 47,75.</t>
  </si>
  <si>
    <t>Azevedo</t>
  </si>
  <si>
    <t>AZEV4</t>
  </si>
  <si>
    <t>AZEV4 está em tendência de alta no curto prazo e acima de 0,52 projetaria de 0,72 a 1,05. Tem suportes em 0,22 e 0,11. O padrão de volume favorece a alta.</t>
  </si>
  <si>
    <t>Azul</t>
  </si>
  <si>
    <t>AZUL54</t>
  </si>
  <si>
    <t>Azzas 2154</t>
  </si>
  <si>
    <t>AZZA3</t>
  </si>
  <si>
    <t>AZZA3 está em tendência de baixa no curto prazo e abaixo de 23,3 projetaria de 20,35 a 17,4. Tem resistências em 23,89  e 29,78.</t>
  </si>
  <si>
    <t>B3</t>
  </si>
  <si>
    <t>B3SA3</t>
  </si>
  <si>
    <t>B3SA3 está em tendência de alta no curto prazo e acima de 14,81 projetaria de 16,65 a 19,63. Tem suportes em 14,29 e 13,36.</t>
  </si>
  <si>
    <t>Banco BMG</t>
  </si>
  <si>
    <t>BMGB4</t>
  </si>
  <si>
    <t>BMGB4 está em tendência de alta no curto prazo e acima de 5,23 projetaria de 6,31 a 8,06. Tem suportes em 4,85 e 4,3.</t>
  </si>
  <si>
    <t>Banco Pan</t>
  </si>
  <si>
    <t>BPAN4</t>
  </si>
  <si>
    <t>BPAN4 está em tendência de alta no curto prazo e acima de 12,12 projetaria de 15,04 a 19,78. Tem suportes em 11,54 e 10,07.</t>
  </si>
  <si>
    <t>Banrisul</t>
  </si>
  <si>
    <t>BRSR6</t>
  </si>
  <si>
    <t>BRSR6 está em tendência de alta no curto prazo e acima de 16,77 projetaria de 20,58 a 26,75. Tem suportes em 16,16 e 14,25. O IFR sobrecomprado alerta realizações se perder 16,16.</t>
  </si>
  <si>
    <t>BBSeguridade</t>
  </si>
  <si>
    <t>BBSE3</t>
  </si>
  <si>
    <t>BBSE3 está em tendência de baixa no curto prazo e abaixo de 34,6 projetaria de 33,1 a 31,61. Tem resistências em 35  e 37,98.</t>
  </si>
  <si>
    <t>Bemobi Tech</t>
  </si>
  <si>
    <t>BMOB3</t>
  </si>
  <si>
    <t>BMOB3 está em tendência de baixa no curto prazo e abaixo de 21,86 projetaria de 19,77 a 17,69. Tem resistências em 22,21  e 26,37.</t>
  </si>
  <si>
    <t>Berkshire Hathaway Inc</t>
  </si>
  <si>
    <t>BERK34</t>
  </si>
  <si>
    <t>BERK34 está em tendência de baixa no curto prazo e abaixo de 133,06 projetaria de 128,84 a 124,63. Tem resistências em 134,5  e 142,92.</t>
  </si>
  <si>
    <t>Blau</t>
  </si>
  <si>
    <t>BLAU3</t>
  </si>
  <si>
    <t>BLAU3 está em tendência de alta no curto prazo e acima de 11,51 projetaria de 13,2 a 15,93. Tem suportes em 10,1 e 9,25.</t>
  </si>
  <si>
    <t>Boa Safra</t>
  </si>
  <si>
    <t>SOJA3</t>
  </si>
  <si>
    <t>SOJA3 está em tendência de baixa no curto prazo e abaixo de 8,44 projetaria de 7,61 a 6,79. Tem resistências em 8,67  e 10,31.</t>
  </si>
  <si>
    <t>BR Partners</t>
  </si>
  <si>
    <t>BRBI11</t>
  </si>
  <si>
    <t>BRBI11 está em tendência de baixa no curto prazo e abaixo de 18,86 projetaria de 17,45 a 16,05. Tem resistências em 19,26  e 22,06.</t>
  </si>
  <si>
    <t>Bradesco</t>
  </si>
  <si>
    <t>BBDC3</t>
  </si>
  <si>
    <t>BBDC3 está em tendência de alta no curto prazo e acima de 16,54 projetaria de 18,25 a 21,01. Tem suportes em 15,65 e 14,79.</t>
  </si>
  <si>
    <t>BBDC4</t>
  </si>
  <si>
    <t>BBDC4 está em tendência de alta no curto prazo e acima de 19,43 projetaria de 21,47 a 24,77. Tem suportes em 18,3 e 17,27.</t>
  </si>
  <si>
    <t>Bradespar</t>
  </si>
  <si>
    <t>BRAP4</t>
  </si>
  <si>
    <t>BRAP4 está em tendência de alta no curto prazo e acima de 21,44 projetaria de 25,56 a 32,24. Tem suportes em 20,99 e 18,92.</t>
  </si>
  <si>
    <t>Brasil</t>
  </si>
  <si>
    <t>BBAS3</t>
  </si>
  <si>
    <t>BBAS3 está em tendência de alta no curto prazo e acima de 23,46 projetaria de 25,65 a 29,2. Tem suportes em 21,59 e 20,49.</t>
  </si>
  <si>
    <t>Brasilagro</t>
  </si>
  <si>
    <t>AGRO3</t>
  </si>
  <si>
    <t>AGRO3 está em tendência de alta no curto prazo e acima de 20,58 projetaria de 21,8 a 23,79. Tem suportes em 19,92 e 19,3.</t>
  </si>
  <si>
    <t>Braskem</t>
  </si>
  <si>
    <t>BRKM5</t>
  </si>
  <si>
    <t>BRKM5 está em tendência de alta no curto prazo e acima de 9,68 projetaria de 11,88 a 15,45. Tem suportes em 7,97 e 6,86. O padrão de volume favorece a alta.</t>
  </si>
  <si>
    <t>Brava</t>
  </si>
  <si>
    <t>BRAV3</t>
  </si>
  <si>
    <t>BRAV3 está em tendência de alta no curto prazo e acima de 19,06 projetaria de 22,62 a 28,39. Tem suportes em 16,58 e 14,79. O IFR sobrecomprado alerta realizações se perder 16,58.</t>
  </si>
  <si>
    <t>Broadcom Inc</t>
  </si>
  <si>
    <t>AVGO34</t>
  </si>
  <si>
    <t>AVGO34 está em tendência de baixa no curto prazo e abaixo de 26,02 projetaria de 23,65 a 21,29. Tem resistências em 27,17  e 31,89.</t>
  </si>
  <si>
    <t>Btgp Banco</t>
  </si>
  <si>
    <t>BPAC11</t>
  </si>
  <si>
    <t>BPAC11 está em tendência de alta no curto prazo e acima de 56,61 projetaria de 64,1 a 76,23. Tem suportes em 53,76 e 50,01.</t>
  </si>
  <si>
    <t>Caixa Seguri</t>
  </si>
  <si>
    <t>CXSE3</t>
  </si>
  <si>
    <t>CXSE3 está em tendência de alta no curto prazo e acima de 16,58 projetaria de 18,61 a 21,9. Tem suportes em 16,18 e 15,16.</t>
  </si>
  <si>
    <t>Camil</t>
  </si>
  <si>
    <t>CAML3</t>
  </si>
  <si>
    <t>CAML3 está em tendência de alta no curto prazo e acima de 5,93 projetaria de 6,69 a 7,93. Tem suportes em 5,71 e 5,32. O padrão de volume favorece a alta. O IFR sobrecomprado alerta realizações se perder 5,71.</t>
  </si>
  <si>
    <t>Casas Bahia</t>
  </si>
  <si>
    <t>BHIA3</t>
  </si>
  <si>
    <t>BHIA3 está em tendência de baixa no curto prazo e abaixo de 2,92 projetaria de 2,24 a 1,57. Tem resistências em 2,97  e 4,31.</t>
  </si>
  <si>
    <t>Cba</t>
  </si>
  <si>
    <t>CBAV3</t>
  </si>
  <si>
    <t>CBAV3 está em tendência de alta no curto prazo e acima de 9,05 projetaria de 12,49 a 18,07. Tem suportes em 8,57 e 6,84. O padrão de volume favorece a alta. O IFR sobrecomprado alerta realizações se perder 8,57.</t>
  </si>
  <si>
    <t>Cea Modas</t>
  </si>
  <si>
    <t>CEAB3</t>
  </si>
  <si>
    <t>CEAB3 está em tendência de baixa no curto prazo e abaixo de 10,43 projetaria de 7,96 a 5,5. Tem resistências em 10,77  e 15,69. O IFR sobrevendido alerta para recuperações se superar 10,77</t>
  </si>
  <si>
    <t>Cemig</t>
  </si>
  <si>
    <t>CMIG3</t>
  </si>
  <si>
    <t>CMIG3 está em tendência de alta no curto prazo e acima de 14,91 projetaria de 15,92 a 17,55. Tem suportes em 14,16 e 13,65.</t>
  </si>
  <si>
    <t>CMIG4</t>
  </si>
  <si>
    <t>CMIG4 está em tendência de alta no curto prazo e acima de 11,81 projetaria de 12,87 a 14,59. Tem suportes em 10,89 e 10,35.</t>
  </si>
  <si>
    <t>Chevron Corp</t>
  </si>
  <si>
    <t>CHVX34</t>
  </si>
  <si>
    <t>CHVX34 está em tendência de alta no curto prazo e acima de 90,7 projetaria de 98,17 a 110,26. Tem suportes em 86,44 e 82,7. O padrão de volume favorece a alta.</t>
  </si>
  <si>
    <t>Citigroup Inc</t>
  </si>
  <si>
    <t>CTGP34</t>
  </si>
  <si>
    <t>CTGP34 está em tendência de baixa no curto prazo e abaixo de 104,03 projetaria de 95,32 a 86,61. Tem resistências em 106,3  e 123,71.</t>
  </si>
  <si>
    <t>Cogna ON</t>
  </si>
  <si>
    <t>COGN3</t>
  </si>
  <si>
    <t>COGN3 está em tendência de alta no curto prazo e acima de 3,73 projetaria de 4,46 a 5,66. Tem suportes em 3,56 e 3,19. O IFR sobrecomprado alerta realizações se perder 3,56.</t>
  </si>
  <si>
    <t>Coinbase Global, Inc</t>
  </si>
  <si>
    <t>C2OI34</t>
  </si>
  <si>
    <t>C2OI34 está em tendência de baixa no curto prazo e abaixo de 51,2 projetaria de 39,19 a 27,19. Tem resistências em 53,15  e 77,15.</t>
  </si>
  <si>
    <t>Copasa</t>
  </si>
  <si>
    <t>CSMG3</t>
  </si>
  <si>
    <t>CSMG3 está em tendência de alta no curto prazo e acima de 45,18 projetaria de 54,32 a 69,11. Tem suportes em 43,81 e 39,23.</t>
  </si>
  <si>
    <t>Copel</t>
  </si>
  <si>
    <t>CPLE3</t>
  </si>
  <si>
    <t>CPLE3 está em tendência de alta no curto prazo e acima de 13,16 projetaria de 14,79 a 17,45. Tem suportes em 12,72 e 11,9.</t>
  </si>
  <si>
    <t>Cosan</t>
  </si>
  <si>
    <t>CSAN3</t>
  </si>
  <si>
    <t>CSAN3 está em tendência de baixa no curto prazo e abaixo de 5,12 projetaria de 4,19 a 3,27. Tem resistências em 5,25  e 7,09.</t>
  </si>
  <si>
    <t>CPFL Energia</t>
  </si>
  <si>
    <t>CPFE3</t>
  </si>
  <si>
    <t>CPFE3 está em tendência de alta no curto prazo e acima de 54,94 projetaria de 65,68 a 83,06. Tem suportes em 53,45 e 48,07.</t>
  </si>
  <si>
    <t>Cruzeiro Edu</t>
  </si>
  <si>
    <t>CSED3</t>
  </si>
  <si>
    <t>CSED3 está em tendência de alta no curto prazo e acima de 6,57 projetaria de 7,95 a 10,2. Tem suportes em 6,17 e 5,47.</t>
  </si>
  <si>
    <t>Csn Mineracao</t>
  </si>
  <si>
    <t>CMIN3</t>
  </si>
  <si>
    <t>CMIN3 está em tendência de alta no curto prazo e acima de 5,88 projetaria de 6,54 a 7,62. Tem suportes em 5,46 e 5,12.</t>
  </si>
  <si>
    <t>Csu Digital</t>
  </si>
  <si>
    <t>CSUD3</t>
  </si>
  <si>
    <t>CSUD3 está em tendência de alta no curto prazo e acima de 19,45 projetaria de 22,08 a 26,34. Tem suportes em 17,62 e 16,3.</t>
  </si>
  <si>
    <t>Cury S/A</t>
  </si>
  <si>
    <t>CURY3</t>
  </si>
  <si>
    <t>CURY3 está em tendência de baixa no curto prazo e abaixo de 32,41 projetaria de 29,58 a 26,76. Tem resistências em 34,2  e 39,84.</t>
  </si>
  <si>
    <t>Cvc Brasil</t>
  </si>
  <si>
    <t>CVCB3</t>
  </si>
  <si>
    <t>CVCB3 está em tendência de alta no curto prazo e acima de 2,64 projetaria de 3,25 a 4,25. Tem suportes em 2,46 e 2,15. O padrão de volume favorece a alta. O IFR sobrecomprado alerta realizações se perder 2,46.</t>
  </si>
  <si>
    <t>Cyrela Realt</t>
  </si>
  <si>
    <t>CYRE3</t>
  </si>
  <si>
    <t>CYRE3 está em tendência de baixa no curto prazo e abaixo de 24,26 projetaria de 21,64 a 19,03. Tem resistências em 24,83  e 30,05.</t>
  </si>
  <si>
    <t>Dasa</t>
  </si>
  <si>
    <t>DASA3</t>
  </si>
  <si>
    <t>DASA3 está em tendência de alta no curto prazo e acima de 4,77 projetaria de 6,93 a 10,43. Tem suportes em 3,94 e 2,85. O padrão de volume favorece a alta.</t>
  </si>
  <si>
    <t>Desktopsigma</t>
  </si>
  <si>
    <t>DESK3</t>
  </si>
  <si>
    <t>DESK3 está em tendência de alta no curto prazo e acima de 18,13 projetaria de 24,58 a 35,01. Tem suportes em 17,43 e 14,2. O IFR sobrecomprado alerta realizações se perder 17,43.</t>
  </si>
  <si>
    <t>Dexco</t>
  </si>
  <si>
    <t>DXCO3</t>
  </si>
  <si>
    <t>DXCO3 está em tendência de alta no curto prazo e acima de 5,47 projetaria de 6,11 a 7,16. Tem suportes em 5,19 e 4,86. O IFR sobrecomprado alerta realizações se perder 5,19.</t>
  </si>
  <si>
    <t>Dexxos Par</t>
  </si>
  <si>
    <t>DEXP3</t>
  </si>
  <si>
    <t>DEXP3 está em tendência de alta no curto prazo e acima de 8,01 projetaria de 8,99 a 10,59. Tem suportes em 7,8 e 7,3. O padrão de volume favorece a alta.</t>
  </si>
  <si>
    <t>Dimed</t>
  </si>
  <si>
    <t>PNVL3</t>
  </si>
  <si>
    <t>PNVL3 está em tendência de alta no curto prazo e acima de 12,3 projetaria de 14,33 a 17,62. Tem suportes em 11,93 e 10,91.</t>
  </si>
  <si>
    <t>Direcional</t>
  </si>
  <si>
    <t>DIRR3</t>
  </si>
  <si>
    <t>DIRR3 está em tendência de baixa no curto prazo e abaixo de 13,5 projetaria de 12,11 a 10,73. Tem resistências em 13,96  e 16,72.</t>
  </si>
  <si>
    <t>Ecorodovias</t>
  </si>
  <si>
    <t>ECOR3</t>
  </si>
  <si>
    <t>ECOR3 está em tendência de alta no curto prazo e acima de 11,44 projetaria de 14,02 a 18,2. Tem suportes em 10,89 e 9,59.</t>
  </si>
  <si>
    <t>Eli Lilly And Company</t>
  </si>
  <si>
    <t>LILY34</t>
  </si>
  <si>
    <t>LILY34 está em tendência de alta no curto prazo e acima de 208,36 projetaria de 258,89 a 340,66. Tem suportes em 189,75 e 164,48.</t>
  </si>
  <si>
    <t>Emae</t>
  </si>
  <si>
    <t>EMAE3</t>
  </si>
  <si>
    <t>Embraer</t>
  </si>
  <si>
    <t>EMBJ3</t>
  </si>
  <si>
    <t>EMBJ3 está em tendência de alta no curto prazo e acima de 98,17 projetaria de 113,23 a 137,61. Tem suportes em 95,49 e 87,95. O IFR sobrecomprado alerta realizações se perder 95,49.</t>
  </si>
  <si>
    <t>Energisa</t>
  </si>
  <si>
    <t>ENGI11</t>
  </si>
  <si>
    <t>ENGI11 está em tendência de alta no curto prazo e acima de 51,67 projetaria de 57,56 a 67,11. Tem suportes em 46,88 e 43,93.</t>
  </si>
  <si>
    <t>Eneva</t>
  </si>
  <si>
    <t>ENEV3</t>
  </si>
  <si>
    <t>ENEV3 está em tendência de alta no curto prazo e acima de 21,2 projetaria de 24,97 a 31,08. Tem suportes em 20,44 e 18,55.</t>
  </si>
  <si>
    <t>Engie Brasil</t>
  </si>
  <si>
    <t>EGIE3</t>
  </si>
  <si>
    <t>EGIE3 está em tendência de alta no curto prazo e acima de 32,22 projetaria de 35 a 39,51. Tem suportes em 30,63 e 29,23.</t>
  </si>
  <si>
    <t>Equatorial</t>
  </si>
  <si>
    <t>EQTL3</t>
  </si>
  <si>
    <t>EQTL3 está em tendência de baixa no curto prazo e abaixo de 38 projetaria de 35,51 a 33,03. Tem resistências em 39,07  e 44,03.</t>
  </si>
  <si>
    <t>Even</t>
  </si>
  <si>
    <t>EVEN3</t>
  </si>
  <si>
    <t>EVEN3 está em tendência de baixa no curto prazo e abaixo de 7,16 projetaria de 6,4 a 5,65. Tem resistências em 7,57  e 9,07.</t>
  </si>
  <si>
    <t>Exxon Mobil Corp</t>
  </si>
  <si>
    <t>EXXO34</t>
  </si>
  <si>
    <t>EXXO34 está em tendência de alta no curto prazo e acima de 86,22 projetaria de 94,01 a 106,61. Tem suportes em 82,6 e 78,7.</t>
  </si>
  <si>
    <t>Eztec</t>
  </si>
  <si>
    <t>EZTC3</t>
  </si>
  <si>
    <t>EZTC3 está em tendência de alta no curto prazo e acima de 16,71 projetaria de 20,02 a 25,39. Tem suportes em 14,24 e 12,58.</t>
  </si>
  <si>
    <t>Ferbasa</t>
  </si>
  <si>
    <t>FESA4</t>
  </si>
  <si>
    <t>FESA4 está em tendência de baixa no curto prazo e abaixo de 6,82 projetaria de 6,21 a 5,61. Tem resistências em 6,88  e 8,08.</t>
  </si>
  <si>
    <t>Fleury</t>
  </si>
  <si>
    <t>FLRY3</t>
  </si>
  <si>
    <t>FLRY3 está em tendência de alta no curto prazo e acima de 15,87 projetaria de 17,52 a 20,2. Tem suportes em 15,37 e 14,54.</t>
  </si>
  <si>
    <t>Fras-Le</t>
  </si>
  <si>
    <t>FRAS3</t>
  </si>
  <si>
    <t>FRAS3 está em tendência de alta no curto prazo e acima de 25,43 projetaria de 27,88 a 31,86. Tem suportes em 23,6 e 22,37.</t>
  </si>
  <si>
    <t>Freeport-Mcmoran Inc</t>
  </si>
  <si>
    <t>FCXO34</t>
  </si>
  <si>
    <t>FCXO34 está em tendência de alta no curto prazo e acima de 105,16 projetaria de 131,37 a 173,78. Tem suportes em 102,67 e 89,56. O IFR sobrecomprado alerta realizações se perder 102,67.</t>
  </si>
  <si>
    <t>Gerdau</t>
  </si>
  <si>
    <t>GGBR4</t>
  </si>
  <si>
    <t>GGBR4 está em tendência de alta no curto prazo e acima de 21,4 projetaria de 24,74 a 30,15. Tem suportes em 20,78 e 19,1. O IFR sobrecomprado alerta realizações se perder 20,78.</t>
  </si>
  <si>
    <t>Gerdau Met</t>
  </si>
  <si>
    <t>GOAU4</t>
  </si>
  <si>
    <t>GOAU4 está em tendência de alta no curto prazo e acima de 9,32 projetaria de 10,9 a 13,46. Tem suportes em 9,1 e 8,3. O IFR sobrecomprado alerta realizações se perder 9,1.</t>
  </si>
  <si>
    <t>Gps</t>
  </si>
  <si>
    <t>GGPS3</t>
  </si>
  <si>
    <t>GGPS3 está em tendência de alta no curto prazo e acima de 17,83 projetaria de 19,32 a 21,73. Tem suportes em 16,91 e 16,16.</t>
  </si>
  <si>
    <t>Grendene</t>
  </si>
  <si>
    <t>GRND3</t>
  </si>
  <si>
    <t>GRND3 está em tendência de alta no curto prazo e acima de 4,72 projetaria de 5,45 a 6,64. Tem suportes em 4,55 e 4,18.</t>
  </si>
  <si>
    <t>Grupo Mateus</t>
  </si>
  <si>
    <t>GMAT3</t>
  </si>
  <si>
    <t>GMAT3 está em tendência de baixa no curto prazo e abaixo de 4,33 projetaria de 3,46 a 2,6. Tem resistências em 4,52  e 6,24.</t>
  </si>
  <si>
    <t>Grupo Sbf</t>
  </si>
  <si>
    <t>SBFG3</t>
  </si>
  <si>
    <t>SBFG3 está em tendência de alta no curto prazo e acima de 16 projetaria de 18,8 a 23,34. Tem suportes em 13,21 e 11,8.</t>
  </si>
  <si>
    <t>Guararapes</t>
  </si>
  <si>
    <t>GUAR3</t>
  </si>
  <si>
    <t>GUAR3 está em tendência de baixa no curto prazo e abaixo de 8,13 projetaria de 7,25 a 6,38. Tem resistências em 8,34  e 10,08.</t>
  </si>
  <si>
    <t>Hapvida</t>
  </si>
  <si>
    <t>HAPV3</t>
  </si>
  <si>
    <t>HAPV3 está em tendência de alta no curto prazo e acima de 40,62 projetaria de 57,83 a 85,68. Tem suportes em 15,08 e 6,47.</t>
  </si>
  <si>
    <t>Helbor</t>
  </si>
  <si>
    <t>HBOR3</t>
  </si>
  <si>
    <t>HBOR3 está em tendência de alta no curto prazo e acima de 4,05 projetaria de 5,17 a 7. Tem suportes em 2,35 e 1,78.</t>
  </si>
  <si>
    <t>Hidrovias</t>
  </si>
  <si>
    <t>HBSA3</t>
  </si>
  <si>
    <t>HBSA3 está em tendência de alta no curto prazo e acima de 4,24 projetaria de 4,84 a 5,82. Tem suportes em 3,89 e 3,58.</t>
  </si>
  <si>
    <t>Hypera</t>
  </si>
  <si>
    <t>HYPE3</t>
  </si>
  <si>
    <t>HYPE3 está em tendência de alta no curto prazo e acima de 27,44 projetaria de 31,79 a 38,83. Tem suportes em 23,03 e 20,85.</t>
  </si>
  <si>
    <t>Iguatemi SA</t>
  </si>
  <si>
    <t>IGTI11</t>
  </si>
  <si>
    <t>IGTI11 está em tendência de alta no curto prazo e acima de 27,63 projetaria de 30,8 a 35,94. Tem suportes em 26,2 e 24,61. O padrão de volume favorece a alta.</t>
  </si>
  <si>
    <t>Infracomm</t>
  </si>
  <si>
    <t>IFCM3</t>
  </si>
  <si>
    <t>IFCM3 está em tendência de baixa no curto prazo e abaixo de 0,88 projetaria de -1,13 a -3,14. Tem resistências em 1,02  e 5,04. O IFR sobrevendido alerta para recuperações se superar 1,02</t>
  </si>
  <si>
    <t>Intel Corp</t>
  </si>
  <si>
    <t>ITLC34</t>
  </si>
  <si>
    <t>ITLC34 está em tendência de alta no curto prazo e acima de 41,27 projetaria de 53,54 a 73,41. Tem suportes em 39,35 e 33,21.</t>
  </si>
  <si>
    <t>Intelbras</t>
  </si>
  <si>
    <t>INTB3</t>
  </si>
  <si>
    <t>INTB3 está em tendência de baixa no curto prazo e abaixo de 11,39 projetaria de 10,58 a 9,77. Tem resistências em 11,66  e 13,27.</t>
  </si>
  <si>
    <t>Inter &amp; Co, Inc.</t>
  </si>
  <si>
    <t>INBR32</t>
  </si>
  <si>
    <t>INBR32 está em tendência de alta no curto prazo e acima de 53 projetaria de 59,22 a 69,3. Tem suportes em 46,14 e 43,02.</t>
  </si>
  <si>
    <t>Iochp-Maxion</t>
  </si>
  <si>
    <t>MYPK3</t>
  </si>
  <si>
    <t>MYPK3 está em tendência de alta no curto prazo e acima de 13,75 projetaria de 16,26 a 20,34. Tem suportes em 9,77 e 8,51. O padrão de volume favorece a alta.</t>
  </si>
  <si>
    <t>Irani</t>
  </si>
  <si>
    <t>RANI3</t>
  </si>
  <si>
    <t>RANI3 está em tendência de alta no curto prazo e acima de 9,04 projetaria de 9,67 a 10,69. Tem suportes em 8,74 e 8,42.</t>
  </si>
  <si>
    <t>Irbbrasil Re</t>
  </si>
  <si>
    <t>IRBR3</t>
  </si>
  <si>
    <t>IRBR3 está em tendência de baixa no curto prazo e abaixo de 50,9 projetaria de 47,9 a 44,91. Tem resistências em 51,48  e 57,46.</t>
  </si>
  <si>
    <t>Isa Energia</t>
  </si>
  <si>
    <t>ISAE4</t>
  </si>
  <si>
    <t>ISAE4 está em tendência de baixa no curto prazo e abaixo de 26,39 projetaria de 24,47 a 22,56. Tem resistências em 26,97  e 30,79.</t>
  </si>
  <si>
    <t>Itausa</t>
  </si>
  <si>
    <t>ITSA3</t>
  </si>
  <si>
    <t>ITSA3 está em tendência de alta no curto prazo e acima de 12,59 projetaria de 14,24 a 16,93. Tem suportes em 12,08 e 11,25.</t>
  </si>
  <si>
    <t>ITSA4</t>
  </si>
  <si>
    <t>ITSA4 está em tendência de alta no curto prazo e acima de 12,2 projetaria de 13,58 a 15,81. Tem suportes em 12 e 11,3.</t>
  </si>
  <si>
    <t>ItauUnibanco</t>
  </si>
  <si>
    <t>ITUB3</t>
  </si>
  <si>
    <t>ITUB3 está em tendência de alta no curto prazo e acima de 37,77 projetaria de 42,79 a 50,91. Tem suportes em 36,71 e 34,19.</t>
  </si>
  <si>
    <t>ITUB4</t>
  </si>
  <si>
    <t>ITUB4 está em tendência de alta no curto prazo e acima de 40,48 projetaria de 44,54 a 51,13. Tem suportes em 39,49 e 37,45.</t>
  </si>
  <si>
    <t>Jallesmachad</t>
  </si>
  <si>
    <t>JALL3</t>
  </si>
  <si>
    <t>JALL3 está em tendência de alta no curto prazo e acima de 3,18 projetaria de 3,58 a 4,23. Tem suportes em 2,77 e 2,56.</t>
  </si>
  <si>
    <t>JBS Nv</t>
  </si>
  <si>
    <t>JBSS32</t>
  </si>
  <si>
    <t>JBSS32 está em tendência de baixa no curto prazo e abaixo de 74,21 projetaria de 68,44 a 62,67. Tem resistências em 76,92  e 88,45.</t>
  </si>
  <si>
    <t>JHSF Part</t>
  </si>
  <si>
    <t>JHSF3</t>
  </si>
  <si>
    <t>JHSF3 está em tendência de alta no curto prazo e acima de 8,4 projetaria de 10,3 a 13,38. Tem suportes em 8,07 e 7,11. O padrão de volume favorece a alta. O IFR sobrecomprado alerta realizações se perder 8,07.</t>
  </si>
  <si>
    <t>Jpmorgan Chase &amp; Co</t>
  </si>
  <si>
    <t>JPMC34</t>
  </si>
  <si>
    <t>JPMC34 está em tendência de alta no curto prazo e acima de 182,31 projetaria de 198,11 a 223,69. Tem suportes em 171,91 e 164.</t>
  </si>
  <si>
    <t>JSL</t>
  </si>
  <si>
    <t>JSLG3</t>
  </si>
  <si>
    <t>JSLG3 está em tendência de alta no curto prazo e acima de 6,45 projetaria de 8,04 a 10,62. Tem suportes em 5,95 e 5,15.</t>
  </si>
  <si>
    <t>Kepler Weber</t>
  </si>
  <si>
    <t>KEPL3</t>
  </si>
  <si>
    <t>KEPL3 está em tendência de alta no curto prazo e acima de 10,2 projetaria de 12,3 a 15,71. Tem suportes em 9,93 e 8,87.</t>
  </si>
  <si>
    <t>Klabin S/A</t>
  </si>
  <si>
    <t>KLBN3</t>
  </si>
  <si>
    <t>KLBN3 está em tendência de alta no curto prazo e acima de 3,83 projetaria de 4,21 a 4,83. Tem suportes em 3,74 e 3,54.</t>
  </si>
  <si>
    <t>KLBN4</t>
  </si>
  <si>
    <t>KLBN4 está em tendência de alta no curto prazo e acima de 3,81 projetaria de 4,18 a 4,78. Tem suportes em 3,72 e 3,53.</t>
  </si>
  <si>
    <t>KLBN11</t>
  </si>
  <si>
    <t>KLBN11 está em tendência de alta no curto prazo e acima de 19,09 projetaria de 20,98 a 24,04. Tem suportes em 18,59 e 17,64.</t>
  </si>
  <si>
    <t>Lavvi</t>
  </si>
  <si>
    <t>LAVV3</t>
  </si>
  <si>
    <t>LAVV3 está em tendência de alta no curto prazo e acima de 16,86 projetaria de 19,77 a 24,5. Tem suportes em 16,5 e 15,04. O IFR sobrecomprado alerta realizações se perder 16,5.</t>
  </si>
  <si>
    <t>Light S/A</t>
  </si>
  <si>
    <t>LIGT3</t>
  </si>
  <si>
    <t>LIGT3 está em tendência de alta no curto prazo e acima de 6,49 projetaria de 7,91 a 10,21. Tem suportes em 4,63 e 3,91.</t>
  </si>
  <si>
    <t>Localiza</t>
  </si>
  <si>
    <t>RENT3</t>
  </si>
  <si>
    <t>RENT3 está em tendência de baixa no curto prazo e abaixo de 41,96 projetaria de 37,69 a 33,43. Tem resistências em 43,34  e 51,86.</t>
  </si>
  <si>
    <t>Log Com Prop</t>
  </si>
  <si>
    <t>LOGG3</t>
  </si>
  <si>
    <t>LOGG3 está em tendência de alta no curto prazo e acima de 27,13 projetaria de 32,58 a 41,39. Tem suportes em 26,55 e 23,82. O IFR sobrecomprado alerta realizações se perder 26,55.</t>
  </si>
  <si>
    <t>Lojas Renner</t>
  </si>
  <si>
    <t>LREN3</t>
  </si>
  <si>
    <t>LREN3 está em tendência de baixa no curto prazo e abaixo de 13,07 projetaria de 11,65 a 10,23. Tem resistências em 13,41  e 16,24.</t>
  </si>
  <si>
    <t>Lwsa</t>
  </si>
  <si>
    <t>LWSA3</t>
  </si>
  <si>
    <t>LWSA3 está em tendência de alta no curto prazo e acima de 4,82 projetaria de 5,48 a 6,56. Tem suportes em 4,28 e 3,94.</t>
  </si>
  <si>
    <t>M.Diasbranco</t>
  </si>
  <si>
    <t>MDIA3</t>
  </si>
  <si>
    <t>MDIA3 está em tendência de alta no curto prazo e acima de 29,13 projetaria de 32,88 a 38,95. Tem suportes em 24,48 e 22,6.</t>
  </si>
  <si>
    <t>Magaz Luiza</t>
  </si>
  <si>
    <t>MGLU3</t>
  </si>
  <si>
    <t>MGLU3 está em tendência de baixa no curto prazo e abaixo de 8,58 projetaria de 7,22 a 5,86. Tem resistências em 8,95  e 11,66.</t>
  </si>
  <si>
    <t>Marcopolo</t>
  </si>
  <si>
    <t>POMO3</t>
  </si>
  <si>
    <t>POMO3 está em tendência de alta no curto prazo e acima de 6,83 projetaria de 7,92 a 9,69. Tem suportes em 5,58 e 5,03.</t>
  </si>
  <si>
    <t>POMO4</t>
  </si>
  <si>
    <t>POMO4 está em tendência de alta no curto prazo e acima de 8,05 projetaria de 9,65 a 12,24. Tem suportes em 5,92 e 5,11.</t>
  </si>
  <si>
    <t>Marfrig</t>
  </si>
  <si>
    <t>MBRF3</t>
  </si>
  <si>
    <t>MBRF3 está em tendência de alta no curto prazo e acima de 26,83 projetaria de 34,39 a 46,63. Tem suportes em 18,96 e 15,17. O padrão de volume favorece a alta.</t>
  </si>
  <si>
    <t>Meliuz</t>
  </si>
  <si>
    <t>CASH3</t>
  </si>
  <si>
    <t>CASH3 está em tendência de alta no curto prazo e acima de 5,15 projetaria de 6,08 a 7,59. Tem suportes em 3,92 e 3,45. O padrão de volume favorece a alta.</t>
  </si>
  <si>
    <t>Melnick</t>
  </si>
  <si>
    <t>MELK3</t>
  </si>
  <si>
    <t>MELK3 está em tendência de baixa no curto prazo e abaixo de 3,67 projetaria de 3,5 a 3,34. Tem resistências em 3,72  e 4,04.</t>
  </si>
  <si>
    <t>Mercado Libre</t>
  </si>
  <si>
    <t>MELI34</t>
  </si>
  <si>
    <t>MELI34 está em tendência de alta no curto prazo e acima de 112,67 projetaria de 129,39 a 156,46. Tem suportes em 95,01 e 86,64.</t>
  </si>
  <si>
    <t>Mercantil</t>
  </si>
  <si>
    <t>BMEB4</t>
  </si>
  <si>
    <t>BMEB4 está em tendência de baixa no curto prazo e abaixo de 57,51 projetaria de 47,38 a 37,25. Tem resistências em 59,99  e 80,24.</t>
  </si>
  <si>
    <t>Meta Platforms, Inc</t>
  </si>
  <si>
    <t>M1TA34</t>
  </si>
  <si>
    <t>M1TA34 está em tendência de baixa no curto prazo e abaixo de 123 projetaria de 110,9 a 98,81. Tem resistências em 126  e 150,18.</t>
  </si>
  <si>
    <t>Metal Leve</t>
  </si>
  <si>
    <t>LEVE3</t>
  </si>
  <si>
    <t>LEVE3 está em tendência de baixa no curto prazo e abaixo de 32,99 projetaria de 30,21 a 27,44. Tem resistências em 33,49  e 39,03.</t>
  </si>
  <si>
    <t>Micron Technology, Inc</t>
  </si>
  <si>
    <t>MUTC34</t>
  </si>
  <si>
    <t>MUTC34 está em tendência de alta no curto prazo e acima de 311,76 projetaria de 431,12 a 624,26. Tem suportes em 303,3 e 243,61. O padrão de volume favorece a alta. O IFR sobrecomprado alerta realizações se perder 303,3.</t>
  </si>
  <si>
    <t>Microsoft Corp</t>
  </si>
  <si>
    <t>MSFT34</t>
  </si>
  <si>
    <t>MSFT34 está em tendência de baixa no curto prazo e abaixo de 106,41 projetaria de 100,29 a 94,18. Tem resistências em 107,73  e 119,95.</t>
  </si>
  <si>
    <t>Mills</t>
  </si>
  <si>
    <t>MILS3</t>
  </si>
  <si>
    <t>MILS3 está em tendência de alta no curto prazo e acima de 14,49 projetaria de 16,47 a 19,67. Tem suportes em 13,88 e 12,88.</t>
  </si>
  <si>
    <t>Minerva</t>
  </si>
  <si>
    <t>BEEF3</t>
  </si>
  <si>
    <t>BEEF3 está em tendência de baixa no curto prazo e abaixo de 5,25 projetaria de 4,53 a 3,82. Tem resistências em 5,45  e 6,87.</t>
  </si>
  <si>
    <t>Mitre Realty</t>
  </si>
  <si>
    <t>MTRE3</t>
  </si>
  <si>
    <t>MTRE3 está em tendência de alta no curto prazo e acima de 3,83 projetaria de 4,14 a 4,66. Tem suportes em 3,7 e 3,54.</t>
  </si>
  <si>
    <t>Motiva SA</t>
  </si>
  <si>
    <t>MOTV3</t>
  </si>
  <si>
    <t>MOTV3 está em tendência de alta no curto prazo e acima de 16,72 projetaria de 18,67 a 21,84. Tem suportes em 15,24 e 14,26.</t>
  </si>
  <si>
    <t>Moura Dubeux</t>
  </si>
  <si>
    <t>MDNE3</t>
  </si>
  <si>
    <t>MDNE3 está em tendência de alta no curto prazo e acima de 28,29 projetaria de 33,22 a 41,21. Tem suportes em 26,4 e 23,93. O IFR sobrecomprado alerta realizações se perder 26,4.</t>
  </si>
  <si>
    <t>Movida</t>
  </si>
  <si>
    <t>MOVI3</t>
  </si>
  <si>
    <t>MOVI3 está em tendência de baixa no curto prazo e abaixo de 9,36 projetaria de 7,47 a 5,59. Tem resistências em 10,01  e 13,77.</t>
  </si>
  <si>
    <t>MRV</t>
  </si>
  <si>
    <t>MRVE3</t>
  </si>
  <si>
    <t>MRVE3 está em tendência de baixa no curto prazo e abaixo de 7,95 projetaria de 6,9 a 5,85. Tem resistências em 8,18  e 10,27.</t>
  </si>
  <si>
    <t>Multilaser</t>
  </si>
  <si>
    <t>MLAS3</t>
  </si>
  <si>
    <t>MLAS3 está em tendência de alta no curto prazo e acima de 1,51 projetaria de 1,95 a 2,66. Tem suportes em 1,44 e 1,21. O padrão de volume favorece a alta.</t>
  </si>
  <si>
    <t>Multiplan</t>
  </si>
  <si>
    <t>MULT3</t>
  </si>
  <si>
    <t>MULT3 está em tendência de alta no curto prazo e acima de 30,43 projetaria de 33,09 a 37,4. Tem suportes em 28,43 e 27,09. O padrão de volume favorece a alta.</t>
  </si>
  <si>
    <t>Natura</t>
  </si>
  <si>
    <t>NATU3</t>
  </si>
  <si>
    <t>NATU3 está em tendência de baixa no curto prazo e abaixo de 7,23 projetaria de 6,2 a 5,18. Tem resistências em 7,56  e 9,6.</t>
  </si>
  <si>
    <t>Neoenergia</t>
  </si>
  <si>
    <t>NEOE3</t>
  </si>
  <si>
    <t>NEOE3 está em tendência de alta no curto prazo e acima de 32,09 projetaria de 36,05 a 42,45. Tem suportes em 31,97 e 29,98. O IFR sobrecomprado alerta realizações se perder 31,97.</t>
  </si>
  <si>
    <t>Netflix, Inc</t>
  </si>
  <si>
    <t>NFLX34</t>
  </si>
  <si>
    <t>NFLX34 está em tendência de baixa no curto prazo e abaixo de 9,55 projetaria de 8,22 a 6,9. Tem resistências em 9,71  e 12,35.</t>
  </si>
  <si>
    <t>Novo Nordisk A S</t>
  </si>
  <si>
    <t>N1VO34</t>
  </si>
  <si>
    <t>N1VO34 está em tendência de alta no curto prazo e acima de 41,48 projetaria de 49,47 a 62,41. Tem suportes em 39,7 e 35,7. O IFR sobrecomprado alerta realizações se perder 39,7.</t>
  </si>
  <si>
    <t>Nu Holdings Ltd.</t>
  </si>
  <si>
    <t>ROXO34</t>
  </si>
  <si>
    <t>ROXO34 está em tendência de baixa no curto prazo e abaixo de 15,27 projetaria de 14,27 a 13,27. Tem resistências em 15,64  e 17,63.</t>
  </si>
  <si>
    <t>Nvidia Corp</t>
  </si>
  <si>
    <t>NVDC34</t>
  </si>
  <si>
    <t>NVDC34 está em tendência de baixa no curto prazo e abaixo de 20,45 projetaria de 18,9 a 17,36. Tem resistências em 20,92  e 24.</t>
  </si>
  <si>
    <t>Oceanpact</t>
  </si>
  <si>
    <t>OPCT3</t>
  </si>
  <si>
    <t>OPCT3 está em tendência de alta no curto prazo e acima de 8,97 projetaria de 10,29 a 12,43. Tem suportes em 8,48 e 7,81. O padrão de volume favorece a alta. O IFR sobrecomprado alerta realizações se perder 8,48.</t>
  </si>
  <si>
    <t>Odontoprev</t>
  </si>
  <si>
    <t>ODPV3</t>
  </si>
  <si>
    <t>ODPV3 está em tendência de baixa no curto prazo e abaixo de 11,01 projetaria de 10,23 a 9,46. Tem resistências em 11,31  e 12,85.</t>
  </si>
  <si>
    <t>Oncoclinicas</t>
  </si>
  <si>
    <t>ONCO3</t>
  </si>
  <si>
    <t>ONCO3 está em tendência de alta no curto prazo e acima de 3,9 projetaria de 5,31 a 7,61. Tem suportes em 2,67 e 1,96.</t>
  </si>
  <si>
    <t>Oracle Corp</t>
  </si>
  <si>
    <t>ORCL34</t>
  </si>
  <si>
    <t>ORCL34 está em tendência de alta no curto prazo e acima de 310,21 projetaria de 401,6 a 549,48. Tem suportes em 176,21 e 130,51.</t>
  </si>
  <si>
    <t>Oranjebtc</t>
  </si>
  <si>
    <t>OBTC3</t>
  </si>
  <si>
    <t>OBTC3 está em tendência de baixa no curto prazo e abaixo de 8,71 projetaria de 2,44 a -3,82. Tem resistências em 9,2  e 21,73.</t>
  </si>
  <si>
    <t>Orizon</t>
  </si>
  <si>
    <t>ORVR3</t>
  </si>
  <si>
    <t>ORVR3 está em tendência de alta no curto prazo e acima de 72,65 projetaria de 85,16 a 105,41. Tem suportes em 71,09 e 64,83. O IFR sobrecomprado alerta realizações se perder 71,09.</t>
  </si>
  <si>
    <t>P.Acucar-Cbd</t>
  </si>
  <si>
    <t>PCAR3</t>
  </si>
  <si>
    <t>PCAR3 está em tendência de baixa no curto prazo e abaixo de 3,76 projetaria de 3,37 a 2,98. Tem resistências em 3,85  e 4,62.</t>
  </si>
  <si>
    <t>Pague Menos</t>
  </si>
  <si>
    <t>PGMN3</t>
  </si>
  <si>
    <t>PGMN3 está em tendência de alta no curto prazo e acima de 6,71 projetaria de 8,8 a 12,18. Tem suportes em 6,27 e 5,22.</t>
  </si>
  <si>
    <t>Palantir Technologies Inc</t>
  </si>
  <si>
    <t>P2LT34</t>
  </si>
  <si>
    <t>P2LT34 está em tendência de baixa no curto prazo e abaixo de 316 projetaria de 282,98 a 249,97. Tem resistências em 326,99  e 393,01.</t>
  </si>
  <si>
    <t>Paranapanema</t>
  </si>
  <si>
    <t>PMAM3</t>
  </si>
  <si>
    <t>PMAM3 está em tendência de alta no curto prazo e acima de 1,64 projetaria de 2,35 a 3,5. Tem suportes em 0,62 e 0,26.</t>
  </si>
  <si>
    <t>Petrobras</t>
  </si>
  <si>
    <t>PETR3</t>
  </si>
  <si>
    <t>PETR3 está em tendência de baixa no curto prazo e abaixo de 31,85 projetaria de 30,33 a 28,81. Tem resistências em 32,34  e 35,37.</t>
  </si>
  <si>
    <t>PETR4</t>
  </si>
  <si>
    <t>PETR4 está em tendência de alta no curto prazo e acima de 32,42 projetaria de 34,89 a 38,89. Tem suportes em 30,21 e 28,97.</t>
  </si>
  <si>
    <t>Petrorecsa</t>
  </si>
  <si>
    <t>RECV3</t>
  </si>
  <si>
    <t>RECV3 está em tendência de alta no curto prazo e acima de 12,17 projetaria de 13,86 a 16,6. Tem suportes em 10,09 e 9,24. O padrão de volume favorece a alta.</t>
  </si>
  <si>
    <t>Petrorio</t>
  </si>
  <si>
    <t>PRIO3</t>
  </si>
  <si>
    <t>PRIO3 está em tendência de alta no curto prazo e acima de 43,44 projetaria de 49,16 a 58,42. Tem suportes em 42,32 e 39,45. O IFR sobrecomprado alerta realizações se perder 42,32.</t>
  </si>
  <si>
    <t>Petzcobasi</t>
  </si>
  <si>
    <t>AUAU3</t>
  </si>
  <si>
    <t>AUAU3 está em tendência de baixa no curto prazo e abaixo de 3,48 projetaria de 3,12 a 2,76. Tem resistências em 3,84  e 4,55.</t>
  </si>
  <si>
    <t>Pine</t>
  </si>
  <si>
    <t>PINE4</t>
  </si>
  <si>
    <t>PINE4 está em tendência de alta no curto prazo e acima de 13,41 projetaria de 17,75 a 24,79. Tem suportes em 13,06 e 10,88. O IFR sobrecomprado alerta realizações se perder 13,06.</t>
  </si>
  <si>
    <t>Planoeplano</t>
  </si>
  <si>
    <t>PLPL3</t>
  </si>
  <si>
    <t>PLPL3 está em tendência de alta no curto prazo e acima de 17,38 projetaria de 20,15 a 24,63. Tem suportes em 14,34 e 12,95.</t>
  </si>
  <si>
    <t>Porto Seguro</t>
  </si>
  <si>
    <t>PSSA3</t>
  </si>
  <si>
    <t>PSSA3 está em tendência de baixa no curto prazo e abaixo de 46,08 projetaria de 44,14 a 42,2. Tem resistências em 47,41  e 51,28.</t>
  </si>
  <si>
    <t>Positivo Tec</t>
  </si>
  <si>
    <t>POSI3</t>
  </si>
  <si>
    <t>POSI3 está em tendência de alta no curto prazo e acima de 4,59 projetaria de 5,14 a 6,03. Tem suportes em 4 e 3,72.</t>
  </si>
  <si>
    <t>Priner</t>
  </si>
  <si>
    <t>PRNR3</t>
  </si>
  <si>
    <t>PRNR3 está em tendência de alta no curto prazo e acima de 18,1 projetaria de 20,36 a 24,03. Tem suportes em 16,31 e 15,17. O padrão de volume favorece a alta.</t>
  </si>
  <si>
    <t>Qualicorp</t>
  </si>
  <si>
    <t>QUAL3</t>
  </si>
  <si>
    <t>QUAL3 está em tendência de baixa no curto prazo e abaixo de 2,2 projetaria de 1,9 a 1,61. Tem resistências em 2,26  e 2,84.</t>
  </si>
  <si>
    <t>Quero-Quero</t>
  </si>
  <si>
    <t>LJQQ3</t>
  </si>
  <si>
    <t>LJQQ3 está em tendência de alta no curto prazo e acima de 2,87 projetaria de 3,42 a 4,32. Tem suportes em 2,33 e 2,05.</t>
  </si>
  <si>
    <t>RaiaDrogasil</t>
  </si>
  <si>
    <t>RADL3</t>
  </si>
  <si>
    <t>RADL3 está em tendência de alta no curto prazo e acima de 24,95 projetaria de 30,19 a 38,69. Tem suportes em 23,47 e 20,84.</t>
  </si>
  <si>
    <t>Paypal</t>
  </si>
  <si>
    <t>RAIZ4</t>
  </si>
  <si>
    <t>RAIZ4 está em tendência de alta no curto prazo e acima de 1,37 projetaria de 1,72 a 2,3. Tem suportes em 0,82 e 0,64.</t>
  </si>
  <si>
    <t>Randon Part</t>
  </si>
  <si>
    <t>RAPT4</t>
  </si>
  <si>
    <t>RAPT4 está em tendência de alta no curto prazo e acima de 6,95 projetaria de 8,05 a 9,84. Tem suportes em 6,32 e 5,76. O IFR sobrecomprado alerta realizações se perder 6,32.</t>
  </si>
  <si>
    <t>Recrusul</t>
  </si>
  <si>
    <t>RCSL3</t>
  </si>
  <si>
    <t>RCSL3 está em tendência de alta no curto prazo e acima de 4,68 projetaria de 6,7 a 9,98. Tem suportes em 3,59 e 2,57. O IFR sobrecomprado alerta realizações se perder 3,59.</t>
  </si>
  <si>
    <t>RCSL4</t>
  </si>
  <si>
    <t>RCSL4 está em tendência de alta no curto prazo e acima de 10,67 projetaria de 16,62 a 26,26. Tem suportes em 9,5 e 6,52. O padrão de volume favorece a alta. O IFR sobrecomprado alerta realizações se perder 9,5.</t>
  </si>
  <si>
    <t>Rede D Or</t>
  </si>
  <si>
    <t>RDOR3</t>
  </si>
  <si>
    <t>RDOR3 está em tendência de baixa no curto prazo e abaixo de 40,82 projetaria de 37,97 a 35,12. Tem resistências em 41,37  e 47,06.</t>
  </si>
  <si>
    <t>Rio Tinto Plc</t>
  </si>
  <si>
    <t>RIOT34</t>
  </si>
  <si>
    <t>RIOT34 está em tendência de alta no curto prazo e acima de 459,71 projetaria de 541,1 a 672,81. Tem suportes em 439,07 e 398,37.</t>
  </si>
  <si>
    <t>Romi</t>
  </si>
  <si>
    <t>ROMI3</t>
  </si>
  <si>
    <t>ROMI3 está em tendência de alta no curto prazo e acima de 8,26 projetaria de 8,79 a 9,65. Tem suportes em 7,95 e 7,68.</t>
  </si>
  <si>
    <t>Rumo S.A.</t>
  </si>
  <si>
    <t>RAIL3</t>
  </si>
  <si>
    <t>RAIL3 está em tendência de baixa no curto prazo e abaixo de 14,73 projetaria de 13,72 a 12,72. Tem resistências em 15,21  e 17,21.</t>
  </si>
  <si>
    <t>Sabesp</t>
  </si>
  <si>
    <t>SBSP3</t>
  </si>
  <si>
    <t>SBSP3 está em tendência de baixa no curto prazo e abaixo de 126,55 projetaria de 119,55 a 112,56. Tem resistências em 131,23  e 145,21.</t>
  </si>
  <si>
    <t>Sanepar</t>
  </si>
  <si>
    <t>SAPR3</t>
  </si>
  <si>
    <t>SAPR3 está em tendência de alta no curto prazo e acima de 10,08 projetaria de 12,13 a 15,44. Tem suportes em 9,74 e 8,71. O padrão de volume favorece a alta. O IFR sobrecomprado alerta realizações se perder 9,74.</t>
  </si>
  <si>
    <t>SAPR4</t>
  </si>
  <si>
    <t>SAPR4 está em tendência de alta no curto prazo e acima de 8,53 projetaria de 9,76 a 11,77. Tem suportes em 8,37 e 7,75. O padrão de volume favorece a alta. O IFR sobrecomprado alerta realizações se perder 8,37.</t>
  </si>
  <si>
    <t>SAPR11</t>
  </si>
  <si>
    <t>SAPR11 está em tendência de alta no curto prazo e acima de 44,33 projetaria de 51,31 a 62,63. Tem suportes em 43,34 e 39,84. O padrão de volume favorece a alta. O IFR sobrecomprado alerta realizações se perder 43,34.</t>
  </si>
  <si>
    <t>Santander BR</t>
  </si>
  <si>
    <t>SANB11</t>
  </si>
  <si>
    <t>SANB11 está em tendência de alta no curto prazo e acima de 34,98 projetaria de 40,35 a 49,05. Tem suportes em 33,69 e 31.</t>
  </si>
  <si>
    <t>Sao Martinho</t>
  </si>
  <si>
    <t>SMTO3</t>
  </si>
  <si>
    <t>SMTO3 está em tendência de alta no curto prazo e acima de 18,47 projetaria de 21,9 a 27,46. Tem suportes em 14,89 e 13,17. O padrão de volume favorece a alta. O IFR sobrecomprado alerta realizações se perder 14,89.</t>
  </si>
  <si>
    <t>Schulz</t>
  </si>
  <si>
    <t>SHUL4</t>
  </si>
  <si>
    <t>SHUL4 está em tendência de alta no curto prazo e acima de 5,14 projetaria de 5,79 a 6,84. Tem suportes em 4,99 e 4,66.</t>
  </si>
  <si>
    <t>Ser Educa</t>
  </si>
  <si>
    <t>SEER3</t>
  </si>
  <si>
    <t>SEER3 está em tendência de alta no curto prazo e acima de 11,49 projetaria de 13,43 a 16,57. Tem suportes em 10,41 e 9,43. O padrão de volume favorece a alta. O IFR sobrecomprado alerta realizações se perder 10,41.</t>
  </si>
  <si>
    <t>Serena</t>
  </si>
  <si>
    <t>SRNA3</t>
  </si>
  <si>
    <t>SRNA3 está em tendência de alta no curto prazo e acima de 12,63 projetaria de 12,96 a 13,51. Tem suportes em 12,59 e 12,42.</t>
  </si>
  <si>
    <t>Sid Nacional</t>
  </si>
  <si>
    <t>CSNA3</t>
  </si>
  <si>
    <t>CSNA3 está em tendência de alta no curto prazo e acima de 10,1 projetaria de 11,65 a 14,17. Tem suportes em 9,77 e 8,99.</t>
  </si>
  <si>
    <t>Sigma Lithium Corp</t>
  </si>
  <si>
    <t>S2GM34</t>
  </si>
  <si>
    <t>S2GM34 está em tendência de alta no curto prazo e acima de 29,65 projetaria de 42,83 a 64,17. Tem suportes em 25,2 e 18,6. O padrão de volume favorece a alta.</t>
  </si>
  <si>
    <t>Simpar</t>
  </si>
  <si>
    <t>SIMH3</t>
  </si>
  <si>
    <t>SIMH3 está em tendência de alta no curto prazo e acima de 7,45 projetaria de 9,52 a 12,88. Tem suportes em 5,3 e 4,26. O padrão de volume favorece a alta.</t>
  </si>
  <si>
    <t>SLC Agricola</t>
  </si>
  <si>
    <t>SLCE3</t>
  </si>
  <si>
    <t>SLCE3 está em tendência de alta no curto prazo e acima de 15,07 projetaria de 16,27 a 18,21. Tem suportes em 14,53 e 13,92. O padrão de volume favorece a alta.</t>
  </si>
  <si>
    <t>Smart Fit</t>
  </si>
  <si>
    <t>SMFT3</t>
  </si>
  <si>
    <t>SMFT3 está em tendência de baixa no curto prazo e abaixo de 22,8 projetaria de 21,56 a 20,32. Tem resistências em 23,21  e 25,68.</t>
  </si>
  <si>
    <t>Stoneco Ltd.</t>
  </si>
  <si>
    <t>STOC34</t>
  </si>
  <si>
    <t>STOC34 está em tendência de baixa no curto prazo e abaixo de 78,25 projetaria de 68,47 a 58,7. Tem resistências em 80,83  e 100,37.</t>
  </si>
  <si>
    <t>Strategy Inc</t>
  </si>
  <si>
    <t>M2ST34</t>
  </si>
  <si>
    <t>M2ST34 está em tendência de baixa no curto prazo e abaixo de 11,89 projetaria de 6,91 a 1,94. Tem resistências em 12,57  e 22,51.</t>
  </si>
  <si>
    <t>Suzano S.A.</t>
  </si>
  <si>
    <t>SUZB3</t>
  </si>
  <si>
    <t>SUZB3 está em tendência de alta no curto prazo e acima de 52,51 projetaria de 56,85 a 63,87. Tem suportes em 50,81 e 48,63.</t>
  </si>
  <si>
    <t>Syn Prop Tec</t>
  </si>
  <si>
    <t>SYNE3</t>
  </si>
  <si>
    <t>SYNE3 está em tendência de baixa no curto prazo e abaixo de 4,72 projetaria de 4,36 a 4,01. Tem resistências em 4,8  e 5,5.</t>
  </si>
  <si>
    <t>Taesa</t>
  </si>
  <si>
    <t>TAEE4</t>
  </si>
  <si>
    <t>TAEE4 está em tendência de baixa no curto prazo e abaixo de 13,33 projetaria de 12,14 a 10,95. Tem resistências em 13,52  e 15,89.</t>
  </si>
  <si>
    <t>TAEE11</t>
  </si>
  <si>
    <t>TAEE11 está em tendência de baixa no curto prazo e abaixo de 39,68 projetaria de 36,11 a 32,54. Tem resistências em 40,35  e 47,48.</t>
  </si>
  <si>
    <t>Taiwan Semiconductor Manufacturing Co Ltd</t>
  </si>
  <si>
    <t>TSMC34</t>
  </si>
  <si>
    <t>TSMC34 está em tendência de alta no curto prazo e acima de 224,83 projetaria de 260,94 a 319,37. Tem suportes em 215,71 e 197,65. O padrão de volume favorece a alta. O IFR sobrecomprado alerta realizações se perder 215,71.</t>
  </si>
  <si>
    <t>Taurus Armas</t>
  </si>
  <si>
    <t>TASA4</t>
  </si>
  <si>
    <t>TASA4 está em tendência de alta no curto prazo e acima de 5,82 projetaria de 6,64 a 7,98. Tem suportes em 5,35 e 4,93. O padrão de volume favorece a alta. O IFR sobrecomprado alerta realizações se perder 5,35.</t>
  </si>
  <si>
    <t>Tegma</t>
  </si>
  <si>
    <t>TGMA3</t>
  </si>
  <si>
    <t>TGMA3 está em tendência de baixa no curto prazo e abaixo de 35,15 projetaria de 32,93 a 30,71. Tem resistências em 35,59  e 40,02.</t>
  </si>
  <si>
    <t>Telef Brasil</t>
  </si>
  <si>
    <t>VIVT3</t>
  </si>
  <si>
    <t>VIVT3 está em tendência de alta no curto prazo e acima de 35,45 projetaria de 37,97 a 42,05. Tem suportes em 33,01 e 31,74.</t>
  </si>
  <si>
    <t>Tenda</t>
  </si>
  <si>
    <t>TEND3</t>
  </si>
  <si>
    <t>TEND3 está em tendência de baixa no curto prazo e abaixo de 23,74 projetaria de 21,66 a 19,58. Tem resistências em 25,19  e 29,34.</t>
  </si>
  <si>
    <t>Tesla, Inc</t>
  </si>
  <si>
    <t>TSLA34</t>
  </si>
  <si>
    <t>TSLA34 está em tendência de baixa no curto prazo e abaixo de 73,52 projetaria de 64,76 a 56,01. Tem resistências em 76,17  e 93,67.</t>
  </si>
  <si>
    <t>Tim</t>
  </si>
  <si>
    <t>TIMS3</t>
  </si>
  <si>
    <t>TIMS3 está em tendência de alta no curto prazo e acima de 24,44 projetaria de 26,52 a 29,9. Tem suportes em 22,15 e 21,1.</t>
  </si>
  <si>
    <t>Totvs</t>
  </si>
  <si>
    <t>TOTS3</t>
  </si>
  <si>
    <t>TOTS3 está em tendência de alta no curto prazo e acima de 48,22 projetaria de 53,07 a 60,94. Tem suportes em 43,27 e 40,84.</t>
  </si>
  <si>
    <t>Track Field</t>
  </si>
  <si>
    <t>TFCO4</t>
  </si>
  <si>
    <t>TFCO4 está em tendência de baixa no curto prazo e abaixo de 15,85 projetaria de 14,86 a 13,88. Tem resistências em 16,21  e 18,17.</t>
  </si>
  <si>
    <t>Trisul</t>
  </si>
  <si>
    <t>TRIS3</t>
  </si>
  <si>
    <t>TRIS3 está em tendência de baixa no curto prazo e abaixo de 5,95 projetaria de 5,22 a 4,49. Tem resistências em 6,11  e 7,56.</t>
  </si>
  <si>
    <t>Tupy</t>
  </si>
  <si>
    <t>TUPY3</t>
  </si>
  <si>
    <t>TUPY3 está em tendência de baixa no curto prazo e abaixo de 11,56 projetaria de 10,45 a 9,35. Tem resistências em 11,73  e 13,93.</t>
  </si>
  <si>
    <t>Ultrapar</t>
  </si>
  <si>
    <t>UGPA3</t>
  </si>
  <si>
    <t>UGPA3 está em tendência de alta no curto prazo e acima de 22,73 projetaria de 25,02 a 28,73. Tem suportes em 20,91 e 19,76. O padrão de volume favorece a alta.</t>
  </si>
  <si>
    <t>Unifique</t>
  </si>
  <si>
    <t>FIQE3</t>
  </si>
  <si>
    <t>FIQE3 está em tendência de alta no curto prazo e acima de 5,59 projetaria de 6,92 a 9,08. Tem suportes em 4,77 e 4,1.</t>
  </si>
  <si>
    <t>Unipar</t>
  </si>
  <si>
    <t>UNIP6</t>
  </si>
  <si>
    <t>UNIP6 está em tendência de alta no curto prazo e acima de 72,69 projetaria de 84,91 a 104,68. Tem suportes em 58,46 e 52,34.</t>
  </si>
  <si>
    <t>Usiminas</t>
  </si>
  <si>
    <t>USIM3</t>
  </si>
  <si>
    <t>USIM3 está em tendência de alta no curto prazo e acima de 6,68 projetaria de 8,21 a 10,69. Tem suportes em 6,5 e 5,73. O IFR sobrecomprado alerta realizações se perder 6,5.</t>
  </si>
  <si>
    <t>USIM5</t>
  </si>
  <si>
    <t>USIM5 está em tendência de alta no curto prazo e acima de 6,72 projetaria de 8,27 a 10,78. Tem suportes em 6,54 e 5,76. O padrão de volume favorece a alta. O IFR sobrecomprado alerta realizações se perder 6,54.</t>
  </si>
  <si>
    <t>Vale</t>
  </si>
  <si>
    <t>VALE3</t>
  </si>
  <si>
    <t>VALE3 está em tendência de alta no curto prazo e acima de 77,34 projetaria de 92,22 a 116,29. Tem suportes em 74,51 e 67,06.</t>
  </si>
  <si>
    <t>Valid</t>
  </si>
  <si>
    <t>VLID3</t>
  </si>
  <si>
    <t>VLID3 está em tendência de baixa no curto prazo e abaixo de 20,55 projetaria de 19,21 a 17,87. Tem resistências em 20,92  e 23,59.</t>
  </si>
  <si>
    <t>Vamos</t>
  </si>
  <si>
    <t>VAMO3</t>
  </si>
  <si>
    <t>VAMO3 está em tendência de alta no curto prazo e acima de 4,1 projetaria de 4,94 a 6,29. Tem suportes em 3,3 e 2,87. O padrão de volume favorece a alta.</t>
  </si>
  <si>
    <t>Vibra</t>
  </si>
  <si>
    <t>VBBR3</t>
  </si>
  <si>
    <t>VBBR3 está em tendência de alta no curto prazo e acima de 26,24 projetaria de 29,74 a 35,41. Tem suportes em 25,15 e 23,39.</t>
  </si>
  <si>
    <t>Vitrueduca</t>
  </si>
  <si>
    <t>VTRU3</t>
  </si>
  <si>
    <t>VTRU3 está em tendência de alta no curto prazo e acima de 16,05 projetaria de 19,83 a 25,95. Tem suportes em 15 e 13,1. O IFR sobrecomprado alerta realizações se perder 15.</t>
  </si>
  <si>
    <t>Vivara S.A.</t>
  </si>
  <si>
    <t>VIVA3</t>
  </si>
  <si>
    <t>VIVA3 está em tendência de baixa no curto prazo e abaixo de 30,43 projetaria de 27,31 a 24,19. Tem resistências em 30,92  e 37,15.</t>
  </si>
  <si>
    <t>Vulcabras</t>
  </si>
  <si>
    <t>VULC3</t>
  </si>
  <si>
    <t>VULC3 está em tendência de baixa no curto prazo e abaixo de 19,39 projetaria de 17,92 a 16,45. Tem resistências em 19,78  e 22,71.</t>
  </si>
  <si>
    <t>Walt Disney Co</t>
  </si>
  <si>
    <t>DISB34</t>
  </si>
  <si>
    <t>DISB34 está em tendência de baixa no curto prazo e abaixo de 40,32 projetaria de 38,28 a 36,24. Tem resistências em 41,25  e 45,32.</t>
  </si>
  <si>
    <t>Weg</t>
  </si>
  <si>
    <t>WEGE3</t>
  </si>
  <si>
    <t>WEGE3 está em tendência de baixa no curto prazo e abaixo de 45,81 projetaria de 41,08 a 36,36. Tem resistências em 46,99  e 56,43.</t>
  </si>
  <si>
    <t>Wiz Co</t>
  </si>
  <si>
    <t>WIZC3</t>
  </si>
  <si>
    <t>WIZC3 está em tendência de alta no curto prazo e acima de 9,3 projetaria de 10,25 a 11,8. Tem suportes em 9,05 e 8,57.</t>
  </si>
  <si>
    <t>Xp Inc.</t>
  </si>
  <si>
    <t>XPBR31</t>
  </si>
  <si>
    <t>Yduqs Part</t>
  </si>
  <si>
    <t>YDUQ3</t>
  </si>
  <si>
    <t>YDUQ3 está em tendência de alta no curto prazo e acima de 14,03 projetaria de 16,07 a 19,37. Tem suportes em 12,75 e 11,72.</t>
  </si>
  <si>
    <t>Etf Brad Bov</t>
  </si>
  <si>
    <t>BOVB11</t>
  </si>
  <si>
    <t>BOVB11 está em tendência de alta no curto prazo e acima de 168,38 projetaria de 183,63 a 208,32. Tem suportes em 165 e 157,37.</t>
  </si>
  <si>
    <t>Etf BV Coin</t>
  </si>
  <si>
    <t>COIN11</t>
  </si>
  <si>
    <t>COIN11 está em tendência de alta no curto prazo e acima de 84,07 projetaria de 99,88 a 125,47. Tem suportes em 64,2 e 56,29.</t>
  </si>
  <si>
    <t>Etf BV Spyi</t>
  </si>
  <si>
    <t>SPYI11</t>
  </si>
  <si>
    <t>SPYI11 está em tendência de baixa no curto prazo e abaixo de 112,66 projetaria de 109,13 a 105,6. Tem resistências em 113,7  e 120,75.</t>
  </si>
  <si>
    <t>Fundo Buena Vista II Fundo de Índice</t>
  </si>
  <si>
    <t>QQQI11</t>
  </si>
  <si>
    <t>QQQI11 está em tendência de baixa no curto prazo e abaixo de 100,05 projetaria de 96,8 a 93,56. Tem resistências em 102  e 108,48.</t>
  </si>
  <si>
    <t>Global X Copper Miners</t>
  </si>
  <si>
    <t>BCPX39</t>
  </si>
  <si>
    <t>BCPX39 está em tendência de alta no curto prazo e acima de 49,11 projetaria de 62,41 a 83,94. Tem suportes em 42,4 e 35,74. O padrão de volume favorece a alta.</t>
  </si>
  <si>
    <t>Global X Silver Miners</t>
  </si>
  <si>
    <t>BSIL39</t>
  </si>
  <si>
    <t>BSIL39 está em tendência de alta no curto prazo e acima de 61,16 projetaria de 78,43 a 106,38. Tem suportes em 50,06 e 41,42. O padrão de volume favorece a alta.</t>
  </si>
  <si>
    <t>Global X Uranium</t>
  </si>
  <si>
    <t>BURA39</t>
  </si>
  <si>
    <t>BURA39 está em tendência de alta no curto prazo e acima de 54,19 projetaria de 65,69 a 84,3. Tem suportes em 45,23 e 39,47.</t>
  </si>
  <si>
    <t>Hashdex Btcn</t>
  </si>
  <si>
    <t>BITH11</t>
  </si>
  <si>
    <t>BITH11 está em tendência de alta no curto prazo e acima de 152,22 projetaria de 183,56 a 234,28. Tem suportes em 109,53 e 93,85. O padrão de volume favorece a alta.</t>
  </si>
  <si>
    <t>Hashdex Eth</t>
  </si>
  <si>
    <t>ETHE11</t>
  </si>
  <si>
    <t>ETHE11 está em tendência de baixa no curto prazo e abaixo de 47,84 projetaria de 38,14 a 28,44. Tem resistências em 48,91  e 68,3.</t>
  </si>
  <si>
    <t>Hashdex Nci</t>
  </si>
  <si>
    <t>HASH11</t>
  </si>
  <si>
    <t>HASH11 está em tendência de alta no curto prazo e acima de 94,9 projetaria de 115,57 a 149,02. Tem suportes em 66,48 e 56,14.</t>
  </si>
  <si>
    <t>Investo Hodl</t>
  </si>
  <si>
    <t>HODL11</t>
  </si>
  <si>
    <t>HODL11 está em tendência de alta no curto prazo e acima de 113,17 projetaria de 136,37 a 173,92. Tem suportes em 81,8 e 70,19.</t>
  </si>
  <si>
    <t>Investo Wrld</t>
  </si>
  <si>
    <t>WRLD11</t>
  </si>
  <si>
    <t>WRLD11 está em tendência de alta no curto prazo e acima de 148,49 projetaria de 160,04 a 178,73. Tem suportes em 139,2 e 133,42.</t>
  </si>
  <si>
    <t>Ishares Bova Ci</t>
  </si>
  <si>
    <t>BOVA11</t>
  </si>
  <si>
    <t>BOVA11 está em tendência de alta no curto prazo e acima de 161,74 projetaria de 176,84 a 201,28. Tem suportes em 159,24 e 151,68.</t>
  </si>
  <si>
    <t>iShares Core S&amp;P 500 Index</t>
  </si>
  <si>
    <t>BIVB39</t>
  </si>
  <si>
    <t>BIVB39 está em tendência de baixa no curto prazo e abaixo de 93 projetaria de 89,8 a 86,61. Tem resistências em 93,91  e 100,29.</t>
  </si>
  <si>
    <t>iShares Gold Trust</t>
  </si>
  <si>
    <t>BIAU39</t>
  </si>
  <si>
    <t>BIAU39 está em tendência de alta no curto prazo e acima de 119 projetaria de 136,4 a 164,56. Tem suportes em 115,7 e 106,99.</t>
  </si>
  <si>
    <t>iShares MSCI Emerging Markets Index</t>
  </si>
  <si>
    <t>BEEM39</t>
  </si>
  <si>
    <t>BEEM39 está em tendência de alta no curto prazo e acima de 52,29 projetaria de 56,15 a 62,4. Tem suportes em 51,26 e 49,32. O IFR sobrecomprado alerta realizações se perder 51,26.</t>
  </si>
  <si>
    <t>Ishares S&amp;P 500</t>
  </si>
  <si>
    <t>IVVB11</t>
  </si>
  <si>
    <t>IVVB11 está em tendência de baixa no curto prazo e abaixo de 418 projetaria de 404,07 a 390,14. Tem resistências em 421,94  e 449,79.</t>
  </si>
  <si>
    <t>iShares Silver Trust</t>
  </si>
  <si>
    <t>BSLV39</t>
  </si>
  <si>
    <t>BSLV39 está em tendência de alta no curto prazo e acima de 139,7 projetaria de 185,16 a 258,72. Tem suportes em 136,04 e 113,3. O padrão de volume favorece a alta. O IFR sobrecomprado alerta realizações se perder 136,04.</t>
  </si>
  <si>
    <t>Ishares Smal Ci</t>
  </si>
  <si>
    <t>SMAL11</t>
  </si>
  <si>
    <t>SMAL11 está em tendência de alta no curto prazo e acima de 120,6 projetaria de 132,26 a 151,14. Tem suportes em 113,63 e 107,79.</t>
  </si>
  <si>
    <t>It Now Divd</t>
  </si>
  <si>
    <t>DIVD11</t>
  </si>
  <si>
    <t>DIVD11 está em tendência de alta no curto prazo e acima de 59,49 projetaria de 64,22 a 71,88. Tem suportes em 58,6 e 56,23.</t>
  </si>
  <si>
    <t>It Now Ibov</t>
  </si>
  <si>
    <t>BOVV11</t>
  </si>
  <si>
    <t>BOVV11 está em tendência de alta no curto prazo e acima de 169,63 projetaria de 185,47 a 211,11. Tem suportes em 167,08 e 159,15.</t>
  </si>
  <si>
    <t>It Now Idiv</t>
  </si>
  <si>
    <t>DIVO11</t>
  </si>
  <si>
    <t>DIVO11 está em tendência de alta no curto prazo e acima de 120 projetaria de 130,33 a 147,05. Tem suportes em 116,67 e 111,5.</t>
  </si>
  <si>
    <t>It Now Ifnc Fundo de Indice</t>
  </si>
  <si>
    <t>FIND11</t>
  </si>
  <si>
    <t>FIND11 está em tendência de alta no curto prazo e acima de 175,14 projetaria de 191,8 a 218,77. Tem suportes em 169,05 e 160,71.</t>
  </si>
  <si>
    <t>It Now SP BR</t>
  </si>
  <si>
    <t>SPXR11</t>
  </si>
  <si>
    <t>SPXR11 está em tendência de alta no curto prazo e acima de 64,64 projetaria de 68,66 a 75,17. Tem suportes em 63,65 e 61,63.</t>
  </si>
  <si>
    <t>It Now Spxi</t>
  </si>
  <si>
    <t>SPXI11</t>
  </si>
  <si>
    <t>SPXI11 está em tendência de baixa no curto prazo e abaixo de 407 projetaria de 390,62 a 374,25. Tem resistências em 410,97  e 443,71.</t>
  </si>
  <si>
    <t>It Now Teck</t>
  </si>
  <si>
    <t>TECK11</t>
  </si>
  <si>
    <t>TECK11 está em tendência de baixa no curto prazo e abaixo de 109 projetaria de 105,35 a 101,7. Tem resistências em 110,99  e 118,28.</t>
  </si>
  <si>
    <t>Qr Bitcoin</t>
  </si>
  <si>
    <t>QBTC11</t>
  </si>
  <si>
    <t>QBTC11 está em tendência de alta no curto prazo e acima de 40,48 projetaria de 48,65 a 61,88. Tem suportes em 29,34 e 25,25.</t>
  </si>
  <si>
    <t>Qr Cme Cf</t>
  </si>
  <si>
    <t>QSOL11</t>
  </si>
  <si>
    <t>QSOL11 está em tendência de alta no curto prazo e acima de 16,49 projetaria de 21,76 a 30,3. Tem suportes em 9,11 e 6,47.</t>
  </si>
  <si>
    <t>Qr Ether</t>
  </si>
  <si>
    <t>QETH11</t>
  </si>
  <si>
    <t>QETH11 está em tendência de baixa no curto prazo e abaixo de 11,69 projetaria de 9,34 a 7. Tem resistências em 11,96  e 16,64.</t>
  </si>
  <si>
    <t>Trend China</t>
  </si>
  <si>
    <t>XINA11</t>
  </si>
  <si>
    <t>XINA11 está em tendência de alta no curto prazo e acima de 9,26 projetaria de 9,85 a 10,81. Tem suportes em 8,71 e 8,41.</t>
  </si>
  <si>
    <t>Trend Europa</t>
  </si>
  <si>
    <t>EURP11</t>
  </si>
  <si>
    <t>Trend Ibovx</t>
  </si>
  <si>
    <t>BOVX11</t>
  </si>
  <si>
    <t>BOVX11 está em tendência de alta no curto prazo e acima de 16,85 projetaria de 18,41 a 20,95. Tem suportes em 16,61 e 15,82.</t>
  </si>
  <si>
    <t>Trend Nasdaq</t>
  </si>
  <si>
    <t>NASD11</t>
  </si>
  <si>
    <t>NASD11 está em tendência de baixa no curto prazo e abaixo de 19,07 projetaria de 18,4 a 17,73. Tem resistências em 19,33  e 20,66.</t>
  </si>
  <si>
    <t>Trend Ouro</t>
  </si>
  <si>
    <t>GOLD11</t>
  </si>
  <si>
    <t>GOLD11 está em tendência de alta no curto prazo e acima de 26,28 projetaria de 30,09 a 36,26. Tem suportes em 25,67 e 23,76.</t>
  </si>
  <si>
    <t>Trend Us Lrg</t>
  </si>
  <si>
    <t>USAL11</t>
  </si>
  <si>
    <t>USAL11 está em tendência de baixa no curto prazo e abaixo de 15,95 projetaria de 15,41 a 14,88. Tem resistências em 16,13  e 17,19.</t>
  </si>
  <si>
    <t>Trend Us Tec</t>
  </si>
  <si>
    <t>UTEC11</t>
  </si>
  <si>
    <t>UTEC11 está em tendência de baixa no curto prazo e abaixo de 24,25 projetaria de 23,24 a 22,24. Tem resistências em 24,48  e 26,48.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</si>
</sst>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8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177</v>
      </c>
      <c r="W7" s="44">
        <f>COUNTIF($P$15:$P$350,"Baixa")</f>
        <v>87</v>
      </c>
      <c r="X7" s="44"/>
      <c r="Y7" s="44">
        <f>V7+W7</f>
        <v>264</v>
      </c>
    </row>
    <row r="8" spans="2:259" ht="15" customHeight="1" x14ac:dyDescent="0.25">
      <c r="B8" s="3"/>
      <c r="C8" s="31"/>
      <c r="D8" s="32"/>
      <c r="E8" s="32"/>
      <c r="F8" s="32"/>
      <c r="G8" s="32"/>
      <c r="H8" s="32"/>
      <c r="I8" s="32"/>
      <c r="J8" s="32"/>
      <c r="K8" s="32"/>
      <c r="L8" s="32"/>
      <c r="M8" s="32"/>
      <c r="N8" s="32"/>
      <c r="O8" s="33"/>
      <c r="P8" s="32"/>
      <c r="Q8" s="34"/>
      <c r="R8" s="23"/>
      <c r="V8" s="45">
        <f>V7/Y7</f>
        <v>0.67045454545454541</v>
      </c>
      <c r="W8" s="45">
        <f>W7/Y7</f>
        <v>0.32954545454545453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46035</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16.07</v>
      </c>
      <c r="G15" s="18">
        <v>14.72</v>
      </c>
      <c r="H15" s="18">
        <v>13.38</v>
      </c>
      <c r="I15" s="17"/>
      <c r="J15" s="18">
        <v>16.559999999999999</v>
      </c>
      <c r="K15" s="18">
        <v>19.239999999999998</v>
      </c>
      <c r="L15" s="18">
        <v>23.58</v>
      </c>
      <c r="M15" s="18"/>
      <c r="N15" s="18">
        <v>42.252221284999997</v>
      </c>
      <c r="O15" s="18">
        <v>14.518578687</v>
      </c>
      <c r="P15" s="19" t="s">
        <v>16</v>
      </c>
      <c r="Q15" s="14" t="s">
        <v>17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23.8</v>
      </c>
      <c r="G16" s="17">
        <v>22.36</v>
      </c>
      <c r="H16" s="17">
        <v>20.93</v>
      </c>
      <c r="I16" s="17"/>
      <c r="J16" s="17">
        <v>24.44</v>
      </c>
      <c r="K16" s="17">
        <v>27.3</v>
      </c>
      <c r="L16" s="17">
        <v>31.93</v>
      </c>
      <c r="M16" s="17"/>
      <c r="N16" s="17">
        <v>64.131820265000002</v>
      </c>
      <c r="O16" s="36">
        <v>15.452759125</v>
      </c>
      <c r="P16" s="20" t="s">
        <v>20</v>
      </c>
      <c r="Q16" s="15" t="s">
        <v>21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22</v>
      </c>
      <c r="D17" s="19" t="s">
        <v>23</v>
      </c>
      <c r="E17" s="16"/>
      <c r="F17" s="18">
        <v>134.49</v>
      </c>
      <c r="G17" s="18">
        <v>110.11</v>
      </c>
      <c r="H17" s="18">
        <v>85.74</v>
      </c>
      <c r="I17" s="17"/>
      <c r="J17" s="18">
        <v>140.72</v>
      </c>
      <c r="K17" s="18">
        <v>189.46</v>
      </c>
      <c r="L17" s="18">
        <v>268.33999999999997</v>
      </c>
      <c r="M17" s="18"/>
      <c r="N17" s="18">
        <v>40.830131524999999</v>
      </c>
      <c r="O17" s="18">
        <v>7.1795711518999994</v>
      </c>
      <c r="P17" s="19" t="s">
        <v>16</v>
      </c>
      <c r="Q17" s="14" t="s">
        <v>24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25</v>
      </c>
      <c r="D18" s="20" t="s">
        <v>26</v>
      </c>
      <c r="E18" s="16"/>
      <c r="F18" s="17">
        <v>30.16</v>
      </c>
      <c r="G18" s="17">
        <v>27.35</v>
      </c>
      <c r="H18" s="17">
        <v>24.55</v>
      </c>
      <c r="I18" s="17"/>
      <c r="J18" s="17">
        <v>36.68</v>
      </c>
      <c r="K18" s="17">
        <v>42.28</v>
      </c>
      <c r="L18" s="17">
        <v>51.35</v>
      </c>
      <c r="M18" s="17"/>
      <c r="N18" s="17">
        <v>62.789701454999999</v>
      </c>
      <c r="O18" s="36">
        <v>8.7328767468999988</v>
      </c>
      <c r="P18" s="20" t="s">
        <v>20</v>
      </c>
      <c r="Q18" s="15" t="s">
        <v>27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28</v>
      </c>
      <c r="D19" s="19" t="s">
        <v>29</v>
      </c>
      <c r="E19" s="16"/>
      <c r="F19" s="18">
        <v>8.1999999999999993</v>
      </c>
      <c r="G19" s="18">
        <v>7.53</v>
      </c>
      <c r="H19" s="18">
        <v>6.86</v>
      </c>
      <c r="I19" s="17"/>
      <c r="J19" s="18">
        <v>8.4499999999999993</v>
      </c>
      <c r="K19" s="18">
        <v>9.7799999999999994</v>
      </c>
      <c r="L19" s="18">
        <v>11.93</v>
      </c>
      <c r="M19" s="18"/>
      <c r="N19" s="18">
        <v>43.382010473999998</v>
      </c>
      <c r="O19" s="18">
        <v>3.5923866874999999</v>
      </c>
      <c r="P19" s="19" t="s">
        <v>16</v>
      </c>
      <c r="Q19" s="14" t="s">
        <v>30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31</v>
      </c>
      <c r="D20" s="20" t="s">
        <v>32</v>
      </c>
      <c r="E20" s="16"/>
      <c r="F20" s="17">
        <v>29.08</v>
      </c>
      <c r="G20" s="17">
        <v>27</v>
      </c>
      <c r="H20" s="17">
        <v>24.93</v>
      </c>
      <c r="I20" s="17"/>
      <c r="J20" s="17">
        <v>29.56</v>
      </c>
      <c r="K20" s="17">
        <v>33.700000000000003</v>
      </c>
      <c r="L20" s="17">
        <v>40.409999999999997</v>
      </c>
      <c r="M20" s="17"/>
      <c r="N20" s="17">
        <v>68.392890131000001</v>
      </c>
      <c r="O20" s="36">
        <v>164.24615631</v>
      </c>
      <c r="P20" s="20" t="s">
        <v>20</v>
      </c>
      <c r="Q20" s="15" t="s">
        <v>33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34</v>
      </c>
      <c r="D21" s="19" t="s">
        <v>35</v>
      </c>
      <c r="E21" s="16"/>
      <c r="F21" s="18">
        <v>12.84</v>
      </c>
      <c r="G21" s="18">
        <v>11.15</v>
      </c>
      <c r="H21" s="18">
        <v>9.4600000000000009</v>
      </c>
      <c r="I21" s="17"/>
      <c r="J21" s="18">
        <v>13.3</v>
      </c>
      <c r="K21" s="18">
        <v>16.670000000000002</v>
      </c>
      <c r="L21" s="18">
        <v>22.14</v>
      </c>
      <c r="M21" s="18"/>
      <c r="N21" s="18">
        <v>77.756329307000001</v>
      </c>
      <c r="O21" s="18">
        <v>46.032417500000001</v>
      </c>
      <c r="P21" s="19" t="s">
        <v>20</v>
      </c>
      <c r="Q21" s="14" t="s">
        <v>36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37</v>
      </c>
      <c r="D22" s="20" t="s">
        <v>38</v>
      </c>
      <c r="E22" s="16"/>
      <c r="F22" s="17">
        <v>145.5</v>
      </c>
      <c r="G22" s="17">
        <v>131.9</v>
      </c>
      <c r="H22" s="17">
        <v>118.3</v>
      </c>
      <c r="I22" s="17"/>
      <c r="J22" s="17">
        <v>149.41999999999999</v>
      </c>
      <c r="K22" s="17">
        <v>176.61</v>
      </c>
      <c r="L22" s="17">
        <v>220.6</v>
      </c>
      <c r="M22" s="17"/>
      <c r="N22" s="17">
        <v>66.380141030999994</v>
      </c>
      <c r="O22" s="36">
        <v>24.948873865000003</v>
      </c>
      <c r="P22" s="20" t="s">
        <v>20</v>
      </c>
      <c r="Q22" s="15" t="s">
        <v>39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40</v>
      </c>
      <c r="D23" s="19" t="s">
        <v>41</v>
      </c>
      <c r="E23" s="16"/>
      <c r="F23" s="18">
        <v>31.31</v>
      </c>
      <c r="G23" s="18">
        <v>29.88</v>
      </c>
      <c r="H23" s="18">
        <v>28.45</v>
      </c>
      <c r="I23" s="17"/>
      <c r="J23" s="18">
        <v>34.31</v>
      </c>
      <c r="K23" s="18">
        <v>37.159999999999997</v>
      </c>
      <c r="L23" s="18">
        <v>41.79</v>
      </c>
      <c r="M23" s="18"/>
      <c r="N23" s="18">
        <v>48.290057324999999</v>
      </c>
      <c r="O23" s="18">
        <v>21.351512374999999</v>
      </c>
      <c r="P23" s="19" t="s">
        <v>20</v>
      </c>
      <c r="Q23" s="14" t="s">
        <v>42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43</v>
      </c>
      <c r="D24" s="20" t="s">
        <v>44</v>
      </c>
      <c r="E24" s="16"/>
      <c r="F24" s="17">
        <v>65.83</v>
      </c>
      <c r="G24" s="17">
        <v>62.16</v>
      </c>
      <c r="H24" s="17">
        <v>58.5</v>
      </c>
      <c r="I24" s="17"/>
      <c r="J24" s="17">
        <v>69.180000000000007</v>
      </c>
      <c r="K24" s="17">
        <v>76.5</v>
      </c>
      <c r="L24" s="17">
        <v>88.36</v>
      </c>
      <c r="M24" s="17"/>
      <c r="N24" s="17">
        <v>64.482651783999998</v>
      </c>
      <c r="O24" s="36">
        <v>28.402030782999997</v>
      </c>
      <c r="P24" s="20" t="s">
        <v>20</v>
      </c>
      <c r="Q24" s="15" t="s">
        <v>45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46</v>
      </c>
      <c r="D25" s="19" t="s">
        <v>47</v>
      </c>
      <c r="E25" s="16"/>
      <c r="F25" s="18">
        <v>13.77</v>
      </c>
      <c r="G25" s="18">
        <v>12.83</v>
      </c>
      <c r="H25" s="18">
        <v>11.9</v>
      </c>
      <c r="I25" s="17"/>
      <c r="J25" s="18">
        <v>14.09</v>
      </c>
      <c r="K25" s="18">
        <v>15.95</v>
      </c>
      <c r="L25" s="18">
        <v>18.98</v>
      </c>
      <c r="M25" s="18"/>
      <c r="N25" s="18">
        <v>67.488707251999998</v>
      </c>
      <c r="O25" s="18">
        <v>379.78914163000002</v>
      </c>
      <c r="P25" s="19" t="s">
        <v>20</v>
      </c>
      <c r="Q25" s="14" t="s">
        <v>48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49</v>
      </c>
      <c r="D26" s="20" t="s">
        <v>50</v>
      </c>
      <c r="E26" s="16"/>
      <c r="F26" s="17" t="s">
        <v>51</v>
      </c>
      <c r="G26" s="17" t="s">
        <v>51</v>
      </c>
      <c r="H26" s="17" t="s">
        <v>51</v>
      </c>
      <c r="I26" s="17"/>
      <c r="J26" s="17" t="s">
        <v>51</v>
      </c>
      <c r="K26" s="17" t="s">
        <v>51</v>
      </c>
      <c r="L26" s="17" t="s">
        <v>51</v>
      </c>
      <c r="M26" s="17"/>
      <c r="N26" s="17" t="s">
        <v>51</v>
      </c>
      <c r="O26" s="36" t="s">
        <v>51</v>
      </c>
      <c r="P26" s="20" t="s">
        <v>51</v>
      </c>
      <c r="Q26" s="15" t="s">
        <v>52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53</v>
      </c>
      <c r="D27" s="19" t="s">
        <v>54</v>
      </c>
      <c r="E27" s="16"/>
      <c r="F27" s="18">
        <v>4.95</v>
      </c>
      <c r="G27" s="18">
        <v>3.72</v>
      </c>
      <c r="H27" s="18">
        <v>2.5</v>
      </c>
      <c r="I27" s="17"/>
      <c r="J27" s="18">
        <v>5.08</v>
      </c>
      <c r="K27" s="18">
        <v>7.52</v>
      </c>
      <c r="L27" s="18">
        <v>11.47</v>
      </c>
      <c r="M27" s="18"/>
      <c r="N27" s="18">
        <v>30.260970726</v>
      </c>
      <c r="O27" s="18">
        <v>9.8783634375000009</v>
      </c>
      <c r="P27" s="19" t="s">
        <v>16</v>
      </c>
      <c r="Q27" s="14" t="s">
        <v>55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56</v>
      </c>
      <c r="D28" s="20" t="s">
        <v>57</v>
      </c>
      <c r="E28" s="16"/>
      <c r="F28" s="17">
        <v>4</v>
      </c>
      <c r="G28" s="17">
        <v>3.56</v>
      </c>
      <c r="H28" s="17">
        <v>3.13</v>
      </c>
      <c r="I28" s="17"/>
      <c r="J28" s="17">
        <v>4.3099999999999996</v>
      </c>
      <c r="K28" s="17">
        <v>5.17</v>
      </c>
      <c r="L28" s="17">
        <v>6.57</v>
      </c>
      <c r="M28" s="17"/>
      <c r="N28" s="17">
        <v>71.560520428000004</v>
      </c>
      <c r="O28" s="36">
        <v>30.246745125</v>
      </c>
      <c r="P28" s="20" t="s">
        <v>20</v>
      </c>
      <c r="Q28" s="15" t="s">
        <v>58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59</v>
      </c>
      <c r="D29" s="19" t="s">
        <v>60</v>
      </c>
      <c r="E29" s="16"/>
      <c r="F29" s="18">
        <v>68.95</v>
      </c>
      <c r="G29" s="18">
        <v>64.13</v>
      </c>
      <c r="H29" s="18">
        <v>59.31</v>
      </c>
      <c r="I29" s="17"/>
      <c r="J29" s="18">
        <v>70.16</v>
      </c>
      <c r="K29" s="18">
        <v>79.790000000000006</v>
      </c>
      <c r="L29" s="18">
        <v>95.38</v>
      </c>
      <c r="M29" s="18"/>
      <c r="N29" s="18">
        <v>27.876498326</v>
      </c>
      <c r="O29" s="18">
        <v>13.8243419</v>
      </c>
      <c r="P29" s="19" t="s">
        <v>16</v>
      </c>
      <c r="Q29" s="14" t="s">
        <v>61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62</v>
      </c>
      <c r="D30" s="20" t="s">
        <v>63</v>
      </c>
      <c r="E30" s="16"/>
      <c r="F30" s="17">
        <v>4.09</v>
      </c>
      <c r="G30" s="17">
        <v>3.47</v>
      </c>
      <c r="H30" s="17">
        <v>2.85</v>
      </c>
      <c r="I30" s="17"/>
      <c r="J30" s="17">
        <v>4.6399999999999997</v>
      </c>
      <c r="K30" s="17">
        <v>5.87</v>
      </c>
      <c r="L30" s="17">
        <v>7.88</v>
      </c>
      <c r="M30" s="17"/>
      <c r="N30" s="17">
        <v>54.853531924999999</v>
      </c>
      <c r="O30" s="36">
        <v>3.7157638749999999</v>
      </c>
      <c r="P30" s="20" t="s">
        <v>20</v>
      </c>
      <c r="Q30" s="15" t="s">
        <v>64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65</v>
      </c>
      <c r="D31" s="19" t="s">
        <v>66</v>
      </c>
      <c r="E31" s="16"/>
      <c r="F31" s="18">
        <v>6.91</v>
      </c>
      <c r="G31" s="18">
        <v>5.77</v>
      </c>
      <c r="H31" s="18">
        <v>4.63</v>
      </c>
      <c r="I31" s="17"/>
      <c r="J31" s="18">
        <v>7.43</v>
      </c>
      <c r="K31" s="18">
        <v>9.6999999999999993</v>
      </c>
      <c r="L31" s="18">
        <v>13.39</v>
      </c>
      <c r="M31" s="18"/>
      <c r="N31" s="18">
        <v>47.069131599999999</v>
      </c>
      <c r="O31" s="18">
        <v>109.40794256</v>
      </c>
      <c r="P31" s="19" t="s">
        <v>16</v>
      </c>
      <c r="Q31" s="14" t="s">
        <v>67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68</v>
      </c>
      <c r="D32" s="20" t="s">
        <v>69</v>
      </c>
      <c r="E32" s="16"/>
      <c r="F32" s="17">
        <v>96.24</v>
      </c>
      <c r="G32" s="17">
        <v>80.22</v>
      </c>
      <c r="H32" s="17">
        <v>64.2</v>
      </c>
      <c r="I32" s="17"/>
      <c r="J32" s="17">
        <v>101.05</v>
      </c>
      <c r="K32" s="17">
        <v>133.08000000000001</v>
      </c>
      <c r="L32" s="17">
        <v>184.92</v>
      </c>
      <c r="M32" s="17"/>
      <c r="N32" s="17">
        <v>71.320359534999994</v>
      </c>
      <c r="O32" s="36">
        <v>67.741200270999997</v>
      </c>
      <c r="P32" s="20" t="s">
        <v>20</v>
      </c>
      <c r="Q32" s="15" t="s">
        <v>70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71</v>
      </c>
      <c r="D33" s="19" t="s">
        <v>72</v>
      </c>
      <c r="E33" s="16"/>
      <c r="F33" s="18">
        <v>11.49</v>
      </c>
      <c r="G33" s="18">
        <v>10.55</v>
      </c>
      <c r="H33" s="18">
        <v>9.61</v>
      </c>
      <c r="I33" s="17"/>
      <c r="J33" s="18">
        <v>11.7</v>
      </c>
      <c r="K33" s="18">
        <v>13.57</v>
      </c>
      <c r="L33" s="18">
        <v>16.61</v>
      </c>
      <c r="M33" s="18"/>
      <c r="N33" s="18">
        <v>40.822757236000001</v>
      </c>
      <c r="O33" s="18">
        <v>34.314057500000004</v>
      </c>
      <c r="P33" s="19" t="s">
        <v>16</v>
      </c>
      <c r="Q33" s="14" t="s">
        <v>73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74</v>
      </c>
      <c r="D34" s="20" t="s">
        <v>75</v>
      </c>
      <c r="E34" s="16"/>
      <c r="F34" s="17">
        <v>50.63</v>
      </c>
      <c r="G34" s="17">
        <v>44.69</v>
      </c>
      <c r="H34" s="17">
        <v>38.76</v>
      </c>
      <c r="I34" s="17"/>
      <c r="J34" s="17">
        <v>53.72</v>
      </c>
      <c r="K34" s="17">
        <v>65.58</v>
      </c>
      <c r="L34" s="17">
        <v>84.78</v>
      </c>
      <c r="M34" s="17"/>
      <c r="N34" s="17">
        <v>52.478906805000001</v>
      </c>
      <c r="O34" s="36">
        <v>742.47747513000002</v>
      </c>
      <c r="P34" s="20" t="s">
        <v>20</v>
      </c>
      <c r="Q34" s="15" t="s">
        <v>76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74</v>
      </c>
      <c r="D35" s="19" t="s">
        <v>77</v>
      </c>
      <c r="E35" s="16"/>
      <c r="F35" s="18">
        <v>53.87</v>
      </c>
      <c r="G35" s="18">
        <v>47.75</v>
      </c>
      <c r="H35" s="18">
        <v>41.63</v>
      </c>
      <c r="I35" s="17"/>
      <c r="J35" s="18">
        <v>56</v>
      </c>
      <c r="K35" s="18">
        <v>68.23</v>
      </c>
      <c r="L35" s="18">
        <v>88.03</v>
      </c>
      <c r="M35" s="18"/>
      <c r="N35" s="18">
        <v>58.442294398999998</v>
      </c>
      <c r="O35" s="18">
        <v>88.429500938000004</v>
      </c>
      <c r="P35" s="19" t="s">
        <v>20</v>
      </c>
      <c r="Q35" s="14" t="s">
        <v>78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79</v>
      </c>
      <c r="D36" s="20" t="s">
        <v>80</v>
      </c>
      <c r="E36" s="16"/>
      <c r="F36" s="17">
        <v>0.22</v>
      </c>
      <c r="G36" s="17">
        <v>0.11</v>
      </c>
      <c r="H36" s="17">
        <v>0.01</v>
      </c>
      <c r="I36" s="17"/>
      <c r="J36" s="17">
        <v>0.52</v>
      </c>
      <c r="K36" s="17">
        <v>0.72</v>
      </c>
      <c r="L36" s="17">
        <v>1.05</v>
      </c>
      <c r="M36" s="17"/>
      <c r="N36" s="17">
        <v>60.321492474000003</v>
      </c>
      <c r="O36" s="36">
        <v>2.7026438124999999</v>
      </c>
      <c r="P36" s="20" t="s">
        <v>20</v>
      </c>
      <c r="Q36" s="15" t="s">
        <v>81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82</v>
      </c>
      <c r="D37" s="19" t="s">
        <v>83</v>
      </c>
      <c r="E37" s="16"/>
      <c r="F37" s="18" t="s">
        <v>51</v>
      </c>
      <c r="G37" s="18" t="s">
        <v>51</v>
      </c>
      <c r="H37" s="18" t="s">
        <v>51</v>
      </c>
      <c r="I37" s="17"/>
      <c r="J37" s="18">
        <v>0</v>
      </c>
      <c r="K37" s="18">
        <v>0.74</v>
      </c>
      <c r="L37" s="18">
        <v>1.94</v>
      </c>
      <c r="M37" s="18"/>
      <c r="N37" s="18">
        <v>6.5471754958000004</v>
      </c>
      <c r="O37" s="18">
        <v>26.368746385999998</v>
      </c>
      <c r="P37" s="19" t="s">
        <v>16</v>
      </c>
      <c r="Q37" s="14" t="s">
        <v>51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84</v>
      </c>
      <c r="D38" s="20" t="s">
        <v>85</v>
      </c>
      <c r="E38" s="16"/>
      <c r="F38" s="17">
        <v>23.3</v>
      </c>
      <c r="G38" s="17">
        <v>20.350000000000001</v>
      </c>
      <c r="H38" s="17">
        <v>17.399999999999999</v>
      </c>
      <c r="I38" s="17"/>
      <c r="J38" s="17">
        <v>23.89</v>
      </c>
      <c r="K38" s="17">
        <v>29.78</v>
      </c>
      <c r="L38" s="17">
        <v>39.32</v>
      </c>
      <c r="M38" s="17"/>
      <c r="N38" s="17">
        <v>37.463044420000003</v>
      </c>
      <c r="O38" s="36">
        <v>92.790140375000007</v>
      </c>
      <c r="P38" s="20" t="s">
        <v>16</v>
      </c>
      <c r="Q38" s="15" t="s">
        <v>86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87</v>
      </c>
      <c r="D39" s="19" t="s">
        <v>88</v>
      </c>
      <c r="E39" s="16"/>
      <c r="F39" s="18">
        <v>14.29</v>
      </c>
      <c r="G39" s="18">
        <v>13.36</v>
      </c>
      <c r="H39" s="18">
        <v>12.44</v>
      </c>
      <c r="I39" s="17"/>
      <c r="J39" s="18">
        <v>14.81</v>
      </c>
      <c r="K39" s="18">
        <v>16.649999999999999</v>
      </c>
      <c r="L39" s="18">
        <v>19.63</v>
      </c>
      <c r="M39" s="18"/>
      <c r="N39" s="18">
        <v>68.259538176000007</v>
      </c>
      <c r="O39" s="18">
        <v>580.27419643999997</v>
      </c>
      <c r="P39" s="19" t="s">
        <v>20</v>
      </c>
      <c r="Q39" s="14" t="s">
        <v>89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90</v>
      </c>
      <c r="D40" s="20" t="s">
        <v>91</v>
      </c>
      <c r="E40" s="16"/>
      <c r="F40" s="17">
        <v>4.8499999999999996</v>
      </c>
      <c r="G40" s="17">
        <v>4.3</v>
      </c>
      <c r="H40" s="17">
        <v>3.76</v>
      </c>
      <c r="I40" s="17"/>
      <c r="J40" s="17">
        <v>5.23</v>
      </c>
      <c r="K40" s="17">
        <v>6.31</v>
      </c>
      <c r="L40" s="17">
        <v>8.06</v>
      </c>
      <c r="M40" s="17"/>
      <c r="N40" s="17">
        <v>61.448784132999997</v>
      </c>
      <c r="O40" s="36">
        <v>4.0200484999999997</v>
      </c>
      <c r="P40" s="20" t="s">
        <v>20</v>
      </c>
      <c r="Q40" s="15" t="s">
        <v>92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93</v>
      </c>
      <c r="D41" s="19" t="s">
        <v>94</v>
      </c>
      <c r="E41" s="16"/>
      <c r="F41" s="18">
        <v>11.54</v>
      </c>
      <c r="G41" s="18">
        <v>10.07</v>
      </c>
      <c r="H41" s="18">
        <v>8.61</v>
      </c>
      <c r="I41" s="17"/>
      <c r="J41" s="18">
        <v>12.12</v>
      </c>
      <c r="K41" s="18">
        <v>15.04</v>
      </c>
      <c r="L41" s="18">
        <v>19.78</v>
      </c>
      <c r="M41" s="18"/>
      <c r="N41" s="18">
        <v>57.590356647999997</v>
      </c>
      <c r="O41" s="18">
        <v>9.2738834375000003</v>
      </c>
      <c r="P41" s="19" t="s">
        <v>20</v>
      </c>
      <c r="Q41" s="14" t="s">
        <v>95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96</v>
      </c>
      <c r="D42" s="20" t="s">
        <v>97</v>
      </c>
      <c r="E42" s="16"/>
      <c r="F42" s="17">
        <v>16.16</v>
      </c>
      <c r="G42" s="17">
        <v>14.25</v>
      </c>
      <c r="H42" s="17">
        <v>12.34</v>
      </c>
      <c r="I42" s="17"/>
      <c r="J42" s="17">
        <v>16.77</v>
      </c>
      <c r="K42" s="17">
        <v>20.58</v>
      </c>
      <c r="L42" s="17">
        <v>26.75</v>
      </c>
      <c r="M42" s="17"/>
      <c r="N42" s="17">
        <v>90.014290947999996</v>
      </c>
      <c r="O42" s="36">
        <v>25.682757812999998</v>
      </c>
      <c r="P42" s="20" t="s">
        <v>20</v>
      </c>
      <c r="Q42" s="15" t="s">
        <v>98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99</v>
      </c>
      <c r="D43" s="20" t="s">
        <v>100</v>
      </c>
      <c r="E43" s="16"/>
      <c r="F43" s="17">
        <v>34.6</v>
      </c>
      <c r="G43" s="17">
        <v>33.1</v>
      </c>
      <c r="H43" s="17">
        <v>31.61</v>
      </c>
      <c r="I43" s="17"/>
      <c r="J43" s="17">
        <v>35</v>
      </c>
      <c r="K43" s="17">
        <v>37.979999999999997</v>
      </c>
      <c r="L43" s="17">
        <v>42.81</v>
      </c>
      <c r="M43" s="17"/>
      <c r="N43" s="17">
        <v>41.079315102999999</v>
      </c>
      <c r="O43" s="36">
        <v>223.84049580999999</v>
      </c>
      <c r="P43" s="20" t="s">
        <v>16</v>
      </c>
      <c r="Q43" s="15" t="s">
        <v>101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102</v>
      </c>
      <c r="D44" s="19" t="s">
        <v>103</v>
      </c>
      <c r="E44" s="16"/>
      <c r="F44" s="18">
        <v>21.86</v>
      </c>
      <c r="G44" s="18">
        <v>19.77</v>
      </c>
      <c r="H44" s="18">
        <v>17.690000000000001</v>
      </c>
      <c r="I44" s="17"/>
      <c r="J44" s="18">
        <v>22.21</v>
      </c>
      <c r="K44" s="18">
        <v>26.37</v>
      </c>
      <c r="L44" s="18">
        <v>33.1</v>
      </c>
      <c r="M44" s="18"/>
      <c r="N44" s="18">
        <v>31.730460729000001</v>
      </c>
      <c r="O44" s="18">
        <v>7.4415635625000007</v>
      </c>
      <c r="P44" s="19" t="s">
        <v>16</v>
      </c>
      <c r="Q44" s="14" t="s">
        <v>104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105</v>
      </c>
      <c r="D45" s="20" t="s">
        <v>106</v>
      </c>
      <c r="E45" s="16"/>
      <c r="F45" s="17">
        <v>133.06</v>
      </c>
      <c r="G45" s="17">
        <v>128.84</v>
      </c>
      <c r="H45" s="17">
        <v>124.63</v>
      </c>
      <c r="I45" s="17"/>
      <c r="J45" s="17">
        <v>134.5</v>
      </c>
      <c r="K45" s="17">
        <v>142.91999999999999</v>
      </c>
      <c r="L45" s="17">
        <v>156.56</v>
      </c>
      <c r="M45" s="17"/>
      <c r="N45" s="17">
        <v>42.877357136999997</v>
      </c>
      <c r="O45" s="36">
        <v>2.9032273399999999</v>
      </c>
      <c r="P45" s="20" t="s">
        <v>16</v>
      </c>
      <c r="Q45" s="15" t="s">
        <v>107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108</v>
      </c>
      <c r="D46" s="19" t="s">
        <v>109</v>
      </c>
      <c r="E46" s="16"/>
      <c r="F46" s="18">
        <v>10.1</v>
      </c>
      <c r="G46" s="18">
        <v>9.25</v>
      </c>
      <c r="H46" s="18">
        <v>8.4</v>
      </c>
      <c r="I46" s="17"/>
      <c r="J46" s="18">
        <v>11.51</v>
      </c>
      <c r="K46" s="18">
        <v>13.2</v>
      </c>
      <c r="L46" s="18">
        <v>15.93</v>
      </c>
      <c r="M46" s="18"/>
      <c r="N46" s="18">
        <v>48.847102849999999</v>
      </c>
      <c r="O46" s="18">
        <v>5.2329732499999997</v>
      </c>
      <c r="P46" s="19" t="s">
        <v>20</v>
      </c>
      <c r="Q46" s="14" t="s">
        <v>110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111</v>
      </c>
      <c r="D47" s="20" t="s">
        <v>112</v>
      </c>
      <c r="E47" s="16"/>
      <c r="F47" s="17">
        <v>8.44</v>
      </c>
      <c r="G47" s="17">
        <v>7.61</v>
      </c>
      <c r="H47" s="17">
        <v>6.79</v>
      </c>
      <c r="I47" s="17"/>
      <c r="J47" s="17">
        <v>8.67</v>
      </c>
      <c r="K47" s="17">
        <v>10.31</v>
      </c>
      <c r="L47" s="17">
        <v>12.96</v>
      </c>
      <c r="M47" s="17"/>
      <c r="N47" s="17">
        <v>43.932194531999997</v>
      </c>
      <c r="O47" s="36">
        <v>6.2120452500000001</v>
      </c>
      <c r="P47" s="20" t="s">
        <v>16</v>
      </c>
      <c r="Q47" s="15" t="s">
        <v>113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114</v>
      </c>
      <c r="D48" s="19" t="s">
        <v>115</v>
      </c>
      <c r="E48" s="16"/>
      <c r="F48" s="18">
        <v>18.86</v>
      </c>
      <c r="G48" s="18">
        <v>17.45</v>
      </c>
      <c r="H48" s="18">
        <v>16.05</v>
      </c>
      <c r="I48" s="17"/>
      <c r="J48" s="18">
        <v>19.260000000000002</v>
      </c>
      <c r="K48" s="18">
        <v>22.06</v>
      </c>
      <c r="L48" s="18">
        <v>26.59</v>
      </c>
      <c r="M48" s="18"/>
      <c r="N48" s="18">
        <v>44.457321125999997</v>
      </c>
      <c r="O48" s="18">
        <v>4.4494177499999994</v>
      </c>
      <c r="P48" s="19" t="s">
        <v>16</v>
      </c>
      <c r="Q48" s="14" t="s">
        <v>116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117</v>
      </c>
      <c r="D49" s="20" t="s">
        <v>118</v>
      </c>
      <c r="E49" s="16"/>
      <c r="F49" s="17">
        <v>15.65</v>
      </c>
      <c r="G49" s="17">
        <v>14.79</v>
      </c>
      <c r="H49" s="17">
        <v>13.93</v>
      </c>
      <c r="I49" s="17"/>
      <c r="J49" s="17">
        <v>16.54</v>
      </c>
      <c r="K49" s="17">
        <v>18.25</v>
      </c>
      <c r="L49" s="17">
        <v>21.01</v>
      </c>
      <c r="M49" s="17"/>
      <c r="N49" s="17">
        <v>49.425259933</v>
      </c>
      <c r="O49" s="36">
        <v>81.909591375000005</v>
      </c>
      <c r="P49" s="20" t="s">
        <v>20</v>
      </c>
      <c r="Q49" s="15" t="s">
        <v>119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117</v>
      </c>
      <c r="D50" s="19" t="s">
        <v>120</v>
      </c>
      <c r="E50" s="16"/>
      <c r="F50" s="18">
        <v>18.3</v>
      </c>
      <c r="G50" s="18">
        <v>17.27</v>
      </c>
      <c r="H50" s="18">
        <v>16.25</v>
      </c>
      <c r="I50" s="17"/>
      <c r="J50" s="18">
        <v>19.43</v>
      </c>
      <c r="K50" s="18">
        <v>21.47</v>
      </c>
      <c r="L50" s="18">
        <v>24.77</v>
      </c>
      <c r="M50" s="18"/>
      <c r="N50" s="18">
        <v>49.772165481999998</v>
      </c>
      <c r="O50" s="18">
        <v>491.08186800000004</v>
      </c>
      <c r="P50" s="19" t="s">
        <v>20</v>
      </c>
      <c r="Q50" s="14" t="s">
        <v>121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122</v>
      </c>
      <c r="D51" s="20" t="s">
        <v>123</v>
      </c>
      <c r="E51" s="16"/>
      <c r="F51" s="17">
        <v>20.99</v>
      </c>
      <c r="G51" s="17">
        <v>18.920000000000002</v>
      </c>
      <c r="H51" s="17">
        <v>16.86</v>
      </c>
      <c r="I51" s="17"/>
      <c r="J51" s="17">
        <v>21.44</v>
      </c>
      <c r="K51" s="17">
        <v>25.56</v>
      </c>
      <c r="L51" s="17">
        <v>32.24</v>
      </c>
      <c r="M51" s="17"/>
      <c r="N51" s="17">
        <v>69.157834234000006</v>
      </c>
      <c r="O51" s="36">
        <v>128.12766042999999</v>
      </c>
      <c r="P51" s="20" t="s">
        <v>20</v>
      </c>
      <c r="Q51" s="15" t="s">
        <v>124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125</v>
      </c>
      <c r="D52" s="19" t="s">
        <v>126</v>
      </c>
      <c r="E52" s="16"/>
      <c r="F52" s="18">
        <v>21.59</v>
      </c>
      <c r="G52" s="18">
        <v>20.49</v>
      </c>
      <c r="H52" s="18">
        <v>19.39</v>
      </c>
      <c r="I52" s="17"/>
      <c r="J52" s="18">
        <v>23.46</v>
      </c>
      <c r="K52" s="18">
        <v>25.65</v>
      </c>
      <c r="L52" s="18">
        <v>29.2</v>
      </c>
      <c r="M52" s="18"/>
      <c r="N52" s="18">
        <v>52.082846226000001</v>
      </c>
      <c r="O52" s="18">
        <v>432.22459356000002</v>
      </c>
      <c r="P52" s="19" t="s">
        <v>20</v>
      </c>
      <c r="Q52" s="14" t="s">
        <v>127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128</v>
      </c>
      <c r="D53" s="20" t="s">
        <v>129</v>
      </c>
      <c r="E53" s="16"/>
      <c r="F53" s="17">
        <v>19.920000000000002</v>
      </c>
      <c r="G53" s="17">
        <v>19.3</v>
      </c>
      <c r="H53" s="17">
        <v>18.690000000000001</v>
      </c>
      <c r="I53" s="17"/>
      <c r="J53" s="17">
        <v>20.58</v>
      </c>
      <c r="K53" s="17">
        <v>21.8</v>
      </c>
      <c r="L53" s="17">
        <v>23.79</v>
      </c>
      <c r="M53" s="17"/>
      <c r="N53" s="17">
        <v>57.232639775000003</v>
      </c>
      <c r="O53" s="36">
        <v>2.8036488749999999</v>
      </c>
      <c r="P53" s="20" t="s">
        <v>20</v>
      </c>
      <c r="Q53" s="15" t="s">
        <v>130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131</v>
      </c>
      <c r="D54" s="19" t="s">
        <v>132</v>
      </c>
      <c r="E54" s="16"/>
      <c r="F54" s="18">
        <v>7.97</v>
      </c>
      <c r="G54" s="18">
        <v>6.86</v>
      </c>
      <c r="H54" s="18">
        <v>5.76</v>
      </c>
      <c r="I54" s="17"/>
      <c r="J54" s="18">
        <v>9.68</v>
      </c>
      <c r="K54" s="18">
        <v>11.88</v>
      </c>
      <c r="L54" s="18">
        <v>15.45</v>
      </c>
      <c r="M54" s="18"/>
      <c r="N54" s="18">
        <v>62.290977898000001</v>
      </c>
      <c r="O54" s="18">
        <v>36.360640812999996</v>
      </c>
      <c r="P54" s="19" t="s">
        <v>20</v>
      </c>
      <c r="Q54" s="14" t="s">
        <v>133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134</v>
      </c>
      <c r="D55" s="20" t="s">
        <v>135</v>
      </c>
      <c r="E55" s="16"/>
      <c r="F55" s="17">
        <v>16.579999999999998</v>
      </c>
      <c r="G55" s="17">
        <v>14.79</v>
      </c>
      <c r="H55" s="17">
        <v>13.01</v>
      </c>
      <c r="I55" s="17"/>
      <c r="J55" s="17">
        <v>19.059999999999999</v>
      </c>
      <c r="K55" s="17">
        <v>22.62</v>
      </c>
      <c r="L55" s="17">
        <v>28.39</v>
      </c>
      <c r="M55" s="17"/>
      <c r="N55" s="17">
        <v>71.672943447999998</v>
      </c>
      <c r="O55" s="36">
        <v>257.07940444000002</v>
      </c>
      <c r="P55" s="20" t="s">
        <v>20</v>
      </c>
      <c r="Q55" s="15" t="s">
        <v>136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137</v>
      </c>
      <c r="D56" s="19" t="s">
        <v>138</v>
      </c>
      <c r="E56" s="16"/>
      <c r="F56" s="18">
        <v>26.02</v>
      </c>
      <c r="G56" s="18">
        <v>23.65</v>
      </c>
      <c r="H56" s="18">
        <v>21.29</v>
      </c>
      <c r="I56" s="17"/>
      <c r="J56" s="18">
        <v>27.17</v>
      </c>
      <c r="K56" s="18">
        <v>31.89</v>
      </c>
      <c r="L56" s="18">
        <v>39.54</v>
      </c>
      <c r="M56" s="18"/>
      <c r="N56" s="18">
        <v>49.611848489000003</v>
      </c>
      <c r="O56" s="18">
        <v>10.764311887</v>
      </c>
      <c r="P56" s="19" t="s">
        <v>16</v>
      </c>
      <c r="Q56" s="14" t="s">
        <v>139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140</v>
      </c>
      <c r="D57" s="20" t="s">
        <v>141</v>
      </c>
      <c r="E57" s="16"/>
      <c r="F57" s="17">
        <v>53.76</v>
      </c>
      <c r="G57" s="17">
        <v>50.01</v>
      </c>
      <c r="H57" s="17">
        <v>46.26</v>
      </c>
      <c r="I57" s="17"/>
      <c r="J57" s="17">
        <v>56.61</v>
      </c>
      <c r="K57" s="17">
        <v>64.099999999999994</v>
      </c>
      <c r="L57" s="17">
        <v>76.23</v>
      </c>
      <c r="M57" s="17"/>
      <c r="N57" s="17">
        <v>55.962444517999998</v>
      </c>
      <c r="O57" s="36">
        <v>331.22937338000003</v>
      </c>
      <c r="P57" s="20" t="s">
        <v>20</v>
      </c>
      <c r="Q57" s="15" t="s">
        <v>142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143</v>
      </c>
      <c r="D58" s="19" t="s">
        <v>144</v>
      </c>
      <c r="E58" s="16"/>
      <c r="F58" s="18">
        <v>16.18</v>
      </c>
      <c r="G58" s="18">
        <v>15.16</v>
      </c>
      <c r="H58" s="18">
        <v>14.14</v>
      </c>
      <c r="I58" s="17"/>
      <c r="J58" s="18">
        <v>16.579999999999998</v>
      </c>
      <c r="K58" s="18">
        <v>18.61</v>
      </c>
      <c r="L58" s="18">
        <v>21.9</v>
      </c>
      <c r="M58" s="18"/>
      <c r="N58" s="18">
        <v>63.320928205000001</v>
      </c>
      <c r="O58" s="18">
        <v>55.604664813000007</v>
      </c>
      <c r="P58" s="19" t="s">
        <v>20</v>
      </c>
      <c r="Q58" s="14" t="s">
        <v>145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146</v>
      </c>
      <c r="D59" s="19" t="s">
        <v>147</v>
      </c>
      <c r="E59" s="16"/>
      <c r="F59" s="18">
        <v>5.71</v>
      </c>
      <c r="G59" s="18">
        <v>5.32</v>
      </c>
      <c r="H59" s="18">
        <v>4.9400000000000004</v>
      </c>
      <c r="I59" s="17"/>
      <c r="J59" s="18">
        <v>5.93</v>
      </c>
      <c r="K59" s="18">
        <v>6.69</v>
      </c>
      <c r="L59" s="18">
        <v>7.93</v>
      </c>
      <c r="M59" s="18"/>
      <c r="N59" s="18">
        <v>72.533695387999998</v>
      </c>
      <c r="O59" s="18">
        <v>4.2489457499999999</v>
      </c>
      <c r="P59" s="19" t="s">
        <v>20</v>
      </c>
      <c r="Q59" s="14" t="s">
        <v>148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149</v>
      </c>
      <c r="D60" s="20" t="s">
        <v>150</v>
      </c>
      <c r="E60" s="16"/>
      <c r="F60" s="17">
        <v>2.92</v>
      </c>
      <c r="G60" s="17">
        <v>2.2400000000000002</v>
      </c>
      <c r="H60" s="17">
        <v>1.57</v>
      </c>
      <c r="I60" s="17"/>
      <c r="J60" s="17">
        <v>2.97</v>
      </c>
      <c r="K60" s="17">
        <v>4.3099999999999996</v>
      </c>
      <c r="L60" s="17">
        <v>6.48</v>
      </c>
      <c r="M60" s="17"/>
      <c r="N60" s="17">
        <v>34.433159185999997</v>
      </c>
      <c r="O60" s="36">
        <v>11.826958375</v>
      </c>
      <c r="P60" s="20" t="s">
        <v>16</v>
      </c>
      <c r="Q60" s="15" t="s">
        <v>151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152</v>
      </c>
      <c r="D61" s="19" t="s">
        <v>153</v>
      </c>
      <c r="E61" s="16"/>
      <c r="F61" s="18">
        <v>8.57</v>
      </c>
      <c r="G61" s="18">
        <v>6.84</v>
      </c>
      <c r="H61" s="18">
        <v>5.12</v>
      </c>
      <c r="I61" s="17"/>
      <c r="J61" s="18">
        <v>9.0500000000000007</v>
      </c>
      <c r="K61" s="18">
        <v>12.49</v>
      </c>
      <c r="L61" s="18">
        <v>18.07</v>
      </c>
      <c r="M61" s="18"/>
      <c r="N61" s="18">
        <v>90.779078225999996</v>
      </c>
      <c r="O61" s="18">
        <v>36.607391999999997</v>
      </c>
      <c r="P61" s="19" t="s">
        <v>20</v>
      </c>
      <c r="Q61" s="14" t="s">
        <v>154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155</v>
      </c>
      <c r="D62" s="20" t="s">
        <v>156</v>
      </c>
      <c r="E62" s="16"/>
      <c r="F62" s="17">
        <v>10.43</v>
      </c>
      <c r="G62" s="17">
        <v>7.96</v>
      </c>
      <c r="H62" s="17">
        <v>5.5</v>
      </c>
      <c r="I62" s="17"/>
      <c r="J62" s="17">
        <v>10.77</v>
      </c>
      <c r="K62" s="17">
        <v>15.69</v>
      </c>
      <c r="L62" s="17">
        <v>23.67</v>
      </c>
      <c r="M62" s="17"/>
      <c r="N62" s="17">
        <v>28.358070988000001</v>
      </c>
      <c r="O62" s="36">
        <v>146.4741315</v>
      </c>
      <c r="P62" s="20" t="s">
        <v>16</v>
      </c>
      <c r="Q62" s="15" t="s">
        <v>157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158</v>
      </c>
      <c r="D63" s="19" t="s">
        <v>159</v>
      </c>
      <c r="E63" s="16"/>
      <c r="F63" s="18">
        <v>14.16</v>
      </c>
      <c r="G63" s="18">
        <v>13.65</v>
      </c>
      <c r="H63" s="18">
        <v>13.14</v>
      </c>
      <c r="I63" s="17"/>
      <c r="J63" s="18">
        <v>14.91</v>
      </c>
      <c r="K63" s="18">
        <v>15.92</v>
      </c>
      <c r="L63" s="18">
        <v>17.55</v>
      </c>
      <c r="M63" s="18"/>
      <c r="N63" s="18">
        <v>51.219718078</v>
      </c>
      <c r="O63" s="18">
        <v>1.5700966249999999</v>
      </c>
      <c r="P63" s="19" t="s">
        <v>20</v>
      </c>
      <c r="Q63" s="14" t="s">
        <v>160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158</v>
      </c>
      <c r="D64" s="20" t="s">
        <v>161</v>
      </c>
      <c r="E64" s="16"/>
      <c r="F64" s="17">
        <v>10.89</v>
      </c>
      <c r="G64" s="17">
        <v>10.35</v>
      </c>
      <c r="H64" s="17">
        <v>9.82</v>
      </c>
      <c r="I64" s="17"/>
      <c r="J64" s="17">
        <v>11.81</v>
      </c>
      <c r="K64" s="17">
        <v>12.87</v>
      </c>
      <c r="L64" s="17">
        <v>14.59</v>
      </c>
      <c r="M64" s="17"/>
      <c r="N64" s="17">
        <v>45.756878829999998</v>
      </c>
      <c r="O64" s="36">
        <v>137.07826738</v>
      </c>
      <c r="P64" s="20" t="s">
        <v>20</v>
      </c>
      <c r="Q64" s="15" t="s">
        <v>162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163</v>
      </c>
      <c r="D65" s="19" t="s">
        <v>164</v>
      </c>
      <c r="E65" s="16"/>
      <c r="F65" s="18">
        <v>86.44</v>
      </c>
      <c r="G65" s="18">
        <v>82.7</v>
      </c>
      <c r="H65" s="18">
        <v>78.959999999999994</v>
      </c>
      <c r="I65" s="17"/>
      <c r="J65" s="18">
        <v>90.7</v>
      </c>
      <c r="K65" s="18">
        <v>98.17</v>
      </c>
      <c r="L65" s="18">
        <v>110.26</v>
      </c>
      <c r="M65" s="18"/>
      <c r="N65" s="18">
        <v>63.857319097999998</v>
      </c>
      <c r="O65" s="18">
        <v>1.7324617894000001</v>
      </c>
      <c r="P65" s="19" t="s">
        <v>20</v>
      </c>
      <c r="Q65" s="14" t="s">
        <v>165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166</v>
      </c>
      <c r="D66" s="20" t="s">
        <v>167</v>
      </c>
      <c r="E66" s="16"/>
      <c r="F66" s="17">
        <v>104.03</v>
      </c>
      <c r="G66" s="17">
        <v>95.32</v>
      </c>
      <c r="H66" s="17">
        <v>86.61</v>
      </c>
      <c r="I66" s="17"/>
      <c r="J66" s="17">
        <v>106.3</v>
      </c>
      <c r="K66" s="17">
        <v>123.71</v>
      </c>
      <c r="L66" s="17">
        <v>151.88999999999999</v>
      </c>
      <c r="M66" s="17"/>
      <c r="N66" s="17">
        <v>47.623028484000002</v>
      </c>
      <c r="O66" s="36">
        <v>1.7727884644</v>
      </c>
      <c r="P66" s="20" t="s">
        <v>16</v>
      </c>
      <c r="Q66" s="15" t="s">
        <v>168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169</v>
      </c>
      <c r="D67" s="19" t="s">
        <v>170</v>
      </c>
      <c r="E67" s="16"/>
      <c r="F67" s="18">
        <v>3.56</v>
      </c>
      <c r="G67" s="18">
        <v>3.19</v>
      </c>
      <c r="H67" s="18">
        <v>2.82</v>
      </c>
      <c r="I67" s="17"/>
      <c r="J67" s="18">
        <v>3.73</v>
      </c>
      <c r="K67" s="18">
        <v>4.46</v>
      </c>
      <c r="L67" s="18">
        <v>5.66</v>
      </c>
      <c r="M67" s="18"/>
      <c r="N67" s="18">
        <v>70.007944120999994</v>
      </c>
      <c r="O67" s="18">
        <v>96.123382813000006</v>
      </c>
      <c r="P67" s="19" t="s">
        <v>20</v>
      </c>
      <c r="Q67" s="14" t="s">
        <v>171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172</v>
      </c>
      <c r="D68" s="20" t="s">
        <v>173</v>
      </c>
      <c r="E68" s="16"/>
      <c r="F68" s="17">
        <v>51.2</v>
      </c>
      <c r="G68" s="17">
        <v>39.19</v>
      </c>
      <c r="H68" s="17">
        <v>27.19</v>
      </c>
      <c r="I68" s="17"/>
      <c r="J68" s="17">
        <v>53.15</v>
      </c>
      <c r="K68" s="17">
        <v>77.150000000000006</v>
      </c>
      <c r="L68" s="17">
        <v>115.99</v>
      </c>
      <c r="M68" s="17"/>
      <c r="N68" s="17">
        <v>46.161690927000002</v>
      </c>
      <c r="O68" s="36">
        <v>3.4032384006000003</v>
      </c>
      <c r="P68" s="20" t="s">
        <v>16</v>
      </c>
      <c r="Q68" s="15" t="s">
        <v>174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175</v>
      </c>
      <c r="D69" s="19" t="s">
        <v>176</v>
      </c>
      <c r="E69" s="16"/>
      <c r="F69" s="18">
        <v>43.81</v>
      </c>
      <c r="G69" s="18">
        <v>39.229999999999997</v>
      </c>
      <c r="H69" s="18">
        <v>34.659999999999997</v>
      </c>
      <c r="I69" s="17"/>
      <c r="J69" s="18">
        <v>45.18</v>
      </c>
      <c r="K69" s="18">
        <v>54.32</v>
      </c>
      <c r="L69" s="18">
        <v>69.11</v>
      </c>
      <c r="M69" s="18"/>
      <c r="N69" s="18">
        <v>65.652695999000002</v>
      </c>
      <c r="O69" s="18">
        <v>131.68434937999999</v>
      </c>
      <c r="P69" s="19" t="s">
        <v>20</v>
      </c>
      <c r="Q69" s="14" t="s">
        <v>177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178</v>
      </c>
      <c r="D70" s="20" t="s">
        <v>179</v>
      </c>
      <c r="E70" s="16"/>
      <c r="F70" s="17">
        <v>12.72</v>
      </c>
      <c r="G70" s="17">
        <v>11.9</v>
      </c>
      <c r="H70" s="17">
        <v>11.08</v>
      </c>
      <c r="I70" s="17"/>
      <c r="J70" s="17">
        <v>13.16</v>
      </c>
      <c r="K70" s="17">
        <v>14.79</v>
      </c>
      <c r="L70" s="17">
        <v>17.45</v>
      </c>
      <c r="M70" s="17"/>
      <c r="N70" s="17">
        <v>65.360246329000006</v>
      </c>
      <c r="O70" s="36">
        <v>241.39844894000001</v>
      </c>
      <c r="P70" s="20" t="s">
        <v>20</v>
      </c>
      <c r="Q70" s="15" t="s">
        <v>180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181</v>
      </c>
      <c r="D71" s="19" t="s">
        <v>182</v>
      </c>
      <c r="E71" s="16"/>
      <c r="F71" s="18">
        <v>5.12</v>
      </c>
      <c r="G71" s="18">
        <v>4.1900000000000004</v>
      </c>
      <c r="H71" s="18">
        <v>3.27</v>
      </c>
      <c r="I71" s="17"/>
      <c r="J71" s="18">
        <v>5.25</v>
      </c>
      <c r="K71" s="18">
        <v>7.09</v>
      </c>
      <c r="L71" s="18">
        <v>10.08</v>
      </c>
      <c r="M71" s="18"/>
      <c r="N71" s="18">
        <v>42.233689429000002</v>
      </c>
      <c r="O71" s="18">
        <v>205.86443219</v>
      </c>
      <c r="P71" s="19" t="s">
        <v>16</v>
      </c>
      <c r="Q71" s="14" t="s">
        <v>183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184</v>
      </c>
      <c r="D72" s="20" t="s">
        <v>185</v>
      </c>
      <c r="E72" s="16"/>
      <c r="F72" s="17">
        <v>53.45</v>
      </c>
      <c r="G72" s="17">
        <v>48.07</v>
      </c>
      <c r="H72" s="17">
        <v>42.7</v>
      </c>
      <c r="I72" s="17"/>
      <c r="J72" s="17">
        <v>54.94</v>
      </c>
      <c r="K72" s="17">
        <v>65.680000000000007</v>
      </c>
      <c r="L72" s="17">
        <v>83.06</v>
      </c>
      <c r="M72" s="17"/>
      <c r="N72" s="17">
        <v>65.485436479000001</v>
      </c>
      <c r="O72" s="36">
        <v>102.04948612</v>
      </c>
      <c r="P72" s="20" t="s">
        <v>20</v>
      </c>
      <c r="Q72" s="15" t="s">
        <v>186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187</v>
      </c>
      <c r="D73" s="19" t="s">
        <v>188</v>
      </c>
      <c r="E73" s="16"/>
      <c r="F73" s="18">
        <v>6.17</v>
      </c>
      <c r="G73" s="18">
        <v>5.47</v>
      </c>
      <c r="H73" s="18">
        <v>4.78</v>
      </c>
      <c r="I73" s="17"/>
      <c r="J73" s="18">
        <v>6.57</v>
      </c>
      <c r="K73" s="18">
        <v>7.95</v>
      </c>
      <c r="L73" s="18">
        <v>10.199999999999999</v>
      </c>
      <c r="M73" s="18"/>
      <c r="N73" s="18">
        <v>58.001824568000004</v>
      </c>
      <c r="O73" s="18">
        <v>4.0915478125</v>
      </c>
      <c r="P73" s="19" t="s">
        <v>20</v>
      </c>
      <c r="Q73" s="14" t="s">
        <v>189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190</v>
      </c>
      <c r="D74" s="20" t="s">
        <v>191</v>
      </c>
      <c r="E74" s="16"/>
      <c r="F74" s="17">
        <v>5.46</v>
      </c>
      <c r="G74" s="17">
        <v>5.12</v>
      </c>
      <c r="H74" s="17">
        <v>4.79</v>
      </c>
      <c r="I74" s="17"/>
      <c r="J74" s="17">
        <v>5.88</v>
      </c>
      <c r="K74" s="17">
        <v>6.54</v>
      </c>
      <c r="L74" s="17">
        <v>7.62</v>
      </c>
      <c r="M74" s="17"/>
      <c r="N74" s="17">
        <v>59.390870444000001</v>
      </c>
      <c r="O74" s="36">
        <v>34.079927437999999</v>
      </c>
      <c r="P74" s="20" t="s">
        <v>20</v>
      </c>
      <c r="Q74" s="15" t="s">
        <v>192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193</v>
      </c>
      <c r="D75" s="19" t="s">
        <v>194</v>
      </c>
      <c r="E75" s="16"/>
      <c r="F75" s="18">
        <v>17.62</v>
      </c>
      <c r="G75" s="18">
        <v>16.3</v>
      </c>
      <c r="H75" s="18">
        <v>14.98</v>
      </c>
      <c r="I75" s="17"/>
      <c r="J75" s="18">
        <v>19.45</v>
      </c>
      <c r="K75" s="18">
        <v>22.08</v>
      </c>
      <c r="L75" s="18">
        <v>26.34</v>
      </c>
      <c r="M75" s="18"/>
      <c r="N75" s="18">
        <v>59.788582697000002</v>
      </c>
      <c r="O75" s="18">
        <v>2.995453125</v>
      </c>
      <c r="P75" s="19" t="s">
        <v>20</v>
      </c>
      <c r="Q75" s="14" t="s">
        <v>195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196</v>
      </c>
      <c r="D76" s="20" t="s">
        <v>197</v>
      </c>
      <c r="E76" s="16"/>
      <c r="F76" s="17">
        <v>32.409999999999997</v>
      </c>
      <c r="G76" s="17">
        <v>29.58</v>
      </c>
      <c r="H76" s="17">
        <v>26.76</v>
      </c>
      <c r="I76" s="17"/>
      <c r="J76" s="17">
        <v>34.200000000000003</v>
      </c>
      <c r="K76" s="17">
        <v>39.840000000000003</v>
      </c>
      <c r="L76" s="17">
        <v>48.97</v>
      </c>
      <c r="M76" s="17"/>
      <c r="N76" s="17">
        <v>47.804796840999998</v>
      </c>
      <c r="O76" s="36">
        <v>95.922191374999997</v>
      </c>
      <c r="P76" s="20" t="s">
        <v>16</v>
      </c>
      <c r="Q76" s="15" t="s">
        <v>198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199</v>
      </c>
      <c r="D77" s="19" t="s">
        <v>200</v>
      </c>
      <c r="E77" s="16"/>
      <c r="F77" s="18">
        <v>2.46</v>
      </c>
      <c r="G77" s="18">
        <v>2.15</v>
      </c>
      <c r="H77" s="18">
        <v>1.84</v>
      </c>
      <c r="I77" s="17"/>
      <c r="J77" s="18">
        <v>2.64</v>
      </c>
      <c r="K77" s="18">
        <v>3.25</v>
      </c>
      <c r="L77" s="18">
        <v>4.25</v>
      </c>
      <c r="M77" s="18"/>
      <c r="N77" s="18">
        <v>87.874005656999998</v>
      </c>
      <c r="O77" s="18">
        <v>23.734350624999998</v>
      </c>
      <c r="P77" s="19" t="s">
        <v>20</v>
      </c>
      <c r="Q77" s="14" t="s">
        <v>201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202</v>
      </c>
      <c r="D78" s="20" t="s">
        <v>203</v>
      </c>
      <c r="E78" s="16"/>
      <c r="F78" s="17">
        <v>24.26</v>
      </c>
      <c r="G78" s="17">
        <v>21.64</v>
      </c>
      <c r="H78" s="17">
        <v>19.03</v>
      </c>
      <c r="I78" s="17"/>
      <c r="J78" s="17">
        <v>24.83</v>
      </c>
      <c r="K78" s="17">
        <v>30.05</v>
      </c>
      <c r="L78" s="17">
        <v>38.51</v>
      </c>
      <c r="M78" s="17"/>
      <c r="N78" s="17">
        <v>43.080081411999998</v>
      </c>
      <c r="O78" s="36">
        <v>173.46886144000001</v>
      </c>
      <c r="P78" s="20" t="s">
        <v>16</v>
      </c>
      <c r="Q78" s="15" t="s">
        <v>204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205</v>
      </c>
      <c r="D79" s="19" t="s">
        <v>206</v>
      </c>
      <c r="E79" s="16"/>
      <c r="F79" s="18">
        <v>3.94</v>
      </c>
      <c r="G79" s="18">
        <v>2.85</v>
      </c>
      <c r="H79" s="18">
        <v>1.77</v>
      </c>
      <c r="I79" s="17"/>
      <c r="J79" s="18">
        <v>4.7699999999999996</v>
      </c>
      <c r="K79" s="18">
        <v>6.93</v>
      </c>
      <c r="L79" s="18">
        <v>10.43</v>
      </c>
      <c r="M79" s="18"/>
      <c r="N79" s="18">
        <v>52.785666343000003</v>
      </c>
      <c r="O79" s="18">
        <v>11.264566375000001</v>
      </c>
      <c r="P79" s="19" t="s">
        <v>20</v>
      </c>
      <c r="Q79" s="14" t="s">
        <v>207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208</v>
      </c>
      <c r="D80" s="20" t="s">
        <v>209</v>
      </c>
      <c r="E80" s="16"/>
      <c r="F80" s="17">
        <v>17.43</v>
      </c>
      <c r="G80" s="17">
        <v>14.2</v>
      </c>
      <c r="H80" s="17">
        <v>10.97</v>
      </c>
      <c r="I80" s="17"/>
      <c r="J80" s="17">
        <v>18.13</v>
      </c>
      <c r="K80" s="17">
        <v>24.58</v>
      </c>
      <c r="L80" s="17">
        <v>35.01</v>
      </c>
      <c r="M80" s="17"/>
      <c r="N80" s="17">
        <v>73.754449969999996</v>
      </c>
      <c r="O80" s="36">
        <v>17.636389938000001</v>
      </c>
      <c r="P80" s="20" t="s">
        <v>20</v>
      </c>
      <c r="Q80" s="15" t="s">
        <v>210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211</v>
      </c>
      <c r="D81" s="19" t="s">
        <v>212</v>
      </c>
      <c r="E81" s="16"/>
      <c r="F81" s="18">
        <v>5.19</v>
      </c>
      <c r="G81" s="18">
        <v>4.8600000000000003</v>
      </c>
      <c r="H81" s="18">
        <v>4.54</v>
      </c>
      <c r="I81" s="17"/>
      <c r="J81" s="18">
        <v>5.47</v>
      </c>
      <c r="K81" s="18">
        <v>6.11</v>
      </c>
      <c r="L81" s="18">
        <v>7.16</v>
      </c>
      <c r="M81" s="18"/>
      <c r="N81" s="18">
        <v>73.857697164000001</v>
      </c>
      <c r="O81" s="18">
        <v>14.740610312000001</v>
      </c>
      <c r="P81" s="19" t="s">
        <v>20</v>
      </c>
      <c r="Q81" s="14" t="s">
        <v>213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214</v>
      </c>
      <c r="D82" s="20" t="s">
        <v>215</v>
      </c>
      <c r="E82" s="16"/>
      <c r="F82" s="17">
        <v>7.8</v>
      </c>
      <c r="G82" s="17">
        <v>7.3</v>
      </c>
      <c r="H82" s="17">
        <v>6.81</v>
      </c>
      <c r="I82" s="17"/>
      <c r="J82" s="17">
        <v>8.01</v>
      </c>
      <c r="K82" s="17">
        <v>8.99</v>
      </c>
      <c r="L82" s="17">
        <v>10.59</v>
      </c>
      <c r="M82" s="17"/>
      <c r="N82" s="17">
        <v>60.766469393000001</v>
      </c>
      <c r="O82" s="36">
        <v>1.3937324375</v>
      </c>
      <c r="P82" s="20" t="s">
        <v>20</v>
      </c>
      <c r="Q82" s="15" t="s">
        <v>216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217</v>
      </c>
      <c r="D83" s="19" t="s">
        <v>218</v>
      </c>
      <c r="E83" s="16"/>
      <c r="F83" s="18">
        <v>11.93</v>
      </c>
      <c r="G83" s="18">
        <v>10.91</v>
      </c>
      <c r="H83" s="18">
        <v>9.89</v>
      </c>
      <c r="I83" s="17"/>
      <c r="J83" s="18">
        <v>12.3</v>
      </c>
      <c r="K83" s="18">
        <v>14.33</v>
      </c>
      <c r="L83" s="18">
        <v>17.62</v>
      </c>
      <c r="M83" s="18"/>
      <c r="N83" s="18">
        <v>68.448658347999995</v>
      </c>
      <c r="O83" s="18">
        <v>8.5325122499999999</v>
      </c>
      <c r="P83" s="19" t="s">
        <v>20</v>
      </c>
      <c r="Q83" s="14" t="s">
        <v>219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220</v>
      </c>
      <c r="D84" s="20" t="s">
        <v>221</v>
      </c>
      <c r="E84" s="16"/>
      <c r="F84" s="17">
        <v>13.5</v>
      </c>
      <c r="G84" s="17">
        <v>12.11</v>
      </c>
      <c r="H84" s="17">
        <v>10.73</v>
      </c>
      <c r="I84" s="17"/>
      <c r="J84" s="17">
        <v>13.96</v>
      </c>
      <c r="K84" s="17">
        <v>16.72</v>
      </c>
      <c r="L84" s="17">
        <v>21.2</v>
      </c>
      <c r="M84" s="17"/>
      <c r="N84" s="17">
        <v>37.536371312</v>
      </c>
      <c r="O84" s="36">
        <v>149.25742456</v>
      </c>
      <c r="P84" s="20" t="s">
        <v>16</v>
      </c>
      <c r="Q84" s="15" t="s">
        <v>222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223</v>
      </c>
      <c r="D85" s="19" t="s">
        <v>224</v>
      </c>
      <c r="E85" s="16"/>
      <c r="F85" s="18">
        <v>10.89</v>
      </c>
      <c r="G85" s="18">
        <v>9.59</v>
      </c>
      <c r="H85" s="18">
        <v>8.3000000000000007</v>
      </c>
      <c r="I85" s="17"/>
      <c r="J85" s="18">
        <v>11.44</v>
      </c>
      <c r="K85" s="18">
        <v>14.02</v>
      </c>
      <c r="L85" s="18">
        <v>18.2</v>
      </c>
      <c r="M85" s="18"/>
      <c r="N85" s="18">
        <v>65.425395101999996</v>
      </c>
      <c r="O85" s="18">
        <v>40.286305749999997</v>
      </c>
      <c r="P85" s="19" t="s">
        <v>20</v>
      </c>
      <c r="Q85" s="14" t="s">
        <v>225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226</v>
      </c>
      <c r="D86" s="20" t="s">
        <v>227</v>
      </c>
      <c r="E86" s="16"/>
      <c r="F86" s="17">
        <v>189.75</v>
      </c>
      <c r="G86" s="17">
        <v>164.48</v>
      </c>
      <c r="H86" s="17">
        <v>139.21</v>
      </c>
      <c r="I86" s="17"/>
      <c r="J86" s="17">
        <v>208.36</v>
      </c>
      <c r="K86" s="17">
        <v>258.89</v>
      </c>
      <c r="L86" s="17">
        <v>340.66</v>
      </c>
      <c r="M86" s="17"/>
      <c r="N86" s="17">
        <v>52.133072943999998</v>
      </c>
      <c r="O86" s="36">
        <v>3.7639591331000002</v>
      </c>
      <c r="P86" s="20" t="s">
        <v>20</v>
      </c>
      <c r="Q86" s="15" t="s">
        <v>228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229</v>
      </c>
      <c r="D87" s="19" t="s">
        <v>230</v>
      </c>
      <c r="E87" s="16"/>
      <c r="F87" s="18" t="s">
        <v>51</v>
      </c>
      <c r="G87" s="18" t="s">
        <v>51</v>
      </c>
      <c r="H87" s="18" t="s">
        <v>51</v>
      </c>
      <c r="I87" s="17"/>
      <c r="J87" s="18" t="s">
        <v>51</v>
      </c>
      <c r="K87" s="18" t="s">
        <v>51</v>
      </c>
      <c r="L87" s="18" t="s">
        <v>51</v>
      </c>
      <c r="M87" s="18"/>
      <c r="N87" s="18">
        <v>94.064508982000007</v>
      </c>
      <c r="O87" s="18">
        <v>1.0764285713999999</v>
      </c>
      <c r="P87" s="19" t="s">
        <v>20</v>
      </c>
      <c r="Q87" s="14" t="s">
        <v>51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231</v>
      </c>
      <c r="D88" s="20" t="s">
        <v>232</v>
      </c>
      <c r="E88" s="16"/>
      <c r="F88" s="17">
        <v>95.49</v>
      </c>
      <c r="G88" s="17">
        <v>87.95</v>
      </c>
      <c r="H88" s="17">
        <v>80.42</v>
      </c>
      <c r="I88" s="17"/>
      <c r="J88" s="17">
        <v>98.17</v>
      </c>
      <c r="K88" s="17">
        <v>113.23</v>
      </c>
      <c r="L88" s="17">
        <v>137.61000000000001</v>
      </c>
      <c r="M88" s="17"/>
      <c r="N88" s="17">
        <v>82.833936709</v>
      </c>
      <c r="O88" s="36">
        <v>334.08688381000002</v>
      </c>
      <c r="P88" s="20" t="s">
        <v>20</v>
      </c>
      <c r="Q88" s="15" t="s">
        <v>233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234</v>
      </c>
      <c r="D89" s="19" t="s">
        <v>235</v>
      </c>
      <c r="E89" s="16"/>
      <c r="F89" s="18">
        <v>46.88</v>
      </c>
      <c r="G89" s="18">
        <v>43.93</v>
      </c>
      <c r="H89" s="18">
        <v>40.98</v>
      </c>
      <c r="I89" s="17"/>
      <c r="J89" s="18">
        <v>51.67</v>
      </c>
      <c r="K89" s="18">
        <v>57.56</v>
      </c>
      <c r="L89" s="18">
        <v>67.11</v>
      </c>
      <c r="M89" s="18"/>
      <c r="N89" s="18">
        <v>51.625281147000003</v>
      </c>
      <c r="O89" s="18">
        <v>146.22904644000002</v>
      </c>
      <c r="P89" s="19" t="s">
        <v>20</v>
      </c>
      <c r="Q89" s="14" t="s">
        <v>236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237</v>
      </c>
      <c r="D90" s="20" t="s">
        <v>238</v>
      </c>
      <c r="E90" s="16"/>
      <c r="F90" s="17">
        <v>20.440000000000001</v>
      </c>
      <c r="G90" s="17">
        <v>18.55</v>
      </c>
      <c r="H90" s="17">
        <v>16.66</v>
      </c>
      <c r="I90" s="17"/>
      <c r="J90" s="17">
        <v>21.2</v>
      </c>
      <c r="K90" s="17">
        <v>24.97</v>
      </c>
      <c r="L90" s="17">
        <v>31.08</v>
      </c>
      <c r="M90" s="17"/>
      <c r="N90" s="17">
        <v>61.595242048999999</v>
      </c>
      <c r="O90" s="36">
        <v>155.31656150000001</v>
      </c>
      <c r="P90" s="20" t="s">
        <v>20</v>
      </c>
      <c r="Q90" s="15" t="s">
        <v>239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240</v>
      </c>
      <c r="D91" s="19" t="s">
        <v>241</v>
      </c>
      <c r="E91" s="16"/>
      <c r="F91" s="18">
        <v>30.63</v>
      </c>
      <c r="G91" s="18">
        <v>29.23</v>
      </c>
      <c r="H91" s="18">
        <v>27.84</v>
      </c>
      <c r="I91" s="17"/>
      <c r="J91" s="18">
        <v>32.22</v>
      </c>
      <c r="K91" s="18">
        <v>35</v>
      </c>
      <c r="L91" s="18">
        <v>39.51</v>
      </c>
      <c r="M91" s="18"/>
      <c r="N91" s="18">
        <v>55.730491565000001</v>
      </c>
      <c r="O91" s="18">
        <v>50.168673688000005</v>
      </c>
      <c r="P91" s="19" t="s">
        <v>20</v>
      </c>
      <c r="Q91" s="14" t="s">
        <v>242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243</v>
      </c>
      <c r="D92" s="20" t="s">
        <v>244</v>
      </c>
      <c r="E92" s="16"/>
      <c r="F92" s="17">
        <v>38</v>
      </c>
      <c r="G92" s="17">
        <v>35.51</v>
      </c>
      <c r="H92" s="17">
        <v>33.03</v>
      </c>
      <c r="I92" s="17"/>
      <c r="J92" s="17">
        <v>39.07</v>
      </c>
      <c r="K92" s="17">
        <v>44.03</v>
      </c>
      <c r="L92" s="17">
        <v>52.06</v>
      </c>
      <c r="M92" s="17"/>
      <c r="N92" s="17">
        <v>46.088200647999997</v>
      </c>
      <c r="O92" s="36">
        <v>270.77096431000001</v>
      </c>
      <c r="P92" s="20" t="s">
        <v>16</v>
      </c>
      <c r="Q92" s="15" t="s">
        <v>245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246</v>
      </c>
      <c r="D93" s="19" t="s">
        <v>247</v>
      </c>
      <c r="E93" s="16"/>
      <c r="F93" s="18">
        <v>7.16</v>
      </c>
      <c r="G93" s="18">
        <v>6.4</v>
      </c>
      <c r="H93" s="18">
        <v>5.65</v>
      </c>
      <c r="I93" s="17"/>
      <c r="J93" s="18">
        <v>7.57</v>
      </c>
      <c r="K93" s="18">
        <v>9.07</v>
      </c>
      <c r="L93" s="18">
        <v>11.51</v>
      </c>
      <c r="M93" s="18"/>
      <c r="N93" s="18">
        <v>32.180470360000001</v>
      </c>
      <c r="O93" s="18">
        <v>5.8144182500000001</v>
      </c>
      <c r="P93" s="19" t="s">
        <v>16</v>
      </c>
      <c r="Q93" s="14" t="s">
        <v>248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249</v>
      </c>
      <c r="D94" s="20" t="s">
        <v>250</v>
      </c>
      <c r="E94" s="16"/>
      <c r="F94" s="17">
        <v>82.6</v>
      </c>
      <c r="G94" s="17">
        <v>78.7</v>
      </c>
      <c r="H94" s="17">
        <v>74.8</v>
      </c>
      <c r="I94" s="17"/>
      <c r="J94" s="17">
        <v>86.22</v>
      </c>
      <c r="K94" s="17">
        <v>94.01</v>
      </c>
      <c r="L94" s="17">
        <v>106.61</v>
      </c>
      <c r="M94" s="17"/>
      <c r="N94" s="17">
        <v>58.073084371999997</v>
      </c>
      <c r="O94" s="36">
        <v>2.3695489536999998</v>
      </c>
      <c r="P94" s="20" t="s">
        <v>20</v>
      </c>
      <c r="Q94" s="15" t="s">
        <v>251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252</v>
      </c>
      <c r="D95" s="19" t="s">
        <v>253</v>
      </c>
      <c r="E95" s="16"/>
      <c r="F95" s="18">
        <v>14.24</v>
      </c>
      <c r="G95" s="18">
        <v>12.58</v>
      </c>
      <c r="H95" s="18">
        <v>10.92</v>
      </c>
      <c r="I95" s="17"/>
      <c r="J95" s="18">
        <v>16.71</v>
      </c>
      <c r="K95" s="18">
        <v>20.02</v>
      </c>
      <c r="L95" s="18">
        <v>25.39</v>
      </c>
      <c r="M95" s="18"/>
      <c r="N95" s="18">
        <v>50.954466967000002</v>
      </c>
      <c r="O95" s="18">
        <v>30.097103125</v>
      </c>
      <c r="P95" s="19" t="s">
        <v>20</v>
      </c>
      <c r="Q95" s="14" t="s">
        <v>254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255</v>
      </c>
      <c r="D96" s="20" t="s">
        <v>256</v>
      </c>
      <c r="E96" s="16"/>
      <c r="F96" s="17">
        <v>6.82</v>
      </c>
      <c r="G96" s="17">
        <v>6.21</v>
      </c>
      <c r="H96" s="17">
        <v>5.61</v>
      </c>
      <c r="I96" s="17"/>
      <c r="J96" s="17">
        <v>6.88</v>
      </c>
      <c r="K96" s="17">
        <v>8.08</v>
      </c>
      <c r="L96" s="17">
        <v>10.029999999999999</v>
      </c>
      <c r="M96" s="17"/>
      <c r="N96" s="17">
        <v>47.284002450999999</v>
      </c>
      <c r="O96" s="36">
        <v>4.5915907499999999</v>
      </c>
      <c r="P96" s="20" t="s">
        <v>16</v>
      </c>
      <c r="Q96" s="15" t="s">
        <v>257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258</v>
      </c>
      <c r="D97" s="19" t="s">
        <v>259</v>
      </c>
      <c r="E97" s="16"/>
      <c r="F97" s="18">
        <v>15.37</v>
      </c>
      <c r="G97" s="18">
        <v>14.54</v>
      </c>
      <c r="H97" s="18">
        <v>13.71</v>
      </c>
      <c r="I97" s="17"/>
      <c r="J97" s="18">
        <v>15.87</v>
      </c>
      <c r="K97" s="18">
        <v>17.52</v>
      </c>
      <c r="L97" s="18">
        <v>20.2</v>
      </c>
      <c r="M97" s="18"/>
      <c r="N97" s="18">
        <v>61.850424441999998</v>
      </c>
      <c r="O97" s="18">
        <v>43.340758874999999</v>
      </c>
      <c r="P97" s="19" t="s">
        <v>20</v>
      </c>
      <c r="Q97" s="14" t="s">
        <v>260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261</v>
      </c>
      <c r="D98" s="20" t="s">
        <v>262</v>
      </c>
      <c r="E98" s="16"/>
      <c r="F98" s="17">
        <v>23.6</v>
      </c>
      <c r="G98" s="17">
        <v>22.37</v>
      </c>
      <c r="H98" s="17">
        <v>21.14</v>
      </c>
      <c r="I98" s="17"/>
      <c r="J98" s="17">
        <v>25.43</v>
      </c>
      <c r="K98" s="17">
        <v>27.88</v>
      </c>
      <c r="L98" s="17">
        <v>31.86</v>
      </c>
      <c r="M98" s="17"/>
      <c r="N98" s="17">
        <v>54.48727049</v>
      </c>
      <c r="O98" s="36">
        <v>9.3544810624999997</v>
      </c>
      <c r="P98" s="20" t="s">
        <v>20</v>
      </c>
      <c r="Q98" s="15" t="s">
        <v>263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264</v>
      </c>
      <c r="D99" s="19" t="s">
        <v>265</v>
      </c>
      <c r="E99" s="16"/>
      <c r="F99" s="18">
        <v>102.67</v>
      </c>
      <c r="G99" s="18">
        <v>89.56</v>
      </c>
      <c r="H99" s="18">
        <v>76.45</v>
      </c>
      <c r="I99" s="17"/>
      <c r="J99" s="18">
        <v>105.16</v>
      </c>
      <c r="K99" s="18">
        <v>131.37</v>
      </c>
      <c r="L99" s="18">
        <v>173.78</v>
      </c>
      <c r="M99" s="18"/>
      <c r="N99" s="18">
        <v>72.053953558000003</v>
      </c>
      <c r="O99" s="18">
        <v>2.2623538613000003</v>
      </c>
      <c r="P99" s="19" t="s">
        <v>20</v>
      </c>
      <c r="Q99" s="14" t="s">
        <v>266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267</v>
      </c>
      <c r="D100" s="20" t="s">
        <v>268</v>
      </c>
      <c r="E100" s="16"/>
      <c r="F100" s="17">
        <v>20.78</v>
      </c>
      <c r="G100" s="17">
        <v>19.100000000000001</v>
      </c>
      <c r="H100" s="17">
        <v>17.43</v>
      </c>
      <c r="I100" s="17"/>
      <c r="J100" s="17">
        <v>21.4</v>
      </c>
      <c r="K100" s="17">
        <v>24.74</v>
      </c>
      <c r="L100" s="17">
        <v>30.15</v>
      </c>
      <c r="M100" s="17"/>
      <c r="N100" s="17">
        <v>70.802159438999993</v>
      </c>
      <c r="O100" s="36">
        <v>174.69463930999999</v>
      </c>
      <c r="P100" s="20" t="s">
        <v>20</v>
      </c>
      <c r="Q100" s="15" t="s">
        <v>269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270</v>
      </c>
      <c r="D101" s="19" t="s">
        <v>271</v>
      </c>
      <c r="E101" s="16"/>
      <c r="F101" s="18">
        <v>9.1</v>
      </c>
      <c r="G101" s="18">
        <v>8.3000000000000007</v>
      </c>
      <c r="H101" s="18">
        <v>7.51</v>
      </c>
      <c r="I101" s="17"/>
      <c r="J101" s="18">
        <v>9.32</v>
      </c>
      <c r="K101" s="18">
        <v>10.9</v>
      </c>
      <c r="L101" s="18">
        <v>13.46</v>
      </c>
      <c r="M101" s="18"/>
      <c r="N101" s="18">
        <v>70.676507575000002</v>
      </c>
      <c r="O101" s="18">
        <v>71.928446062999996</v>
      </c>
      <c r="P101" s="19" t="s">
        <v>20</v>
      </c>
      <c r="Q101" s="14" t="s">
        <v>272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273</v>
      </c>
      <c r="D102" s="20" t="s">
        <v>274</v>
      </c>
      <c r="E102" s="16"/>
      <c r="F102" s="17">
        <v>16.91</v>
      </c>
      <c r="G102" s="17">
        <v>16.16</v>
      </c>
      <c r="H102" s="17">
        <v>15.41</v>
      </c>
      <c r="I102" s="17"/>
      <c r="J102" s="17">
        <v>17.829999999999998</v>
      </c>
      <c r="K102" s="17">
        <v>19.32</v>
      </c>
      <c r="L102" s="17">
        <v>21.73</v>
      </c>
      <c r="M102" s="17"/>
      <c r="N102" s="17">
        <v>55.791628230000001</v>
      </c>
      <c r="O102" s="36">
        <v>42.707828563</v>
      </c>
      <c r="P102" s="20" t="s">
        <v>20</v>
      </c>
      <c r="Q102" s="15" t="s">
        <v>275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276</v>
      </c>
      <c r="D103" s="20" t="s">
        <v>277</v>
      </c>
      <c r="E103" s="16"/>
      <c r="F103" s="17">
        <v>4.55</v>
      </c>
      <c r="G103" s="17">
        <v>4.18</v>
      </c>
      <c r="H103" s="17">
        <v>3.81</v>
      </c>
      <c r="I103" s="17"/>
      <c r="J103" s="17">
        <v>4.72</v>
      </c>
      <c r="K103" s="17">
        <v>5.45</v>
      </c>
      <c r="L103" s="17">
        <v>6.64</v>
      </c>
      <c r="M103" s="17"/>
      <c r="N103" s="17">
        <v>63.175968591999997</v>
      </c>
      <c r="O103" s="36">
        <v>20.206485000000001</v>
      </c>
      <c r="P103" s="20" t="s">
        <v>20</v>
      </c>
      <c r="Q103" s="15" t="s">
        <v>278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279</v>
      </c>
      <c r="D104" s="19" t="s">
        <v>280</v>
      </c>
      <c r="E104" s="16"/>
      <c r="F104" s="18">
        <v>4.33</v>
      </c>
      <c r="G104" s="18">
        <v>3.46</v>
      </c>
      <c r="H104" s="18">
        <v>2.6</v>
      </c>
      <c r="I104" s="17"/>
      <c r="J104" s="18">
        <v>4.5199999999999996</v>
      </c>
      <c r="K104" s="18">
        <v>6.24</v>
      </c>
      <c r="L104" s="18">
        <v>9.0299999999999994</v>
      </c>
      <c r="M104" s="18"/>
      <c r="N104" s="18">
        <v>38.358747596999997</v>
      </c>
      <c r="O104" s="18">
        <v>45.036448438000001</v>
      </c>
      <c r="P104" s="19" t="s">
        <v>16</v>
      </c>
      <c r="Q104" s="14" t="s">
        <v>281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282</v>
      </c>
      <c r="D105" s="20" t="s">
        <v>283</v>
      </c>
      <c r="E105" s="16"/>
      <c r="F105" s="17">
        <v>13.21</v>
      </c>
      <c r="G105" s="17">
        <v>11.8</v>
      </c>
      <c r="H105" s="17">
        <v>10.4</v>
      </c>
      <c r="I105" s="17"/>
      <c r="J105" s="17">
        <v>16</v>
      </c>
      <c r="K105" s="17">
        <v>18.8</v>
      </c>
      <c r="L105" s="17">
        <v>23.34</v>
      </c>
      <c r="M105" s="17"/>
      <c r="N105" s="17">
        <v>55.412082331999997</v>
      </c>
      <c r="O105" s="36">
        <v>25.003637250000001</v>
      </c>
      <c r="P105" s="20" t="s">
        <v>20</v>
      </c>
      <c r="Q105" s="15" t="s">
        <v>284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285</v>
      </c>
      <c r="D106" s="19" t="s">
        <v>286</v>
      </c>
      <c r="E106" s="16"/>
      <c r="F106" s="18">
        <v>8.1300000000000008</v>
      </c>
      <c r="G106" s="18">
        <v>7.25</v>
      </c>
      <c r="H106" s="18">
        <v>6.38</v>
      </c>
      <c r="I106" s="17"/>
      <c r="J106" s="18">
        <v>8.34</v>
      </c>
      <c r="K106" s="18">
        <v>10.08</v>
      </c>
      <c r="L106" s="18">
        <v>12.92</v>
      </c>
      <c r="M106" s="18"/>
      <c r="N106" s="18">
        <v>45.47919521</v>
      </c>
      <c r="O106" s="18">
        <v>40.947533563</v>
      </c>
      <c r="P106" s="19" t="s">
        <v>16</v>
      </c>
      <c r="Q106" s="14" t="s">
        <v>287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288</v>
      </c>
      <c r="D107" s="20" t="s">
        <v>289</v>
      </c>
      <c r="E107" s="16"/>
      <c r="F107" s="17">
        <v>15.08</v>
      </c>
      <c r="G107" s="17">
        <v>6.47</v>
      </c>
      <c r="H107" s="17">
        <v>-2.13</v>
      </c>
      <c r="I107" s="17"/>
      <c r="J107" s="17">
        <v>40.619999999999997</v>
      </c>
      <c r="K107" s="17">
        <v>57.83</v>
      </c>
      <c r="L107" s="17">
        <v>85.68</v>
      </c>
      <c r="M107" s="17"/>
      <c r="N107" s="17">
        <v>49.497678571000002</v>
      </c>
      <c r="O107" s="36">
        <v>101.32420487</v>
      </c>
      <c r="P107" s="20" t="s">
        <v>20</v>
      </c>
      <c r="Q107" s="15" t="s">
        <v>290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291</v>
      </c>
      <c r="D108" s="19" t="s">
        <v>292</v>
      </c>
      <c r="E108" s="16"/>
      <c r="F108" s="18">
        <v>2.35</v>
      </c>
      <c r="G108" s="18">
        <v>1.78</v>
      </c>
      <c r="H108" s="18">
        <v>1.22</v>
      </c>
      <c r="I108" s="17"/>
      <c r="J108" s="18">
        <v>4.05</v>
      </c>
      <c r="K108" s="18">
        <v>5.17</v>
      </c>
      <c r="L108" s="18">
        <v>7</v>
      </c>
      <c r="M108" s="18"/>
      <c r="N108" s="18">
        <v>49.195329455</v>
      </c>
      <c r="O108" s="18">
        <v>3.1585010000000002</v>
      </c>
      <c r="P108" s="19" t="s">
        <v>20</v>
      </c>
      <c r="Q108" s="14" t="s">
        <v>293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294</v>
      </c>
      <c r="D109" s="20" t="s">
        <v>295</v>
      </c>
      <c r="E109" s="16"/>
      <c r="F109" s="17">
        <v>3.89</v>
      </c>
      <c r="G109" s="17">
        <v>3.58</v>
      </c>
      <c r="H109" s="17">
        <v>3.28</v>
      </c>
      <c r="I109" s="17"/>
      <c r="J109" s="17">
        <v>4.24</v>
      </c>
      <c r="K109" s="17">
        <v>4.84</v>
      </c>
      <c r="L109" s="17">
        <v>5.82</v>
      </c>
      <c r="M109" s="17"/>
      <c r="N109" s="17">
        <v>61.518893630999997</v>
      </c>
      <c r="O109" s="36">
        <v>9.4060951874999983</v>
      </c>
      <c r="P109" s="20" t="s">
        <v>20</v>
      </c>
      <c r="Q109" s="15" t="s">
        <v>296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297</v>
      </c>
      <c r="D110" s="19" t="s">
        <v>298</v>
      </c>
      <c r="E110" s="16"/>
      <c r="F110" s="18">
        <v>23.03</v>
      </c>
      <c r="G110" s="18">
        <v>20.85</v>
      </c>
      <c r="H110" s="18">
        <v>18.670000000000002</v>
      </c>
      <c r="I110" s="17"/>
      <c r="J110" s="18">
        <v>27.44</v>
      </c>
      <c r="K110" s="18">
        <v>31.79</v>
      </c>
      <c r="L110" s="18">
        <v>38.83</v>
      </c>
      <c r="M110" s="18"/>
      <c r="N110" s="18">
        <v>47.807947337999998</v>
      </c>
      <c r="O110" s="18">
        <v>52.599488125000001</v>
      </c>
      <c r="P110" s="19" t="s">
        <v>20</v>
      </c>
      <c r="Q110" s="14" t="s">
        <v>299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300</v>
      </c>
      <c r="D111" s="20" t="s">
        <v>301</v>
      </c>
      <c r="E111" s="16"/>
      <c r="F111" s="17">
        <v>26.2</v>
      </c>
      <c r="G111" s="17">
        <v>24.61</v>
      </c>
      <c r="H111" s="17">
        <v>23.02</v>
      </c>
      <c r="I111" s="17"/>
      <c r="J111" s="17">
        <v>27.63</v>
      </c>
      <c r="K111" s="17">
        <v>30.8</v>
      </c>
      <c r="L111" s="17">
        <v>35.94</v>
      </c>
      <c r="M111" s="17"/>
      <c r="N111" s="17">
        <v>66.064365390000006</v>
      </c>
      <c r="O111" s="36">
        <v>53.848436188000001</v>
      </c>
      <c r="P111" s="20" t="s">
        <v>20</v>
      </c>
      <c r="Q111" s="15" t="s">
        <v>302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303</v>
      </c>
      <c r="D112" s="19" t="s">
        <v>304</v>
      </c>
      <c r="E112" s="16"/>
      <c r="F112" s="18">
        <v>0.88</v>
      </c>
      <c r="G112" s="18">
        <v>-1.1299999999999999</v>
      </c>
      <c r="H112" s="18">
        <v>-3.14</v>
      </c>
      <c r="I112" s="17"/>
      <c r="J112" s="18">
        <v>1.02</v>
      </c>
      <c r="K112" s="18">
        <v>5.04</v>
      </c>
      <c r="L112" s="18">
        <v>11.56</v>
      </c>
      <c r="M112" s="18"/>
      <c r="N112" s="18">
        <v>24.885929238999999</v>
      </c>
      <c r="O112" s="18">
        <v>1.1818875625</v>
      </c>
      <c r="P112" s="19" t="s">
        <v>16</v>
      </c>
      <c r="Q112" s="14" t="s">
        <v>305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306</v>
      </c>
      <c r="D113" s="20" t="s">
        <v>307</v>
      </c>
      <c r="E113" s="16"/>
      <c r="F113" s="17">
        <v>39.35</v>
      </c>
      <c r="G113" s="17">
        <v>33.21</v>
      </c>
      <c r="H113" s="17">
        <v>27.07</v>
      </c>
      <c r="I113" s="17"/>
      <c r="J113" s="17">
        <v>41.27</v>
      </c>
      <c r="K113" s="17">
        <v>53.54</v>
      </c>
      <c r="L113" s="17">
        <v>73.41</v>
      </c>
      <c r="M113" s="17"/>
      <c r="N113" s="17">
        <v>67.658914170000003</v>
      </c>
      <c r="O113" s="36">
        <v>5.0051411725000001</v>
      </c>
      <c r="P113" s="20" t="s">
        <v>20</v>
      </c>
      <c r="Q113" s="15" t="s">
        <v>308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309</v>
      </c>
      <c r="D114" s="19" t="s">
        <v>310</v>
      </c>
      <c r="E114" s="16"/>
      <c r="F114" s="18">
        <v>11.39</v>
      </c>
      <c r="G114" s="18">
        <v>10.58</v>
      </c>
      <c r="H114" s="18">
        <v>9.77</v>
      </c>
      <c r="I114" s="17"/>
      <c r="J114" s="18">
        <v>11.66</v>
      </c>
      <c r="K114" s="18">
        <v>13.27</v>
      </c>
      <c r="L114" s="18">
        <v>15.87</v>
      </c>
      <c r="M114" s="18"/>
      <c r="N114" s="18">
        <v>37.157981495999998</v>
      </c>
      <c r="O114" s="18">
        <v>32.321396874999998</v>
      </c>
      <c r="P114" s="19" t="s">
        <v>16</v>
      </c>
      <c r="Q114" s="14" t="s">
        <v>311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312</v>
      </c>
      <c r="D115" s="20" t="s">
        <v>313</v>
      </c>
      <c r="E115" s="16"/>
      <c r="F115" s="17">
        <v>46.14</v>
      </c>
      <c r="G115" s="17">
        <v>43.02</v>
      </c>
      <c r="H115" s="17">
        <v>39.909999999999997</v>
      </c>
      <c r="I115" s="17"/>
      <c r="J115" s="17">
        <v>53</v>
      </c>
      <c r="K115" s="17">
        <v>59.22</v>
      </c>
      <c r="L115" s="17">
        <v>69.3</v>
      </c>
      <c r="M115" s="17"/>
      <c r="N115" s="17">
        <v>48.801479929000003</v>
      </c>
      <c r="O115" s="36">
        <v>59.460151407999994</v>
      </c>
      <c r="P115" s="20" t="s">
        <v>20</v>
      </c>
      <c r="Q115" s="15" t="s">
        <v>314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315</v>
      </c>
      <c r="D116" s="19" t="s">
        <v>316</v>
      </c>
      <c r="E116" s="16"/>
      <c r="F116" s="18">
        <v>9.77</v>
      </c>
      <c r="G116" s="18">
        <v>8.51</v>
      </c>
      <c r="H116" s="18">
        <v>7.25</v>
      </c>
      <c r="I116" s="17"/>
      <c r="J116" s="18">
        <v>13.75</v>
      </c>
      <c r="K116" s="18">
        <v>16.260000000000002</v>
      </c>
      <c r="L116" s="18">
        <v>20.34</v>
      </c>
      <c r="M116" s="18"/>
      <c r="N116" s="18">
        <v>57.569408381000002</v>
      </c>
      <c r="O116" s="18">
        <v>14.465355750000001</v>
      </c>
      <c r="P116" s="19" t="s">
        <v>20</v>
      </c>
      <c r="Q116" s="14" t="s">
        <v>317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318</v>
      </c>
      <c r="D117" s="20" t="s">
        <v>319</v>
      </c>
      <c r="E117" s="16"/>
      <c r="F117" s="17">
        <v>8.74</v>
      </c>
      <c r="G117" s="17">
        <v>8.42</v>
      </c>
      <c r="H117" s="17">
        <v>8.1</v>
      </c>
      <c r="I117" s="17"/>
      <c r="J117" s="17">
        <v>9.0399999999999991</v>
      </c>
      <c r="K117" s="17">
        <v>9.67</v>
      </c>
      <c r="L117" s="17">
        <v>10.69</v>
      </c>
      <c r="M117" s="17"/>
      <c r="N117" s="17">
        <v>58.418607946000002</v>
      </c>
      <c r="O117" s="36">
        <v>4.2323720624999996</v>
      </c>
      <c r="P117" s="20" t="s">
        <v>20</v>
      </c>
      <c r="Q117" s="15" t="s">
        <v>320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321</v>
      </c>
      <c r="D118" s="19" t="s">
        <v>322</v>
      </c>
      <c r="E118" s="16"/>
      <c r="F118" s="18">
        <v>50.9</v>
      </c>
      <c r="G118" s="18">
        <v>47.9</v>
      </c>
      <c r="H118" s="18">
        <v>44.91</v>
      </c>
      <c r="I118" s="17"/>
      <c r="J118" s="18">
        <v>51.48</v>
      </c>
      <c r="K118" s="18">
        <v>57.46</v>
      </c>
      <c r="L118" s="18">
        <v>67.150000000000006</v>
      </c>
      <c r="M118" s="18"/>
      <c r="N118" s="18">
        <v>38.714142316999997</v>
      </c>
      <c r="O118" s="18">
        <v>38.380233062999999</v>
      </c>
      <c r="P118" s="19" t="s">
        <v>16</v>
      </c>
      <c r="Q118" s="14" t="s">
        <v>323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324</v>
      </c>
      <c r="D119" s="20" t="s">
        <v>325</v>
      </c>
      <c r="E119" s="16"/>
      <c r="F119" s="17">
        <v>26.39</v>
      </c>
      <c r="G119" s="17">
        <v>24.47</v>
      </c>
      <c r="H119" s="17">
        <v>22.56</v>
      </c>
      <c r="I119" s="17"/>
      <c r="J119" s="17">
        <v>26.97</v>
      </c>
      <c r="K119" s="17">
        <v>30.79</v>
      </c>
      <c r="L119" s="17">
        <v>36.97</v>
      </c>
      <c r="M119" s="17"/>
      <c r="N119" s="17">
        <v>40.575287203999999</v>
      </c>
      <c r="O119" s="36">
        <v>73.258130124999994</v>
      </c>
      <c r="P119" s="20" t="s">
        <v>16</v>
      </c>
      <c r="Q119" s="15" t="s">
        <v>326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327</v>
      </c>
      <c r="D120" s="19" t="s">
        <v>328</v>
      </c>
      <c r="E120" s="16"/>
      <c r="F120" s="18">
        <v>12.08</v>
      </c>
      <c r="G120" s="18">
        <v>11.25</v>
      </c>
      <c r="H120" s="18">
        <v>10.42</v>
      </c>
      <c r="I120" s="17"/>
      <c r="J120" s="18">
        <v>12.59</v>
      </c>
      <c r="K120" s="18">
        <v>14.24</v>
      </c>
      <c r="L120" s="18">
        <v>16.93</v>
      </c>
      <c r="M120" s="18"/>
      <c r="N120" s="18">
        <v>58.618986888000002</v>
      </c>
      <c r="O120" s="18">
        <v>4.7040984999999997</v>
      </c>
      <c r="P120" s="19" t="s">
        <v>20</v>
      </c>
      <c r="Q120" s="14" t="s">
        <v>329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327</v>
      </c>
      <c r="D121" s="20" t="s">
        <v>330</v>
      </c>
      <c r="E121" s="16"/>
      <c r="F121" s="17">
        <v>12</v>
      </c>
      <c r="G121" s="17">
        <v>11.3</v>
      </c>
      <c r="H121" s="17">
        <v>10.61</v>
      </c>
      <c r="I121" s="17"/>
      <c r="J121" s="17">
        <v>12.2</v>
      </c>
      <c r="K121" s="17">
        <v>13.58</v>
      </c>
      <c r="L121" s="17">
        <v>15.81</v>
      </c>
      <c r="M121" s="17"/>
      <c r="N121" s="17">
        <v>63.312270652999999</v>
      </c>
      <c r="O121" s="36">
        <v>286.56126781</v>
      </c>
      <c r="P121" s="20" t="s">
        <v>20</v>
      </c>
      <c r="Q121" s="15" t="s">
        <v>331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332</v>
      </c>
      <c r="D122" s="19" t="s">
        <v>333</v>
      </c>
      <c r="E122" s="16"/>
      <c r="F122" s="18">
        <v>36.71</v>
      </c>
      <c r="G122" s="18">
        <v>34.19</v>
      </c>
      <c r="H122" s="18">
        <v>31.68</v>
      </c>
      <c r="I122" s="17"/>
      <c r="J122" s="18">
        <v>37.770000000000003</v>
      </c>
      <c r="K122" s="18">
        <v>42.79</v>
      </c>
      <c r="L122" s="18">
        <v>50.91</v>
      </c>
      <c r="M122" s="18"/>
      <c r="N122" s="18">
        <v>61.644940957000003</v>
      </c>
      <c r="O122" s="18">
        <v>43.583791250000004</v>
      </c>
      <c r="P122" s="19" t="s">
        <v>20</v>
      </c>
      <c r="Q122" s="14" t="s">
        <v>334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332</v>
      </c>
      <c r="D123" s="20" t="s">
        <v>335</v>
      </c>
      <c r="E123" s="16"/>
      <c r="F123" s="17">
        <v>39.49</v>
      </c>
      <c r="G123" s="17">
        <v>37.450000000000003</v>
      </c>
      <c r="H123" s="17">
        <v>35.42</v>
      </c>
      <c r="I123" s="17"/>
      <c r="J123" s="17">
        <v>40.479999999999997</v>
      </c>
      <c r="K123" s="17">
        <v>44.54</v>
      </c>
      <c r="L123" s="17">
        <v>51.13</v>
      </c>
      <c r="M123" s="17"/>
      <c r="N123" s="17">
        <v>56.180597921999997</v>
      </c>
      <c r="O123" s="36">
        <v>756.53288387999999</v>
      </c>
      <c r="P123" s="20" t="s">
        <v>20</v>
      </c>
      <c r="Q123" s="15" t="s">
        <v>336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337</v>
      </c>
      <c r="D124" s="19" t="s">
        <v>338</v>
      </c>
      <c r="E124" s="16"/>
      <c r="F124" s="18">
        <v>2.77</v>
      </c>
      <c r="G124" s="18">
        <v>2.56</v>
      </c>
      <c r="H124" s="18">
        <v>2.36</v>
      </c>
      <c r="I124" s="17"/>
      <c r="J124" s="18">
        <v>3.18</v>
      </c>
      <c r="K124" s="18">
        <v>3.58</v>
      </c>
      <c r="L124" s="18">
        <v>4.2300000000000004</v>
      </c>
      <c r="M124" s="18"/>
      <c r="N124" s="18">
        <v>60.829343592999997</v>
      </c>
      <c r="O124" s="18">
        <v>2.9649438749999999</v>
      </c>
      <c r="P124" s="19" t="s">
        <v>20</v>
      </c>
      <c r="Q124" s="14" t="s">
        <v>339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340</v>
      </c>
      <c r="D125" s="20" t="s">
        <v>341</v>
      </c>
      <c r="E125" s="16"/>
      <c r="F125" s="17">
        <v>74.209999999999994</v>
      </c>
      <c r="G125" s="17">
        <v>68.44</v>
      </c>
      <c r="H125" s="17">
        <v>62.67</v>
      </c>
      <c r="I125" s="17"/>
      <c r="J125" s="17">
        <v>76.92</v>
      </c>
      <c r="K125" s="17">
        <v>88.45</v>
      </c>
      <c r="L125" s="17">
        <v>107.11</v>
      </c>
      <c r="M125" s="17"/>
      <c r="N125" s="17">
        <v>52.078780029999997</v>
      </c>
      <c r="O125" s="36">
        <v>78.886665972999992</v>
      </c>
      <c r="P125" s="20" t="s">
        <v>16</v>
      </c>
      <c r="Q125" s="15" t="s">
        <v>342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343</v>
      </c>
      <c r="D126" s="19" t="s">
        <v>344</v>
      </c>
      <c r="E126" s="16"/>
      <c r="F126" s="18">
        <v>8.07</v>
      </c>
      <c r="G126" s="18">
        <v>7.11</v>
      </c>
      <c r="H126" s="18">
        <v>6.16</v>
      </c>
      <c r="I126" s="17"/>
      <c r="J126" s="18">
        <v>8.4</v>
      </c>
      <c r="K126" s="18">
        <v>10.3</v>
      </c>
      <c r="L126" s="18">
        <v>13.38</v>
      </c>
      <c r="M126" s="18"/>
      <c r="N126" s="18">
        <v>75.744853789999993</v>
      </c>
      <c r="O126" s="18">
        <v>26.657123437999999</v>
      </c>
      <c r="P126" s="19" t="s">
        <v>20</v>
      </c>
      <c r="Q126" s="14" t="s">
        <v>345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346</v>
      </c>
      <c r="D127" s="20" t="s">
        <v>347</v>
      </c>
      <c r="E127" s="16"/>
      <c r="F127" s="17">
        <v>171.91</v>
      </c>
      <c r="G127" s="17">
        <v>164</v>
      </c>
      <c r="H127" s="17">
        <v>156.1</v>
      </c>
      <c r="I127" s="17"/>
      <c r="J127" s="17">
        <v>182.31</v>
      </c>
      <c r="K127" s="17">
        <v>198.11</v>
      </c>
      <c r="L127" s="17">
        <v>223.69</v>
      </c>
      <c r="M127" s="17"/>
      <c r="N127" s="17">
        <v>48.173790339</v>
      </c>
      <c r="O127" s="36">
        <v>2.8919785656000001</v>
      </c>
      <c r="P127" s="20" t="s">
        <v>20</v>
      </c>
      <c r="Q127" s="15" t="s">
        <v>348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349</v>
      </c>
      <c r="D128" s="19" t="s">
        <v>350</v>
      </c>
      <c r="E128" s="16"/>
      <c r="F128" s="18">
        <v>5.95</v>
      </c>
      <c r="G128" s="18">
        <v>5.15</v>
      </c>
      <c r="H128" s="18">
        <v>4.3499999999999996</v>
      </c>
      <c r="I128" s="17"/>
      <c r="J128" s="18">
        <v>6.45</v>
      </c>
      <c r="K128" s="18">
        <v>8.0399999999999991</v>
      </c>
      <c r="L128" s="18">
        <v>10.62</v>
      </c>
      <c r="M128" s="18"/>
      <c r="N128" s="18">
        <v>66.139053626999996</v>
      </c>
      <c r="O128" s="18">
        <v>9.037844625</v>
      </c>
      <c r="P128" s="19" t="s">
        <v>20</v>
      </c>
      <c r="Q128" s="14" t="s">
        <v>351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352</v>
      </c>
      <c r="D129" s="20" t="s">
        <v>353</v>
      </c>
      <c r="E129" s="16"/>
      <c r="F129" s="17">
        <v>9.93</v>
      </c>
      <c r="G129" s="17">
        <v>8.8699999999999992</v>
      </c>
      <c r="H129" s="17">
        <v>7.82</v>
      </c>
      <c r="I129" s="17"/>
      <c r="J129" s="17">
        <v>10.199999999999999</v>
      </c>
      <c r="K129" s="17">
        <v>12.3</v>
      </c>
      <c r="L129" s="17">
        <v>15.71</v>
      </c>
      <c r="M129" s="17"/>
      <c r="N129" s="17">
        <v>58.856191567000003</v>
      </c>
      <c r="O129" s="36">
        <v>18.978407000000001</v>
      </c>
      <c r="P129" s="20" t="s">
        <v>20</v>
      </c>
      <c r="Q129" s="15" t="s">
        <v>354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355</v>
      </c>
      <c r="D130" s="19" t="s">
        <v>356</v>
      </c>
      <c r="E130" s="16"/>
      <c r="F130" s="18">
        <v>3.74</v>
      </c>
      <c r="G130" s="18">
        <v>3.54</v>
      </c>
      <c r="H130" s="18">
        <v>3.35</v>
      </c>
      <c r="I130" s="17"/>
      <c r="J130" s="18">
        <v>3.83</v>
      </c>
      <c r="K130" s="18">
        <v>4.21</v>
      </c>
      <c r="L130" s="18">
        <v>4.83</v>
      </c>
      <c r="M130" s="18"/>
      <c r="N130" s="18">
        <v>65.783747577</v>
      </c>
      <c r="O130" s="18">
        <v>5.1637929375000002</v>
      </c>
      <c r="P130" s="19" t="s">
        <v>20</v>
      </c>
      <c r="Q130" s="14" t="s">
        <v>357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355</v>
      </c>
      <c r="D131" s="20" t="s">
        <v>358</v>
      </c>
      <c r="E131" s="16"/>
      <c r="F131" s="17">
        <v>3.72</v>
      </c>
      <c r="G131" s="17">
        <v>3.53</v>
      </c>
      <c r="H131" s="17">
        <v>3.34</v>
      </c>
      <c r="I131" s="17"/>
      <c r="J131" s="17">
        <v>3.81</v>
      </c>
      <c r="K131" s="17">
        <v>4.18</v>
      </c>
      <c r="L131" s="17">
        <v>4.78</v>
      </c>
      <c r="M131" s="17"/>
      <c r="N131" s="17">
        <v>63.595340958000001</v>
      </c>
      <c r="O131" s="36">
        <v>11.564925562000001</v>
      </c>
      <c r="P131" s="20" t="s">
        <v>20</v>
      </c>
      <c r="Q131" s="15" t="s">
        <v>359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355</v>
      </c>
      <c r="D132" s="19" t="s">
        <v>360</v>
      </c>
      <c r="E132" s="16"/>
      <c r="F132" s="18">
        <v>18.59</v>
      </c>
      <c r="G132" s="18">
        <v>17.64</v>
      </c>
      <c r="H132" s="18">
        <v>16.690000000000001</v>
      </c>
      <c r="I132" s="17"/>
      <c r="J132" s="18">
        <v>19.09</v>
      </c>
      <c r="K132" s="18">
        <v>20.98</v>
      </c>
      <c r="L132" s="18">
        <v>24.04</v>
      </c>
      <c r="M132" s="18"/>
      <c r="N132" s="18">
        <v>63.717201379000002</v>
      </c>
      <c r="O132" s="18">
        <v>107.99165880999999</v>
      </c>
      <c r="P132" s="19" t="s">
        <v>20</v>
      </c>
      <c r="Q132" s="14" t="s">
        <v>361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362</v>
      </c>
      <c r="D133" s="20" t="s">
        <v>363</v>
      </c>
      <c r="E133" s="16"/>
      <c r="F133" s="17">
        <v>16.5</v>
      </c>
      <c r="G133" s="17">
        <v>15.04</v>
      </c>
      <c r="H133" s="17">
        <v>13.58</v>
      </c>
      <c r="I133" s="17"/>
      <c r="J133" s="17">
        <v>16.86</v>
      </c>
      <c r="K133" s="17">
        <v>19.77</v>
      </c>
      <c r="L133" s="17">
        <v>24.5</v>
      </c>
      <c r="M133" s="17"/>
      <c r="N133" s="17">
        <v>71.462568043000005</v>
      </c>
      <c r="O133" s="36">
        <v>9.5362611250000011</v>
      </c>
      <c r="P133" s="20" t="s">
        <v>20</v>
      </c>
      <c r="Q133" s="15" t="s">
        <v>364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365</v>
      </c>
      <c r="D134" s="19" t="s">
        <v>366</v>
      </c>
      <c r="E134" s="16"/>
      <c r="F134" s="18">
        <v>4.63</v>
      </c>
      <c r="G134" s="18">
        <v>3.91</v>
      </c>
      <c r="H134" s="18">
        <v>3.2</v>
      </c>
      <c r="I134" s="17"/>
      <c r="J134" s="18">
        <v>6.49</v>
      </c>
      <c r="K134" s="18">
        <v>7.91</v>
      </c>
      <c r="L134" s="18">
        <v>10.210000000000001</v>
      </c>
      <c r="M134" s="18"/>
      <c r="N134" s="18">
        <v>45.473990086999997</v>
      </c>
      <c r="O134" s="18">
        <v>3.4703135000000001</v>
      </c>
      <c r="P134" s="19" t="s">
        <v>20</v>
      </c>
      <c r="Q134" s="14" t="s">
        <v>367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368</v>
      </c>
      <c r="D135" s="20" t="s">
        <v>369</v>
      </c>
      <c r="E135" s="16"/>
      <c r="F135" s="17">
        <v>41.96</v>
      </c>
      <c r="G135" s="17">
        <v>37.69</v>
      </c>
      <c r="H135" s="17">
        <v>33.43</v>
      </c>
      <c r="I135" s="17"/>
      <c r="J135" s="17">
        <v>43.34</v>
      </c>
      <c r="K135" s="17">
        <v>51.86</v>
      </c>
      <c r="L135" s="17">
        <v>65.66</v>
      </c>
      <c r="M135" s="17"/>
      <c r="N135" s="17">
        <v>44.875421260000003</v>
      </c>
      <c r="O135" s="36">
        <v>339.387156</v>
      </c>
      <c r="P135" s="20" t="s">
        <v>16</v>
      </c>
      <c r="Q135" s="15" t="s">
        <v>370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371</v>
      </c>
      <c r="D136" s="19" t="s">
        <v>372</v>
      </c>
      <c r="E136" s="16"/>
      <c r="F136" s="18">
        <v>26.55</v>
      </c>
      <c r="G136" s="18">
        <v>23.82</v>
      </c>
      <c r="H136" s="18">
        <v>21.09</v>
      </c>
      <c r="I136" s="17"/>
      <c r="J136" s="18">
        <v>27.13</v>
      </c>
      <c r="K136" s="18">
        <v>32.58</v>
      </c>
      <c r="L136" s="18">
        <v>41.39</v>
      </c>
      <c r="M136" s="18"/>
      <c r="N136" s="18">
        <v>82.778086790000003</v>
      </c>
      <c r="O136" s="18">
        <v>13.576691937</v>
      </c>
      <c r="P136" s="19" t="s">
        <v>20</v>
      </c>
      <c r="Q136" s="14" t="s">
        <v>373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374</v>
      </c>
      <c r="D137" s="20" t="s">
        <v>375</v>
      </c>
      <c r="E137" s="16"/>
      <c r="F137" s="17">
        <v>13.07</v>
      </c>
      <c r="G137" s="17">
        <v>11.65</v>
      </c>
      <c r="H137" s="17">
        <v>10.23</v>
      </c>
      <c r="I137" s="17"/>
      <c r="J137" s="17">
        <v>13.41</v>
      </c>
      <c r="K137" s="17">
        <v>16.239999999999998</v>
      </c>
      <c r="L137" s="17">
        <v>20.83</v>
      </c>
      <c r="M137" s="17"/>
      <c r="N137" s="17">
        <v>46.762562670000001</v>
      </c>
      <c r="O137" s="36">
        <v>244.90826744</v>
      </c>
      <c r="P137" s="20" t="s">
        <v>16</v>
      </c>
      <c r="Q137" s="15" t="s">
        <v>376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377</v>
      </c>
      <c r="D138" s="19" t="s">
        <v>378</v>
      </c>
      <c r="E138" s="16"/>
      <c r="F138" s="18">
        <v>4.28</v>
      </c>
      <c r="G138" s="18">
        <v>3.94</v>
      </c>
      <c r="H138" s="18">
        <v>3.61</v>
      </c>
      <c r="I138" s="17"/>
      <c r="J138" s="18">
        <v>4.82</v>
      </c>
      <c r="K138" s="18">
        <v>5.48</v>
      </c>
      <c r="L138" s="18">
        <v>6.56</v>
      </c>
      <c r="M138" s="18"/>
      <c r="N138" s="18">
        <v>60.879534937000003</v>
      </c>
      <c r="O138" s="18">
        <v>14.032443687000001</v>
      </c>
      <c r="P138" s="19" t="s">
        <v>20</v>
      </c>
      <c r="Q138" s="14" t="s">
        <v>379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380</v>
      </c>
      <c r="D139" s="19" t="s">
        <v>381</v>
      </c>
      <c r="E139" s="16"/>
      <c r="F139" s="18">
        <v>24.48</v>
      </c>
      <c r="G139" s="18">
        <v>22.6</v>
      </c>
      <c r="H139" s="18">
        <v>20.72</v>
      </c>
      <c r="I139" s="17"/>
      <c r="J139" s="18">
        <v>29.13</v>
      </c>
      <c r="K139" s="18">
        <v>32.880000000000003</v>
      </c>
      <c r="L139" s="18">
        <v>38.950000000000003</v>
      </c>
      <c r="M139" s="18"/>
      <c r="N139" s="18">
        <v>68.441843387000006</v>
      </c>
      <c r="O139" s="18">
        <v>8.3684336249999998</v>
      </c>
      <c r="P139" s="19" t="s">
        <v>20</v>
      </c>
      <c r="Q139" s="14" t="s">
        <v>382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383</v>
      </c>
      <c r="D140" s="20" t="s">
        <v>384</v>
      </c>
      <c r="E140" s="16"/>
      <c r="F140" s="17">
        <v>8.58</v>
      </c>
      <c r="G140" s="17">
        <v>7.22</v>
      </c>
      <c r="H140" s="17">
        <v>5.86</v>
      </c>
      <c r="I140" s="17"/>
      <c r="J140" s="17">
        <v>8.9499999999999993</v>
      </c>
      <c r="K140" s="17">
        <v>11.66</v>
      </c>
      <c r="L140" s="17">
        <v>16.05</v>
      </c>
      <c r="M140" s="17"/>
      <c r="N140" s="17">
        <v>36.256645036999998</v>
      </c>
      <c r="O140" s="36">
        <v>132.99487643999998</v>
      </c>
      <c r="P140" s="20" t="s">
        <v>16</v>
      </c>
      <c r="Q140" s="15" t="s">
        <v>385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386</v>
      </c>
      <c r="D141" s="19" t="s">
        <v>387</v>
      </c>
      <c r="E141" s="16"/>
      <c r="F141" s="18">
        <v>5.58</v>
      </c>
      <c r="G141" s="18">
        <v>5.03</v>
      </c>
      <c r="H141" s="18">
        <v>4.4800000000000004</v>
      </c>
      <c r="I141" s="17"/>
      <c r="J141" s="18">
        <v>6.83</v>
      </c>
      <c r="K141" s="18">
        <v>7.92</v>
      </c>
      <c r="L141" s="18">
        <v>9.69</v>
      </c>
      <c r="M141" s="18"/>
      <c r="N141" s="18">
        <v>61.590402374999996</v>
      </c>
      <c r="O141" s="18">
        <v>6.2624737499999998</v>
      </c>
      <c r="P141" s="19" t="s">
        <v>20</v>
      </c>
      <c r="Q141" s="14" t="s">
        <v>388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386</v>
      </c>
      <c r="D142" s="20" t="s">
        <v>389</v>
      </c>
      <c r="E142" s="16"/>
      <c r="F142" s="17">
        <v>5.92</v>
      </c>
      <c r="G142" s="17">
        <v>5.1100000000000003</v>
      </c>
      <c r="H142" s="17">
        <v>4.3099999999999996</v>
      </c>
      <c r="I142" s="17"/>
      <c r="J142" s="17">
        <v>8.0500000000000007</v>
      </c>
      <c r="K142" s="17">
        <v>9.65</v>
      </c>
      <c r="L142" s="17">
        <v>12.24</v>
      </c>
      <c r="M142" s="17"/>
      <c r="N142" s="17">
        <v>62.251242716</v>
      </c>
      <c r="O142" s="36">
        <v>64.838041000000004</v>
      </c>
      <c r="P142" s="20" t="s">
        <v>20</v>
      </c>
      <c r="Q142" s="15" t="s">
        <v>390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391</v>
      </c>
      <c r="D143" s="19" t="s">
        <v>392</v>
      </c>
      <c r="E143" s="16"/>
      <c r="F143" s="18">
        <v>18.96</v>
      </c>
      <c r="G143" s="18">
        <v>15.17</v>
      </c>
      <c r="H143" s="18">
        <v>11.39</v>
      </c>
      <c r="I143" s="17"/>
      <c r="J143" s="18">
        <v>26.83</v>
      </c>
      <c r="K143" s="18">
        <v>34.39</v>
      </c>
      <c r="L143" s="18">
        <v>46.63</v>
      </c>
      <c r="M143" s="18"/>
      <c r="N143" s="18">
        <v>57.325980409000003</v>
      </c>
      <c r="O143" s="18">
        <v>196.06640156</v>
      </c>
      <c r="P143" s="19" t="s">
        <v>20</v>
      </c>
      <c r="Q143" s="14" t="s">
        <v>393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394</v>
      </c>
      <c r="D144" s="20" t="s">
        <v>395</v>
      </c>
      <c r="E144" s="16"/>
      <c r="F144" s="17">
        <v>3.92</v>
      </c>
      <c r="G144" s="17">
        <v>3.45</v>
      </c>
      <c r="H144" s="17">
        <v>2.98</v>
      </c>
      <c r="I144" s="17"/>
      <c r="J144" s="17">
        <v>5.15</v>
      </c>
      <c r="K144" s="17">
        <v>6.08</v>
      </c>
      <c r="L144" s="17">
        <v>7.59</v>
      </c>
      <c r="M144" s="17"/>
      <c r="N144" s="17">
        <v>58.156643066999997</v>
      </c>
      <c r="O144" s="36">
        <v>6.1839225625000003</v>
      </c>
      <c r="P144" s="20" t="s">
        <v>20</v>
      </c>
      <c r="Q144" s="15" t="s">
        <v>396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397</v>
      </c>
      <c r="D145" s="19" t="s">
        <v>398</v>
      </c>
      <c r="E145" s="16"/>
      <c r="F145" s="18">
        <v>3.67</v>
      </c>
      <c r="G145" s="18">
        <v>3.5</v>
      </c>
      <c r="H145" s="18">
        <v>3.34</v>
      </c>
      <c r="I145" s="17"/>
      <c r="J145" s="18">
        <v>3.72</v>
      </c>
      <c r="K145" s="18">
        <v>4.04</v>
      </c>
      <c r="L145" s="18">
        <v>4.57</v>
      </c>
      <c r="M145" s="18"/>
      <c r="N145" s="18">
        <v>47.102422509</v>
      </c>
      <c r="O145" s="18">
        <v>2.5193595624999996</v>
      </c>
      <c r="P145" s="19" t="s">
        <v>16</v>
      </c>
      <c r="Q145" s="14" t="s">
        <v>399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400</v>
      </c>
      <c r="D146" s="20" t="s">
        <v>401</v>
      </c>
      <c r="E146" s="16"/>
      <c r="F146" s="17">
        <v>95.01</v>
      </c>
      <c r="G146" s="17">
        <v>86.64</v>
      </c>
      <c r="H146" s="17">
        <v>78.28</v>
      </c>
      <c r="I146" s="17"/>
      <c r="J146" s="17">
        <v>112.67</v>
      </c>
      <c r="K146" s="17">
        <v>129.38999999999999</v>
      </c>
      <c r="L146" s="17">
        <v>156.46</v>
      </c>
      <c r="M146" s="17"/>
      <c r="N146" s="17">
        <v>54.731088169000003</v>
      </c>
      <c r="O146" s="36">
        <v>49.970934905</v>
      </c>
      <c r="P146" s="20" t="s">
        <v>20</v>
      </c>
      <c r="Q146" s="15" t="s">
        <v>402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403</v>
      </c>
      <c r="D147" s="19" t="s">
        <v>404</v>
      </c>
      <c r="E147" s="16"/>
      <c r="F147" s="18">
        <v>57.51</v>
      </c>
      <c r="G147" s="18">
        <v>47.38</v>
      </c>
      <c r="H147" s="18">
        <v>37.25</v>
      </c>
      <c r="I147" s="17"/>
      <c r="J147" s="18">
        <v>59.99</v>
      </c>
      <c r="K147" s="18">
        <v>80.239999999999995</v>
      </c>
      <c r="L147" s="18">
        <v>113</v>
      </c>
      <c r="M147" s="18"/>
      <c r="N147" s="18">
        <v>37.385661560000003</v>
      </c>
      <c r="O147" s="18">
        <v>3.969411</v>
      </c>
      <c r="P147" s="19" t="s">
        <v>16</v>
      </c>
      <c r="Q147" s="14" t="s">
        <v>405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406</v>
      </c>
      <c r="D148" s="20" t="s">
        <v>407</v>
      </c>
      <c r="E148" s="16"/>
      <c r="F148" s="17">
        <v>123</v>
      </c>
      <c r="G148" s="17">
        <v>110.9</v>
      </c>
      <c r="H148" s="17">
        <v>98.81</v>
      </c>
      <c r="I148" s="17"/>
      <c r="J148" s="17">
        <v>126</v>
      </c>
      <c r="K148" s="17">
        <v>150.18</v>
      </c>
      <c r="L148" s="17">
        <v>189.31</v>
      </c>
      <c r="M148" s="17"/>
      <c r="N148" s="17">
        <v>35.864545939999999</v>
      </c>
      <c r="O148" s="36">
        <v>13.887870719</v>
      </c>
      <c r="P148" s="20" t="s">
        <v>16</v>
      </c>
      <c r="Q148" s="15" t="s">
        <v>408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409</v>
      </c>
      <c r="D149" s="19" t="s">
        <v>410</v>
      </c>
      <c r="E149" s="16"/>
      <c r="F149" s="18">
        <v>32.99</v>
      </c>
      <c r="G149" s="18">
        <v>30.21</v>
      </c>
      <c r="H149" s="18">
        <v>27.44</v>
      </c>
      <c r="I149" s="17"/>
      <c r="J149" s="18">
        <v>33.49</v>
      </c>
      <c r="K149" s="18">
        <v>39.03</v>
      </c>
      <c r="L149" s="18">
        <v>47.99</v>
      </c>
      <c r="M149" s="18"/>
      <c r="N149" s="18">
        <v>45.298964253000001</v>
      </c>
      <c r="O149" s="18">
        <v>9.434216000000001</v>
      </c>
      <c r="P149" s="19" t="s">
        <v>16</v>
      </c>
      <c r="Q149" s="14" t="s">
        <v>411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412</v>
      </c>
      <c r="D150" s="20" t="s">
        <v>413</v>
      </c>
      <c r="E150" s="16"/>
      <c r="F150" s="17">
        <v>303.3</v>
      </c>
      <c r="G150" s="17">
        <v>243.61</v>
      </c>
      <c r="H150" s="17">
        <v>183.93</v>
      </c>
      <c r="I150" s="17"/>
      <c r="J150" s="17">
        <v>311.76</v>
      </c>
      <c r="K150" s="17">
        <v>431.12</v>
      </c>
      <c r="L150" s="17">
        <v>624.26</v>
      </c>
      <c r="M150" s="17"/>
      <c r="N150" s="17">
        <v>75.429293147999999</v>
      </c>
      <c r="O150" s="36">
        <v>6.8048523680999997</v>
      </c>
      <c r="P150" s="20" t="s">
        <v>20</v>
      </c>
      <c r="Q150" s="15" t="s">
        <v>414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415</v>
      </c>
      <c r="D151" s="19" t="s">
        <v>416</v>
      </c>
      <c r="E151" s="16"/>
      <c r="F151" s="18">
        <v>106.41</v>
      </c>
      <c r="G151" s="18">
        <v>100.29</v>
      </c>
      <c r="H151" s="18">
        <v>94.18</v>
      </c>
      <c r="I151" s="17"/>
      <c r="J151" s="18">
        <v>107.73</v>
      </c>
      <c r="K151" s="18">
        <v>119.95</v>
      </c>
      <c r="L151" s="18">
        <v>139.74</v>
      </c>
      <c r="M151" s="18"/>
      <c r="N151" s="18">
        <v>38.289108476999999</v>
      </c>
      <c r="O151" s="18">
        <v>16.597507363000002</v>
      </c>
      <c r="P151" s="19" t="s">
        <v>16</v>
      </c>
      <c r="Q151" s="14" t="s">
        <v>417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418</v>
      </c>
      <c r="D152" s="20" t="s">
        <v>419</v>
      </c>
      <c r="E152" s="16"/>
      <c r="F152" s="17">
        <v>13.88</v>
      </c>
      <c r="G152" s="17">
        <v>12.88</v>
      </c>
      <c r="H152" s="17">
        <v>11.89</v>
      </c>
      <c r="I152" s="17"/>
      <c r="J152" s="17">
        <v>14.49</v>
      </c>
      <c r="K152" s="17">
        <v>16.47</v>
      </c>
      <c r="L152" s="17">
        <v>19.670000000000002</v>
      </c>
      <c r="M152" s="17"/>
      <c r="N152" s="17">
        <v>59.110924423</v>
      </c>
      <c r="O152" s="36">
        <v>11.308547375</v>
      </c>
      <c r="P152" s="20" t="s">
        <v>20</v>
      </c>
      <c r="Q152" s="15" t="s">
        <v>420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421</v>
      </c>
      <c r="D153" s="19" t="s">
        <v>422</v>
      </c>
      <c r="E153" s="16"/>
      <c r="F153" s="18">
        <v>5.25</v>
      </c>
      <c r="G153" s="18">
        <v>4.53</v>
      </c>
      <c r="H153" s="18">
        <v>3.82</v>
      </c>
      <c r="I153" s="17"/>
      <c r="J153" s="18">
        <v>5.45</v>
      </c>
      <c r="K153" s="18">
        <v>6.87</v>
      </c>
      <c r="L153" s="18">
        <v>9.17</v>
      </c>
      <c r="M153" s="18"/>
      <c r="N153" s="18">
        <v>38.796260357000001</v>
      </c>
      <c r="O153" s="18">
        <v>61.723431312999999</v>
      </c>
      <c r="P153" s="19" t="s">
        <v>16</v>
      </c>
      <c r="Q153" s="14" t="s">
        <v>423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424</v>
      </c>
      <c r="D154" s="20" t="s">
        <v>425</v>
      </c>
      <c r="E154" s="16"/>
      <c r="F154" s="17">
        <v>3.7</v>
      </c>
      <c r="G154" s="17">
        <v>3.54</v>
      </c>
      <c r="H154" s="17">
        <v>3.38</v>
      </c>
      <c r="I154" s="17"/>
      <c r="J154" s="17">
        <v>3.83</v>
      </c>
      <c r="K154" s="17">
        <v>4.1399999999999997</v>
      </c>
      <c r="L154" s="17">
        <v>4.66</v>
      </c>
      <c r="M154" s="17"/>
      <c r="N154" s="17">
        <v>66.627290936999998</v>
      </c>
      <c r="O154" s="36">
        <v>1.6082395624999999</v>
      </c>
      <c r="P154" s="20" t="s">
        <v>20</v>
      </c>
      <c r="Q154" s="15" t="s">
        <v>426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427</v>
      </c>
      <c r="D155" s="19" t="s">
        <v>428</v>
      </c>
      <c r="E155" s="16"/>
      <c r="F155" s="18">
        <v>15.24</v>
      </c>
      <c r="G155" s="18">
        <v>14.26</v>
      </c>
      <c r="H155" s="18">
        <v>13.28</v>
      </c>
      <c r="I155" s="17"/>
      <c r="J155" s="18">
        <v>16.72</v>
      </c>
      <c r="K155" s="18">
        <v>18.670000000000002</v>
      </c>
      <c r="L155" s="18">
        <v>21.84</v>
      </c>
      <c r="M155" s="18"/>
      <c r="N155" s="18">
        <v>51.721145329000002</v>
      </c>
      <c r="O155" s="18">
        <v>121.94638431</v>
      </c>
      <c r="P155" s="19" t="s">
        <v>20</v>
      </c>
      <c r="Q155" s="14" t="s">
        <v>429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430</v>
      </c>
      <c r="D156" s="20" t="s">
        <v>431</v>
      </c>
      <c r="E156" s="16"/>
      <c r="F156" s="17">
        <v>26.4</v>
      </c>
      <c r="G156" s="17">
        <v>23.93</v>
      </c>
      <c r="H156" s="17">
        <v>21.46</v>
      </c>
      <c r="I156" s="17"/>
      <c r="J156" s="17">
        <v>28.29</v>
      </c>
      <c r="K156" s="17">
        <v>33.22</v>
      </c>
      <c r="L156" s="17">
        <v>41.21</v>
      </c>
      <c r="M156" s="17"/>
      <c r="N156" s="17">
        <v>71.690331228000005</v>
      </c>
      <c r="O156" s="36">
        <v>29.913310124999999</v>
      </c>
      <c r="P156" s="20" t="s">
        <v>20</v>
      </c>
      <c r="Q156" s="15" t="s">
        <v>432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433</v>
      </c>
      <c r="D157" s="19" t="s">
        <v>434</v>
      </c>
      <c r="E157" s="16"/>
      <c r="F157" s="18">
        <v>9.36</v>
      </c>
      <c r="G157" s="18">
        <v>7.47</v>
      </c>
      <c r="H157" s="18">
        <v>5.59</v>
      </c>
      <c r="I157" s="17"/>
      <c r="J157" s="18">
        <v>10.01</v>
      </c>
      <c r="K157" s="18">
        <v>13.77</v>
      </c>
      <c r="L157" s="18">
        <v>19.850000000000001</v>
      </c>
      <c r="M157" s="18"/>
      <c r="N157" s="18">
        <v>47.711244428000001</v>
      </c>
      <c r="O157" s="18">
        <v>46.041571063000006</v>
      </c>
      <c r="P157" s="19" t="s">
        <v>16</v>
      </c>
      <c r="Q157" s="14" t="s">
        <v>435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436</v>
      </c>
      <c r="D158" s="20" t="s">
        <v>437</v>
      </c>
      <c r="E158" s="16"/>
      <c r="F158" s="17">
        <v>7.95</v>
      </c>
      <c r="G158" s="17">
        <v>6.9</v>
      </c>
      <c r="H158" s="17">
        <v>5.85</v>
      </c>
      <c r="I158" s="17"/>
      <c r="J158" s="17">
        <v>8.18</v>
      </c>
      <c r="K158" s="17">
        <v>10.27</v>
      </c>
      <c r="L158" s="17">
        <v>13.66</v>
      </c>
      <c r="M158" s="17"/>
      <c r="N158" s="17">
        <v>46.947887494</v>
      </c>
      <c r="O158" s="36">
        <v>48.132999125000005</v>
      </c>
      <c r="P158" s="20" t="s">
        <v>16</v>
      </c>
      <c r="Q158" s="15" t="s">
        <v>438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439</v>
      </c>
      <c r="D159" s="19" t="s">
        <v>440</v>
      </c>
      <c r="E159" s="16"/>
      <c r="F159" s="18">
        <v>1.44</v>
      </c>
      <c r="G159" s="18">
        <v>1.21</v>
      </c>
      <c r="H159" s="18">
        <v>0.99</v>
      </c>
      <c r="I159" s="17"/>
      <c r="J159" s="18">
        <v>1.51</v>
      </c>
      <c r="K159" s="18">
        <v>1.95</v>
      </c>
      <c r="L159" s="18">
        <v>2.66</v>
      </c>
      <c r="M159" s="18"/>
      <c r="N159" s="18">
        <v>67.921883793999996</v>
      </c>
      <c r="O159" s="18">
        <v>1.4412395624999998</v>
      </c>
      <c r="P159" s="19" t="s">
        <v>20</v>
      </c>
      <c r="Q159" s="14" t="s">
        <v>441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442</v>
      </c>
      <c r="D160" s="20" t="s">
        <v>443</v>
      </c>
      <c r="E160" s="16"/>
      <c r="F160" s="17">
        <v>28.43</v>
      </c>
      <c r="G160" s="17">
        <v>27.09</v>
      </c>
      <c r="H160" s="17">
        <v>25.76</v>
      </c>
      <c r="I160" s="17"/>
      <c r="J160" s="17">
        <v>30.43</v>
      </c>
      <c r="K160" s="17">
        <v>33.090000000000003</v>
      </c>
      <c r="L160" s="17">
        <v>37.4</v>
      </c>
      <c r="M160" s="17"/>
      <c r="N160" s="17">
        <v>66.038259245999996</v>
      </c>
      <c r="O160" s="36">
        <v>101.74554943</v>
      </c>
      <c r="P160" s="20" t="s">
        <v>20</v>
      </c>
      <c r="Q160" s="15" t="s">
        <v>444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445</v>
      </c>
      <c r="D161" s="19" t="s">
        <v>446</v>
      </c>
      <c r="E161" s="16"/>
      <c r="F161" s="18">
        <v>7.23</v>
      </c>
      <c r="G161" s="18">
        <v>6.2</v>
      </c>
      <c r="H161" s="18">
        <v>5.18</v>
      </c>
      <c r="I161" s="17"/>
      <c r="J161" s="18">
        <v>7.56</v>
      </c>
      <c r="K161" s="18">
        <v>9.6</v>
      </c>
      <c r="L161" s="18">
        <v>12.91</v>
      </c>
      <c r="M161" s="18"/>
      <c r="N161" s="18">
        <v>50.988115430000001</v>
      </c>
      <c r="O161" s="18">
        <v>54.703906250000003</v>
      </c>
      <c r="P161" s="19" t="s">
        <v>16</v>
      </c>
      <c r="Q161" s="14" t="s">
        <v>447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448</v>
      </c>
      <c r="D162" s="20" t="s">
        <v>449</v>
      </c>
      <c r="E162" s="16"/>
      <c r="F162" s="17">
        <v>31.97</v>
      </c>
      <c r="G162" s="17">
        <v>29.98</v>
      </c>
      <c r="H162" s="17">
        <v>28</v>
      </c>
      <c r="I162" s="17"/>
      <c r="J162" s="17">
        <v>32.090000000000003</v>
      </c>
      <c r="K162" s="17">
        <v>36.049999999999997</v>
      </c>
      <c r="L162" s="17">
        <v>42.45</v>
      </c>
      <c r="M162" s="17"/>
      <c r="N162" s="17">
        <v>87.032189881999997</v>
      </c>
      <c r="O162" s="36">
        <v>54.623862750000001</v>
      </c>
      <c r="P162" s="20" t="s">
        <v>20</v>
      </c>
      <c r="Q162" s="15" t="s">
        <v>450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451</v>
      </c>
      <c r="D163" s="19" t="s">
        <v>452</v>
      </c>
      <c r="E163" s="16"/>
      <c r="F163" s="18">
        <v>9.5500000000000007</v>
      </c>
      <c r="G163" s="18">
        <v>8.2200000000000006</v>
      </c>
      <c r="H163" s="18">
        <v>6.9</v>
      </c>
      <c r="I163" s="17"/>
      <c r="J163" s="18">
        <v>9.7100000000000009</v>
      </c>
      <c r="K163" s="18">
        <v>12.35</v>
      </c>
      <c r="L163" s="18">
        <v>16.63</v>
      </c>
      <c r="M163" s="18"/>
      <c r="N163" s="18">
        <v>30.453161861000002</v>
      </c>
      <c r="O163" s="18">
        <v>11.492933789999999</v>
      </c>
      <c r="P163" s="19" t="s">
        <v>16</v>
      </c>
      <c r="Q163" s="14" t="s">
        <v>453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454</v>
      </c>
      <c r="D164" s="20" t="s">
        <v>455</v>
      </c>
      <c r="E164" s="16"/>
      <c r="F164" s="17">
        <v>39.700000000000003</v>
      </c>
      <c r="G164" s="17">
        <v>35.700000000000003</v>
      </c>
      <c r="H164" s="17">
        <v>31.7</v>
      </c>
      <c r="I164" s="17"/>
      <c r="J164" s="17">
        <v>41.48</v>
      </c>
      <c r="K164" s="17">
        <v>49.47</v>
      </c>
      <c r="L164" s="17">
        <v>62.41</v>
      </c>
      <c r="M164" s="17"/>
      <c r="N164" s="17">
        <v>87.927629976999995</v>
      </c>
      <c r="O164" s="36">
        <v>2.1425494831000003</v>
      </c>
      <c r="P164" s="20" t="s">
        <v>20</v>
      </c>
      <c r="Q164" s="15" t="s">
        <v>456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457</v>
      </c>
      <c r="D165" s="19" t="s">
        <v>458</v>
      </c>
      <c r="E165" s="16"/>
      <c r="F165" s="18">
        <v>15.27</v>
      </c>
      <c r="G165" s="18">
        <v>14.27</v>
      </c>
      <c r="H165" s="18">
        <v>13.27</v>
      </c>
      <c r="I165" s="17"/>
      <c r="J165" s="18">
        <v>15.64</v>
      </c>
      <c r="K165" s="18">
        <v>17.63</v>
      </c>
      <c r="L165" s="18">
        <v>20.86</v>
      </c>
      <c r="M165" s="18"/>
      <c r="N165" s="18">
        <v>43.389514630999997</v>
      </c>
      <c r="O165" s="18">
        <v>50.792660890000001</v>
      </c>
      <c r="P165" s="19" t="s">
        <v>16</v>
      </c>
      <c r="Q165" s="14" t="s">
        <v>459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460</v>
      </c>
      <c r="D166" s="20" t="s">
        <v>461</v>
      </c>
      <c r="E166" s="16"/>
      <c r="F166" s="17">
        <v>20.45</v>
      </c>
      <c r="G166" s="17">
        <v>18.899999999999999</v>
      </c>
      <c r="H166" s="17">
        <v>17.36</v>
      </c>
      <c r="I166" s="17"/>
      <c r="J166" s="17">
        <v>20.92</v>
      </c>
      <c r="K166" s="17">
        <v>24</v>
      </c>
      <c r="L166" s="17">
        <v>29</v>
      </c>
      <c r="M166" s="17"/>
      <c r="N166" s="17">
        <v>43.293761709000002</v>
      </c>
      <c r="O166" s="36">
        <v>90.92423037799999</v>
      </c>
      <c r="P166" s="20" t="s">
        <v>16</v>
      </c>
      <c r="Q166" s="15" t="s">
        <v>462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463</v>
      </c>
      <c r="D167" s="19" t="s">
        <v>464</v>
      </c>
      <c r="E167" s="16"/>
      <c r="F167" s="18">
        <v>8.48</v>
      </c>
      <c r="G167" s="18">
        <v>7.81</v>
      </c>
      <c r="H167" s="18">
        <v>7.15</v>
      </c>
      <c r="I167" s="17"/>
      <c r="J167" s="18">
        <v>8.9700000000000006</v>
      </c>
      <c r="K167" s="18">
        <v>10.29</v>
      </c>
      <c r="L167" s="18">
        <v>12.43</v>
      </c>
      <c r="M167" s="18"/>
      <c r="N167" s="18">
        <v>76.960159992000001</v>
      </c>
      <c r="O167" s="18">
        <v>3.6801748124999998</v>
      </c>
      <c r="P167" s="19" t="s">
        <v>20</v>
      </c>
      <c r="Q167" s="14" t="s">
        <v>465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466</v>
      </c>
      <c r="D168" s="20" t="s">
        <v>467</v>
      </c>
      <c r="E168" s="16"/>
      <c r="F168" s="17">
        <v>11.01</v>
      </c>
      <c r="G168" s="17">
        <v>10.23</v>
      </c>
      <c r="H168" s="17">
        <v>9.4600000000000009</v>
      </c>
      <c r="I168" s="17"/>
      <c r="J168" s="17">
        <v>11.31</v>
      </c>
      <c r="K168" s="17">
        <v>12.85</v>
      </c>
      <c r="L168" s="17">
        <v>15.35</v>
      </c>
      <c r="M168" s="17"/>
      <c r="N168" s="17">
        <v>42.913542401999997</v>
      </c>
      <c r="O168" s="36">
        <v>22.259823563000001</v>
      </c>
      <c r="P168" s="20" t="s">
        <v>16</v>
      </c>
      <c r="Q168" s="15" t="s">
        <v>468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469</v>
      </c>
      <c r="D169" s="19" t="s">
        <v>470</v>
      </c>
      <c r="E169" s="16"/>
      <c r="F169" s="18">
        <v>2.67</v>
      </c>
      <c r="G169" s="18">
        <v>1.96</v>
      </c>
      <c r="H169" s="18">
        <v>1.25</v>
      </c>
      <c r="I169" s="17"/>
      <c r="J169" s="18">
        <v>3.9</v>
      </c>
      <c r="K169" s="18">
        <v>5.31</v>
      </c>
      <c r="L169" s="18">
        <v>7.61</v>
      </c>
      <c r="M169" s="18"/>
      <c r="N169" s="18">
        <v>57.825695312999997</v>
      </c>
      <c r="O169" s="18">
        <v>15.87862275</v>
      </c>
      <c r="P169" s="19" t="s">
        <v>20</v>
      </c>
      <c r="Q169" s="14" t="s">
        <v>471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472</v>
      </c>
      <c r="D170" s="20" t="s">
        <v>473</v>
      </c>
      <c r="E170" s="16"/>
      <c r="F170" s="17">
        <v>176.21</v>
      </c>
      <c r="G170" s="17">
        <v>130.51</v>
      </c>
      <c r="H170" s="17">
        <v>84.81</v>
      </c>
      <c r="I170" s="17"/>
      <c r="J170" s="17">
        <v>310.20999999999998</v>
      </c>
      <c r="K170" s="17">
        <v>401.6</v>
      </c>
      <c r="L170" s="17">
        <v>549.48</v>
      </c>
      <c r="M170" s="17"/>
      <c r="N170" s="17">
        <v>58.336876942000004</v>
      </c>
      <c r="O170" s="36">
        <v>6.3588048330999998</v>
      </c>
      <c r="P170" s="20" t="s">
        <v>20</v>
      </c>
      <c r="Q170" s="15" t="s">
        <v>474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475</v>
      </c>
      <c r="D171" s="19" t="s">
        <v>476</v>
      </c>
      <c r="E171" s="16"/>
      <c r="F171" s="18">
        <v>8.7100000000000009</v>
      </c>
      <c r="G171" s="18">
        <v>2.44</v>
      </c>
      <c r="H171" s="18">
        <v>-3.82</v>
      </c>
      <c r="I171" s="17"/>
      <c r="J171" s="18">
        <v>9.1999999999999993</v>
      </c>
      <c r="K171" s="18">
        <v>21.73</v>
      </c>
      <c r="L171" s="18">
        <v>42.02</v>
      </c>
      <c r="M171" s="18"/>
      <c r="N171" s="18">
        <v>33.427103121000002</v>
      </c>
      <c r="O171" s="18">
        <v>2.6779016250000001</v>
      </c>
      <c r="P171" s="19" t="s">
        <v>16</v>
      </c>
      <c r="Q171" s="14" t="s">
        <v>477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478</v>
      </c>
      <c r="D172" s="20" t="s">
        <v>479</v>
      </c>
      <c r="E172" s="16"/>
      <c r="F172" s="17">
        <v>71.09</v>
      </c>
      <c r="G172" s="17">
        <v>64.83</v>
      </c>
      <c r="H172" s="17">
        <v>58.57</v>
      </c>
      <c r="I172" s="17"/>
      <c r="J172" s="17">
        <v>72.650000000000006</v>
      </c>
      <c r="K172" s="17">
        <v>85.16</v>
      </c>
      <c r="L172" s="17">
        <v>105.41</v>
      </c>
      <c r="M172" s="17"/>
      <c r="N172" s="17">
        <v>70.246650583999994</v>
      </c>
      <c r="O172" s="36">
        <v>61.661014313000003</v>
      </c>
      <c r="P172" s="20" t="s">
        <v>20</v>
      </c>
      <c r="Q172" s="15" t="s">
        <v>480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481</v>
      </c>
      <c r="D173" s="19" t="s">
        <v>482</v>
      </c>
      <c r="E173" s="16"/>
      <c r="F173" s="18">
        <v>3.76</v>
      </c>
      <c r="G173" s="18">
        <v>3.37</v>
      </c>
      <c r="H173" s="18">
        <v>2.98</v>
      </c>
      <c r="I173" s="17"/>
      <c r="J173" s="18">
        <v>3.85</v>
      </c>
      <c r="K173" s="18">
        <v>4.62</v>
      </c>
      <c r="L173" s="18">
        <v>5.87</v>
      </c>
      <c r="M173" s="18"/>
      <c r="N173" s="18">
        <v>42.986705315000002</v>
      </c>
      <c r="O173" s="18">
        <v>37.571494813000001</v>
      </c>
      <c r="P173" s="19" t="s">
        <v>16</v>
      </c>
      <c r="Q173" s="14" t="s">
        <v>483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484</v>
      </c>
      <c r="D174" s="20" t="s">
        <v>485</v>
      </c>
      <c r="E174" s="16"/>
      <c r="F174" s="17">
        <v>6.27</v>
      </c>
      <c r="G174" s="17">
        <v>5.22</v>
      </c>
      <c r="H174" s="17">
        <v>4.17</v>
      </c>
      <c r="I174" s="17"/>
      <c r="J174" s="17">
        <v>6.71</v>
      </c>
      <c r="K174" s="17">
        <v>8.8000000000000007</v>
      </c>
      <c r="L174" s="17">
        <v>12.18</v>
      </c>
      <c r="M174" s="17"/>
      <c r="N174" s="17">
        <v>61.180177551</v>
      </c>
      <c r="O174" s="36">
        <v>34.363167124999997</v>
      </c>
      <c r="P174" s="20" t="s">
        <v>20</v>
      </c>
      <c r="Q174" s="15" t="s">
        <v>486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487</v>
      </c>
      <c r="D175" s="19" t="s">
        <v>488</v>
      </c>
      <c r="E175" s="16"/>
      <c r="F175" s="18">
        <v>316</v>
      </c>
      <c r="G175" s="18">
        <v>282.98</v>
      </c>
      <c r="H175" s="18">
        <v>249.97</v>
      </c>
      <c r="I175" s="17"/>
      <c r="J175" s="18">
        <v>326.99</v>
      </c>
      <c r="K175" s="18">
        <v>393.01</v>
      </c>
      <c r="L175" s="18">
        <v>499.84</v>
      </c>
      <c r="M175" s="18"/>
      <c r="N175" s="18">
        <v>43.560897349000001</v>
      </c>
      <c r="O175" s="18">
        <v>9.8291588475000005</v>
      </c>
      <c r="P175" s="19" t="s">
        <v>16</v>
      </c>
      <c r="Q175" s="14" t="s">
        <v>489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490</v>
      </c>
      <c r="D176" s="20" t="s">
        <v>491</v>
      </c>
      <c r="E176" s="16"/>
      <c r="F176" s="17">
        <v>0.62</v>
      </c>
      <c r="G176" s="17">
        <v>0.26</v>
      </c>
      <c r="H176" s="17">
        <v>-0.09</v>
      </c>
      <c r="I176" s="17"/>
      <c r="J176" s="17">
        <v>1.64</v>
      </c>
      <c r="K176" s="17">
        <v>2.35</v>
      </c>
      <c r="L176" s="17">
        <v>3.5</v>
      </c>
      <c r="M176" s="17"/>
      <c r="N176" s="17">
        <v>45.231844426999999</v>
      </c>
      <c r="O176" s="36">
        <v>1.420485875</v>
      </c>
      <c r="P176" s="20" t="s">
        <v>20</v>
      </c>
      <c r="Q176" s="15" t="s">
        <v>492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493</v>
      </c>
      <c r="D177" s="19" t="s">
        <v>494</v>
      </c>
      <c r="E177" s="16"/>
      <c r="F177" s="18">
        <v>31.85</v>
      </c>
      <c r="G177" s="18">
        <v>30.33</v>
      </c>
      <c r="H177" s="18">
        <v>28.81</v>
      </c>
      <c r="I177" s="17"/>
      <c r="J177" s="18">
        <v>32.340000000000003</v>
      </c>
      <c r="K177" s="18">
        <v>35.369999999999997</v>
      </c>
      <c r="L177" s="18">
        <v>40.29</v>
      </c>
      <c r="M177" s="18"/>
      <c r="N177" s="18">
        <v>50.290649449</v>
      </c>
      <c r="O177" s="18">
        <v>393.70995919000001</v>
      </c>
      <c r="P177" s="19" t="s">
        <v>16</v>
      </c>
      <c r="Q177" s="14" t="s">
        <v>495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493</v>
      </c>
      <c r="D178" s="20" t="s">
        <v>496</v>
      </c>
      <c r="E178" s="16"/>
      <c r="F178" s="17">
        <v>30.21</v>
      </c>
      <c r="G178" s="17">
        <v>28.97</v>
      </c>
      <c r="H178" s="17">
        <v>27.73</v>
      </c>
      <c r="I178" s="17"/>
      <c r="J178" s="17">
        <v>32.42</v>
      </c>
      <c r="K178" s="17">
        <v>34.89</v>
      </c>
      <c r="L178" s="17">
        <v>38.89</v>
      </c>
      <c r="M178" s="17"/>
      <c r="N178" s="17">
        <v>50.992109006</v>
      </c>
      <c r="O178" s="36">
        <v>1017.2142885999999</v>
      </c>
      <c r="P178" s="20" t="s">
        <v>20</v>
      </c>
      <c r="Q178" s="15" t="s">
        <v>497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498</v>
      </c>
      <c r="D179" s="19" t="s">
        <v>499</v>
      </c>
      <c r="E179" s="16"/>
      <c r="F179" s="18">
        <v>10.09</v>
      </c>
      <c r="G179" s="18">
        <v>9.24</v>
      </c>
      <c r="H179" s="18">
        <v>8.39</v>
      </c>
      <c r="I179" s="17"/>
      <c r="J179" s="18">
        <v>12.17</v>
      </c>
      <c r="K179" s="18">
        <v>13.86</v>
      </c>
      <c r="L179" s="18">
        <v>16.600000000000001</v>
      </c>
      <c r="M179" s="18"/>
      <c r="N179" s="18">
        <v>68.685094198000002</v>
      </c>
      <c r="O179" s="18">
        <v>46.139255687999999</v>
      </c>
      <c r="P179" s="19" t="s">
        <v>20</v>
      </c>
      <c r="Q179" s="14" t="s">
        <v>500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501</v>
      </c>
      <c r="D180" s="20" t="s">
        <v>502</v>
      </c>
      <c r="E180" s="16"/>
      <c r="F180" s="17">
        <v>42.32</v>
      </c>
      <c r="G180" s="17">
        <v>39.450000000000003</v>
      </c>
      <c r="H180" s="17">
        <v>36.590000000000003</v>
      </c>
      <c r="I180" s="17"/>
      <c r="J180" s="17">
        <v>43.44</v>
      </c>
      <c r="K180" s="17">
        <v>49.16</v>
      </c>
      <c r="L180" s="17">
        <v>58.42</v>
      </c>
      <c r="M180" s="17"/>
      <c r="N180" s="17">
        <v>78.068810025999994</v>
      </c>
      <c r="O180" s="36">
        <v>358.47097130999998</v>
      </c>
      <c r="P180" s="20" t="s">
        <v>20</v>
      </c>
      <c r="Q180" s="15" t="s">
        <v>503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504</v>
      </c>
      <c r="D181" s="19" t="s">
        <v>505</v>
      </c>
      <c r="E181" s="16"/>
      <c r="F181" s="18">
        <v>3.48</v>
      </c>
      <c r="G181" s="18">
        <v>3.12</v>
      </c>
      <c r="H181" s="18">
        <v>2.76</v>
      </c>
      <c r="I181" s="17"/>
      <c r="J181" s="18">
        <v>3.84</v>
      </c>
      <c r="K181" s="18">
        <v>4.55</v>
      </c>
      <c r="L181" s="18">
        <v>5.72</v>
      </c>
      <c r="M181" s="18"/>
      <c r="N181" s="18">
        <v>38.051562009000001</v>
      </c>
      <c r="O181" s="18">
        <v>42.775517499999999</v>
      </c>
      <c r="P181" s="19" t="s">
        <v>16</v>
      </c>
      <c r="Q181" s="14" t="s">
        <v>506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507</v>
      </c>
      <c r="D182" s="20" t="s">
        <v>508</v>
      </c>
      <c r="E182" s="16"/>
      <c r="F182" s="17">
        <v>13.06</v>
      </c>
      <c r="G182" s="17">
        <v>10.88</v>
      </c>
      <c r="H182" s="17">
        <v>8.7100000000000009</v>
      </c>
      <c r="I182" s="17"/>
      <c r="J182" s="17">
        <v>13.41</v>
      </c>
      <c r="K182" s="17">
        <v>17.75</v>
      </c>
      <c r="L182" s="17">
        <v>24.79</v>
      </c>
      <c r="M182" s="17"/>
      <c r="N182" s="17">
        <v>71.539837308000003</v>
      </c>
      <c r="O182" s="36">
        <v>4.7123198750000004</v>
      </c>
      <c r="P182" s="20" t="s">
        <v>20</v>
      </c>
      <c r="Q182" s="15" t="s">
        <v>509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510</v>
      </c>
      <c r="D183" s="19" t="s">
        <v>511</v>
      </c>
      <c r="E183" s="16"/>
      <c r="F183" s="18">
        <v>14.34</v>
      </c>
      <c r="G183" s="18">
        <v>12.95</v>
      </c>
      <c r="H183" s="18">
        <v>11.56</v>
      </c>
      <c r="I183" s="17"/>
      <c r="J183" s="18">
        <v>17.38</v>
      </c>
      <c r="K183" s="18">
        <v>20.149999999999999</v>
      </c>
      <c r="L183" s="18">
        <v>24.63</v>
      </c>
      <c r="M183" s="18"/>
      <c r="N183" s="18">
        <v>60.029388091999998</v>
      </c>
      <c r="O183" s="18">
        <v>20.499096438000002</v>
      </c>
      <c r="P183" s="19" t="s">
        <v>20</v>
      </c>
      <c r="Q183" s="14" t="s">
        <v>512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513</v>
      </c>
      <c r="D184" s="20" t="s">
        <v>514</v>
      </c>
      <c r="E184" s="16"/>
      <c r="F184" s="17">
        <v>46.08</v>
      </c>
      <c r="G184" s="17">
        <v>44.14</v>
      </c>
      <c r="H184" s="17">
        <v>42.2</v>
      </c>
      <c r="I184" s="17"/>
      <c r="J184" s="17">
        <v>47.41</v>
      </c>
      <c r="K184" s="17">
        <v>51.28</v>
      </c>
      <c r="L184" s="17">
        <v>57.54</v>
      </c>
      <c r="M184" s="17"/>
      <c r="N184" s="17">
        <v>43.114964299999997</v>
      </c>
      <c r="O184" s="36">
        <v>97.620029375000001</v>
      </c>
      <c r="P184" s="20" t="s">
        <v>16</v>
      </c>
      <c r="Q184" s="15" t="s">
        <v>515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516</v>
      </c>
      <c r="D185" s="19" t="s">
        <v>517</v>
      </c>
      <c r="E185" s="16"/>
      <c r="F185" s="18">
        <v>4</v>
      </c>
      <c r="G185" s="18">
        <v>3.72</v>
      </c>
      <c r="H185" s="18">
        <v>3.44</v>
      </c>
      <c r="I185" s="17"/>
      <c r="J185" s="18">
        <v>4.59</v>
      </c>
      <c r="K185" s="18">
        <v>5.14</v>
      </c>
      <c r="L185" s="18">
        <v>6.03</v>
      </c>
      <c r="M185" s="18"/>
      <c r="N185" s="18">
        <v>55.247036424000001</v>
      </c>
      <c r="O185" s="18">
        <v>4.4704030625</v>
      </c>
      <c r="P185" s="19" t="s">
        <v>20</v>
      </c>
      <c r="Q185" s="14" t="s">
        <v>518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519</v>
      </c>
      <c r="D186" s="20" t="s">
        <v>520</v>
      </c>
      <c r="E186" s="16"/>
      <c r="F186" s="17">
        <v>16.309999999999999</v>
      </c>
      <c r="G186" s="17">
        <v>15.17</v>
      </c>
      <c r="H186" s="17">
        <v>14.04</v>
      </c>
      <c r="I186" s="17"/>
      <c r="J186" s="17">
        <v>18.100000000000001</v>
      </c>
      <c r="K186" s="17">
        <v>20.36</v>
      </c>
      <c r="L186" s="17">
        <v>24.03</v>
      </c>
      <c r="M186" s="17"/>
      <c r="N186" s="17">
        <v>63.142965830999998</v>
      </c>
      <c r="O186" s="36">
        <v>5.6562399999999995</v>
      </c>
      <c r="P186" s="20" t="s">
        <v>20</v>
      </c>
      <c r="Q186" s="15" t="s">
        <v>521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522</v>
      </c>
      <c r="D187" s="19" t="s">
        <v>523</v>
      </c>
      <c r="E187" s="16"/>
      <c r="F187" s="18">
        <v>2.2000000000000002</v>
      </c>
      <c r="G187" s="18">
        <v>1.9</v>
      </c>
      <c r="H187" s="18">
        <v>1.61</v>
      </c>
      <c r="I187" s="17"/>
      <c r="J187" s="18">
        <v>2.2599999999999998</v>
      </c>
      <c r="K187" s="18">
        <v>2.84</v>
      </c>
      <c r="L187" s="18">
        <v>3.79</v>
      </c>
      <c r="M187" s="18"/>
      <c r="N187" s="18">
        <v>47.973603291000003</v>
      </c>
      <c r="O187" s="18">
        <v>4.5588431250000001</v>
      </c>
      <c r="P187" s="19" t="s">
        <v>16</v>
      </c>
      <c r="Q187" s="14" t="s">
        <v>524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525</v>
      </c>
      <c r="D188" s="20" t="s">
        <v>526</v>
      </c>
      <c r="E188" s="16"/>
      <c r="F188" s="17">
        <v>2.33</v>
      </c>
      <c r="G188" s="17">
        <v>2.0499999999999998</v>
      </c>
      <c r="H188" s="17">
        <v>1.77</v>
      </c>
      <c r="I188" s="17"/>
      <c r="J188" s="17">
        <v>2.87</v>
      </c>
      <c r="K188" s="17">
        <v>3.42</v>
      </c>
      <c r="L188" s="17">
        <v>4.32</v>
      </c>
      <c r="M188" s="17"/>
      <c r="N188" s="17">
        <v>66.277213446000005</v>
      </c>
      <c r="O188" s="36">
        <v>4.4715174374999993</v>
      </c>
      <c r="P188" s="20" t="s">
        <v>20</v>
      </c>
      <c r="Q188" s="15" t="s">
        <v>527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528</v>
      </c>
      <c r="D189" s="19" t="s">
        <v>529</v>
      </c>
      <c r="E189" s="16"/>
      <c r="F189" s="18">
        <v>23.47</v>
      </c>
      <c r="G189" s="18">
        <v>20.84</v>
      </c>
      <c r="H189" s="18">
        <v>18.22</v>
      </c>
      <c r="I189" s="17"/>
      <c r="J189" s="18">
        <v>24.95</v>
      </c>
      <c r="K189" s="18">
        <v>30.19</v>
      </c>
      <c r="L189" s="18">
        <v>38.69</v>
      </c>
      <c r="M189" s="18"/>
      <c r="N189" s="18">
        <v>51.889623387</v>
      </c>
      <c r="O189" s="18">
        <v>182.48578981</v>
      </c>
      <c r="P189" s="19" t="s">
        <v>20</v>
      </c>
      <c r="Q189" s="14" t="s">
        <v>530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531</v>
      </c>
      <c r="D190" s="20" t="s">
        <v>532</v>
      </c>
      <c r="E190" s="16"/>
      <c r="F190" s="17">
        <v>0.82</v>
      </c>
      <c r="G190" s="17">
        <v>0.64</v>
      </c>
      <c r="H190" s="17">
        <v>0.46</v>
      </c>
      <c r="I190" s="17"/>
      <c r="J190" s="17">
        <v>1.37</v>
      </c>
      <c r="K190" s="17">
        <v>1.72</v>
      </c>
      <c r="L190" s="17">
        <v>2.2999999999999998</v>
      </c>
      <c r="M190" s="17"/>
      <c r="N190" s="17">
        <v>61.124425236</v>
      </c>
      <c r="O190" s="36">
        <v>17.121686063000002</v>
      </c>
      <c r="P190" s="20" t="s">
        <v>20</v>
      </c>
      <c r="Q190" s="15" t="s">
        <v>533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534</v>
      </c>
      <c r="D191" s="19" t="s">
        <v>535</v>
      </c>
      <c r="E191" s="16"/>
      <c r="F191" s="18">
        <v>6.32</v>
      </c>
      <c r="G191" s="18">
        <v>5.76</v>
      </c>
      <c r="H191" s="18">
        <v>5.21</v>
      </c>
      <c r="I191" s="17"/>
      <c r="J191" s="18">
        <v>6.95</v>
      </c>
      <c r="K191" s="18">
        <v>8.0500000000000007</v>
      </c>
      <c r="L191" s="18">
        <v>9.84</v>
      </c>
      <c r="M191" s="18"/>
      <c r="N191" s="18">
        <v>72.652140207000002</v>
      </c>
      <c r="O191" s="18">
        <v>23.523034438</v>
      </c>
      <c r="P191" s="19" t="s">
        <v>20</v>
      </c>
      <c r="Q191" s="14" t="s">
        <v>536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537</v>
      </c>
      <c r="D192" s="20" t="s">
        <v>538</v>
      </c>
      <c r="E192" s="16"/>
      <c r="F192" s="17">
        <v>3.59</v>
      </c>
      <c r="G192" s="17">
        <v>2.57</v>
      </c>
      <c r="H192" s="17">
        <v>1.56</v>
      </c>
      <c r="I192" s="17"/>
      <c r="J192" s="17">
        <v>4.68</v>
      </c>
      <c r="K192" s="17">
        <v>6.7</v>
      </c>
      <c r="L192" s="17">
        <v>9.98</v>
      </c>
      <c r="M192" s="17"/>
      <c r="N192" s="17">
        <v>71.087133703000006</v>
      </c>
      <c r="O192" s="36">
        <v>1.7019691875</v>
      </c>
      <c r="P192" s="20" t="s">
        <v>20</v>
      </c>
      <c r="Q192" s="15" t="s">
        <v>539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537</v>
      </c>
      <c r="D193" s="19" t="s">
        <v>540</v>
      </c>
      <c r="E193" s="16"/>
      <c r="F193" s="18">
        <v>9.5</v>
      </c>
      <c r="G193" s="18">
        <v>6.52</v>
      </c>
      <c r="H193" s="18">
        <v>3.54</v>
      </c>
      <c r="I193" s="17"/>
      <c r="J193" s="18">
        <v>10.67</v>
      </c>
      <c r="K193" s="18">
        <v>16.62</v>
      </c>
      <c r="L193" s="18">
        <v>26.26</v>
      </c>
      <c r="M193" s="18"/>
      <c r="N193" s="18">
        <v>86.849136619999996</v>
      </c>
      <c r="O193" s="18">
        <v>33.414277437999999</v>
      </c>
      <c r="P193" s="19" t="s">
        <v>20</v>
      </c>
      <c r="Q193" s="14" t="s">
        <v>541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542</v>
      </c>
      <c r="D194" s="20" t="s">
        <v>543</v>
      </c>
      <c r="E194" s="16"/>
      <c r="F194" s="17">
        <v>40.82</v>
      </c>
      <c r="G194" s="17">
        <v>37.97</v>
      </c>
      <c r="H194" s="17">
        <v>35.119999999999997</v>
      </c>
      <c r="I194" s="17"/>
      <c r="J194" s="17">
        <v>41.37</v>
      </c>
      <c r="K194" s="17">
        <v>47.06</v>
      </c>
      <c r="L194" s="17">
        <v>56.26</v>
      </c>
      <c r="M194" s="17"/>
      <c r="N194" s="17">
        <v>49.496644179</v>
      </c>
      <c r="O194" s="36">
        <v>261.51372506000001</v>
      </c>
      <c r="P194" s="20" t="s">
        <v>16</v>
      </c>
      <c r="Q194" s="15" t="s">
        <v>544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545</v>
      </c>
      <c r="D195" s="19" t="s">
        <v>546</v>
      </c>
      <c r="E195" s="16"/>
      <c r="F195" s="18">
        <v>439.07</v>
      </c>
      <c r="G195" s="18">
        <v>398.37</v>
      </c>
      <c r="H195" s="18">
        <v>357.67</v>
      </c>
      <c r="I195" s="17"/>
      <c r="J195" s="18">
        <v>459.71</v>
      </c>
      <c r="K195" s="18">
        <v>541.1</v>
      </c>
      <c r="L195" s="18">
        <v>672.81</v>
      </c>
      <c r="M195" s="18"/>
      <c r="N195" s="18">
        <v>55.732385370999999</v>
      </c>
      <c r="O195" s="18">
        <v>1.2726668649999999</v>
      </c>
      <c r="P195" s="19" t="s">
        <v>20</v>
      </c>
      <c r="Q195" s="14" t="s">
        <v>547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548</v>
      </c>
      <c r="D196" s="20" t="s">
        <v>549</v>
      </c>
      <c r="E196" s="16"/>
      <c r="F196" s="17">
        <v>7.95</v>
      </c>
      <c r="G196" s="17">
        <v>7.68</v>
      </c>
      <c r="H196" s="17">
        <v>7.41</v>
      </c>
      <c r="I196" s="17"/>
      <c r="J196" s="17">
        <v>8.26</v>
      </c>
      <c r="K196" s="17">
        <v>8.7899999999999991</v>
      </c>
      <c r="L196" s="17">
        <v>9.65</v>
      </c>
      <c r="M196" s="17"/>
      <c r="N196" s="17">
        <v>54.053037357000001</v>
      </c>
      <c r="O196" s="36">
        <v>1.3381441250000001</v>
      </c>
      <c r="P196" s="20" t="s">
        <v>20</v>
      </c>
      <c r="Q196" s="15" t="s">
        <v>550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551</v>
      </c>
      <c r="D197" s="19" t="s">
        <v>552</v>
      </c>
      <c r="E197" s="16"/>
      <c r="F197" s="18">
        <v>14.73</v>
      </c>
      <c r="G197" s="18">
        <v>13.72</v>
      </c>
      <c r="H197" s="18">
        <v>12.72</v>
      </c>
      <c r="I197" s="17"/>
      <c r="J197" s="18">
        <v>15.21</v>
      </c>
      <c r="K197" s="18">
        <v>17.21</v>
      </c>
      <c r="L197" s="18">
        <v>20.45</v>
      </c>
      <c r="M197" s="18"/>
      <c r="N197" s="18">
        <v>47.778177677000002</v>
      </c>
      <c r="O197" s="18">
        <v>296.66214788000002</v>
      </c>
      <c r="P197" s="19" t="s">
        <v>16</v>
      </c>
      <c r="Q197" s="14" t="s">
        <v>553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554</v>
      </c>
      <c r="D198" s="20" t="s">
        <v>555</v>
      </c>
      <c r="E198" s="16"/>
      <c r="F198" s="17">
        <v>126.55</v>
      </c>
      <c r="G198" s="17">
        <v>119.55</v>
      </c>
      <c r="H198" s="17">
        <v>112.56</v>
      </c>
      <c r="I198" s="17"/>
      <c r="J198" s="17">
        <v>131.22999999999999</v>
      </c>
      <c r="K198" s="17">
        <v>145.21</v>
      </c>
      <c r="L198" s="17">
        <v>167.85</v>
      </c>
      <c r="M198" s="17"/>
      <c r="N198" s="17">
        <v>35.528411804000001</v>
      </c>
      <c r="O198" s="36">
        <v>461.37965063000001</v>
      </c>
      <c r="P198" s="20" t="s">
        <v>16</v>
      </c>
      <c r="Q198" s="15" t="s">
        <v>556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557</v>
      </c>
      <c r="D199" s="19" t="s">
        <v>558</v>
      </c>
      <c r="E199" s="16"/>
      <c r="F199" s="18">
        <v>9.74</v>
      </c>
      <c r="G199" s="18">
        <v>8.7100000000000009</v>
      </c>
      <c r="H199" s="18">
        <v>7.68</v>
      </c>
      <c r="I199" s="17"/>
      <c r="J199" s="18">
        <v>10.08</v>
      </c>
      <c r="K199" s="18">
        <v>12.13</v>
      </c>
      <c r="L199" s="18">
        <v>15.44</v>
      </c>
      <c r="M199" s="18"/>
      <c r="N199" s="18">
        <v>91.383821940999994</v>
      </c>
      <c r="O199" s="18">
        <v>1.3229315625</v>
      </c>
      <c r="P199" s="19" t="s">
        <v>20</v>
      </c>
      <c r="Q199" s="14" t="s">
        <v>559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557</v>
      </c>
      <c r="D200" s="20" t="s">
        <v>560</v>
      </c>
      <c r="E200" s="16"/>
      <c r="F200" s="17">
        <v>8.3699999999999992</v>
      </c>
      <c r="G200" s="17">
        <v>7.75</v>
      </c>
      <c r="H200" s="17">
        <v>7.13</v>
      </c>
      <c r="I200" s="17"/>
      <c r="J200" s="17">
        <v>8.5299999999999994</v>
      </c>
      <c r="K200" s="17">
        <v>9.76</v>
      </c>
      <c r="L200" s="17">
        <v>11.77</v>
      </c>
      <c r="M200" s="17"/>
      <c r="N200" s="17">
        <v>87.794483052999993</v>
      </c>
      <c r="O200" s="36">
        <v>7.2709932500000001</v>
      </c>
      <c r="P200" s="20" t="s">
        <v>20</v>
      </c>
      <c r="Q200" s="15" t="s">
        <v>561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557</v>
      </c>
      <c r="D201" s="20" t="s">
        <v>562</v>
      </c>
      <c r="E201" s="16"/>
      <c r="F201" s="17">
        <v>43.34</v>
      </c>
      <c r="G201" s="17">
        <v>39.840000000000003</v>
      </c>
      <c r="H201" s="17">
        <v>36.35</v>
      </c>
      <c r="I201" s="17"/>
      <c r="J201" s="17">
        <v>44.33</v>
      </c>
      <c r="K201" s="17">
        <v>51.31</v>
      </c>
      <c r="L201" s="17">
        <v>62.63</v>
      </c>
      <c r="M201" s="17"/>
      <c r="N201" s="17">
        <v>87.284224301999998</v>
      </c>
      <c r="O201" s="36">
        <v>59.837515750000001</v>
      </c>
      <c r="P201" s="20" t="s">
        <v>20</v>
      </c>
      <c r="Q201" s="15" t="s">
        <v>563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564</v>
      </c>
      <c r="D202" s="19" t="s">
        <v>565</v>
      </c>
      <c r="E202" s="16"/>
      <c r="F202" s="18">
        <v>33.69</v>
      </c>
      <c r="G202" s="18">
        <v>31</v>
      </c>
      <c r="H202" s="18">
        <v>28.31</v>
      </c>
      <c r="I202" s="17"/>
      <c r="J202" s="18">
        <v>34.979999999999997</v>
      </c>
      <c r="K202" s="18">
        <v>40.35</v>
      </c>
      <c r="L202" s="18">
        <v>49.05</v>
      </c>
      <c r="M202" s="18"/>
      <c r="N202" s="18">
        <v>57.479182535</v>
      </c>
      <c r="O202" s="18">
        <v>97.860299687999998</v>
      </c>
      <c r="P202" s="19" t="s">
        <v>20</v>
      </c>
      <c r="Q202" s="14" t="s">
        <v>566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567</v>
      </c>
      <c r="D203" s="20" t="s">
        <v>568</v>
      </c>
      <c r="E203" s="16"/>
      <c r="F203" s="17">
        <v>14.89</v>
      </c>
      <c r="G203" s="17">
        <v>13.17</v>
      </c>
      <c r="H203" s="17">
        <v>11.45</v>
      </c>
      <c r="I203" s="17"/>
      <c r="J203" s="17">
        <v>18.47</v>
      </c>
      <c r="K203" s="17">
        <v>21.9</v>
      </c>
      <c r="L203" s="17">
        <v>27.46</v>
      </c>
      <c r="M203" s="17"/>
      <c r="N203" s="17">
        <v>72.657129597999997</v>
      </c>
      <c r="O203" s="36">
        <v>36.221245813000003</v>
      </c>
      <c r="P203" s="20" t="s">
        <v>20</v>
      </c>
      <c r="Q203" s="15" t="s">
        <v>569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570</v>
      </c>
      <c r="D204" s="19" t="s">
        <v>571</v>
      </c>
      <c r="E204" s="16"/>
      <c r="F204" s="18">
        <v>4.99</v>
      </c>
      <c r="G204" s="18">
        <v>4.66</v>
      </c>
      <c r="H204" s="18">
        <v>4.33</v>
      </c>
      <c r="I204" s="17"/>
      <c r="J204" s="18">
        <v>5.14</v>
      </c>
      <c r="K204" s="18">
        <v>5.79</v>
      </c>
      <c r="L204" s="18">
        <v>6.84</v>
      </c>
      <c r="M204" s="18"/>
      <c r="N204" s="18">
        <v>63.234932907999998</v>
      </c>
      <c r="O204" s="18">
        <v>1.5306485000000001</v>
      </c>
      <c r="P204" s="19" t="s">
        <v>20</v>
      </c>
      <c r="Q204" s="14" t="s">
        <v>572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573</v>
      </c>
      <c r="D205" s="20" t="s">
        <v>574</v>
      </c>
      <c r="E205" s="16"/>
      <c r="F205" s="17">
        <v>10.41</v>
      </c>
      <c r="G205" s="17">
        <v>9.43</v>
      </c>
      <c r="H205" s="17">
        <v>8.4600000000000009</v>
      </c>
      <c r="I205" s="17"/>
      <c r="J205" s="17">
        <v>11.49</v>
      </c>
      <c r="K205" s="17">
        <v>13.43</v>
      </c>
      <c r="L205" s="17">
        <v>16.57</v>
      </c>
      <c r="M205" s="17"/>
      <c r="N205" s="17">
        <v>76.126655830999994</v>
      </c>
      <c r="O205" s="36">
        <v>9.7318878124999983</v>
      </c>
      <c r="P205" s="20" t="s">
        <v>20</v>
      </c>
      <c r="Q205" s="15" t="s">
        <v>575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576</v>
      </c>
      <c r="D206" s="19" t="s">
        <v>577</v>
      </c>
      <c r="E206" s="16"/>
      <c r="F206" s="18">
        <v>12.59</v>
      </c>
      <c r="G206" s="18">
        <v>12.42</v>
      </c>
      <c r="H206" s="18">
        <v>12.25</v>
      </c>
      <c r="I206" s="17"/>
      <c r="J206" s="18">
        <v>12.63</v>
      </c>
      <c r="K206" s="18">
        <v>12.96</v>
      </c>
      <c r="L206" s="18">
        <v>13.51</v>
      </c>
      <c r="M206" s="18"/>
      <c r="N206" s="18">
        <v>68.185521023999996</v>
      </c>
      <c r="O206" s="18">
        <v>65.601804826000006</v>
      </c>
      <c r="P206" s="19" t="s">
        <v>20</v>
      </c>
      <c r="Q206" s="14" t="s">
        <v>578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579</v>
      </c>
      <c r="D207" s="20" t="s">
        <v>580</v>
      </c>
      <c r="E207" s="16"/>
      <c r="F207" s="17">
        <v>9.77</v>
      </c>
      <c r="G207" s="17">
        <v>8.99</v>
      </c>
      <c r="H207" s="17">
        <v>8.2100000000000009</v>
      </c>
      <c r="I207" s="17"/>
      <c r="J207" s="17">
        <v>10.1</v>
      </c>
      <c r="K207" s="17">
        <v>11.65</v>
      </c>
      <c r="L207" s="17">
        <v>14.17</v>
      </c>
      <c r="M207" s="17"/>
      <c r="N207" s="17">
        <v>69.019784150000007</v>
      </c>
      <c r="O207" s="36">
        <v>80.012082062999994</v>
      </c>
      <c r="P207" s="20" t="s">
        <v>20</v>
      </c>
      <c r="Q207" s="15" t="s">
        <v>581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582</v>
      </c>
      <c r="D208" s="19" t="s">
        <v>583</v>
      </c>
      <c r="E208" s="16"/>
      <c r="F208" s="18">
        <v>25.2</v>
      </c>
      <c r="G208" s="18">
        <v>18.600000000000001</v>
      </c>
      <c r="H208" s="18">
        <v>12.01</v>
      </c>
      <c r="I208" s="17"/>
      <c r="J208" s="18">
        <v>29.65</v>
      </c>
      <c r="K208" s="18">
        <v>42.83</v>
      </c>
      <c r="L208" s="18">
        <v>64.17</v>
      </c>
      <c r="M208" s="18"/>
      <c r="N208" s="18">
        <v>63.940305281000001</v>
      </c>
      <c r="O208" s="18">
        <v>1.9771426281</v>
      </c>
      <c r="P208" s="19" t="s">
        <v>20</v>
      </c>
      <c r="Q208" s="14" t="s">
        <v>584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585</v>
      </c>
      <c r="D209" s="20" t="s">
        <v>586</v>
      </c>
      <c r="E209" s="16"/>
      <c r="F209" s="17">
        <v>5.3</v>
      </c>
      <c r="G209" s="17">
        <v>4.26</v>
      </c>
      <c r="H209" s="17">
        <v>3.22</v>
      </c>
      <c r="I209" s="17"/>
      <c r="J209" s="17">
        <v>7.45</v>
      </c>
      <c r="K209" s="17">
        <v>9.52</v>
      </c>
      <c r="L209" s="17">
        <v>12.88</v>
      </c>
      <c r="M209" s="17"/>
      <c r="N209" s="17">
        <v>55.514639107000001</v>
      </c>
      <c r="O209" s="36">
        <v>26.095909938000002</v>
      </c>
      <c r="P209" s="20" t="s">
        <v>20</v>
      </c>
      <c r="Q209" s="15" t="s">
        <v>587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588</v>
      </c>
      <c r="D210" s="19" t="s">
        <v>589</v>
      </c>
      <c r="E210" s="16"/>
      <c r="F210" s="18">
        <v>14.53</v>
      </c>
      <c r="G210" s="18">
        <v>13.92</v>
      </c>
      <c r="H210" s="18">
        <v>13.32</v>
      </c>
      <c r="I210" s="17"/>
      <c r="J210" s="18">
        <v>15.07</v>
      </c>
      <c r="K210" s="18">
        <v>16.27</v>
      </c>
      <c r="L210" s="18">
        <v>18.21</v>
      </c>
      <c r="M210" s="18"/>
      <c r="N210" s="18">
        <v>68.970301891999995</v>
      </c>
      <c r="O210" s="18">
        <v>39.058109063000003</v>
      </c>
      <c r="P210" s="19" t="s">
        <v>20</v>
      </c>
      <c r="Q210" s="14" t="s">
        <v>590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591</v>
      </c>
      <c r="D211" s="20" t="s">
        <v>592</v>
      </c>
      <c r="E211" s="16"/>
      <c r="F211" s="17">
        <v>22.8</v>
      </c>
      <c r="G211" s="17">
        <v>21.56</v>
      </c>
      <c r="H211" s="17">
        <v>20.32</v>
      </c>
      <c r="I211" s="17"/>
      <c r="J211" s="17">
        <v>23.21</v>
      </c>
      <c r="K211" s="17">
        <v>25.68</v>
      </c>
      <c r="L211" s="17">
        <v>29.69</v>
      </c>
      <c r="M211" s="17"/>
      <c r="N211" s="17">
        <v>42.632711530999998</v>
      </c>
      <c r="O211" s="36">
        <v>97.293831312999998</v>
      </c>
      <c r="P211" s="20" t="s">
        <v>16</v>
      </c>
      <c r="Q211" s="15" t="s">
        <v>593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594</v>
      </c>
      <c r="D212" s="19" t="s">
        <v>595</v>
      </c>
      <c r="E212" s="16"/>
      <c r="F212" s="18">
        <v>78.25</v>
      </c>
      <c r="G212" s="18">
        <v>68.47</v>
      </c>
      <c r="H212" s="18">
        <v>58.7</v>
      </c>
      <c r="I212" s="17"/>
      <c r="J212" s="18">
        <v>80.83</v>
      </c>
      <c r="K212" s="18">
        <v>100.37</v>
      </c>
      <c r="L212" s="18">
        <v>131.99</v>
      </c>
      <c r="M212" s="18"/>
      <c r="N212" s="18">
        <v>47.296316929</v>
      </c>
      <c r="O212" s="18">
        <v>16.509462103000001</v>
      </c>
      <c r="P212" s="19" t="s">
        <v>16</v>
      </c>
      <c r="Q212" s="14" t="s">
        <v>596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597</v>
      </c>
      <c r="D213" s="20" t="s">
        <v>598</v>
      </c>
      <c r="E213" s="16"/>
      <c r="F213" s="17">
        <v>11.89</v>
      </c>
      <c r="G213" s="17">
        <v>6.91</v>
      </c>
      <c r="H213" s="17">
        <v>1.94</v>
      </c>
      <c r="I213" s="17"/>
      <c r="J213" s="17">
        <v>12.57</v>
      </c>
      <c r="K213" s="17">
        <v>22.51</v>
      </c>
      <c r="L213" s="17">
        <v>38.6</v>
      </c>
      <c r="M213" s="17"/>
      <c r="N213" s="17">
        <v>45.187383607999998</v>
      </c>
      <c r="O213" s="36">
        <v>37.555399273000006</v>
      </c>
      <c r="P213" s="20" t="s">
        <v>16</v>
      </c>
      <c r="Q213" s="15" t="s">
        <v>599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600</v>
      </c>
      <c r="D214" s="20" t="s">
        <v>601</v>
      </c>
      <c r="E214" s="16"/>
      <c r="F214" s="17">
        <v>50.81</v>
      </c>
      <c r="G214" s="17">
        <v>48.63</v>
      </c>
      <c r="H214" s="17">
        <v>46.46</v>
      </c>
      <c r="I214" s="17"/>
      <c r="J214" s="17">
        <v>52.51</v>
      </c>
      <c r="K214" s="17">
        <v>56.85</v>
      </c>
      <c r="L214" s="17">
        <v>63.87</v>
      </c>
      <c r="M214" s="17"/>
      <c r="N214" s="17">
        <v>65.405900467999999</v>
      </c>
      <c r="O214" s="36">
        <v>374.34026912999997</v>
      </c>
      <c r="P214" s="20" t="s">
        <v>20</v>
      </c>
      <c r="Q214" s="15" t="s">
        <v>602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603</v>
      </c>
      <c r="D215" s="19" t="s">
        <v>604</v>
      </c>
      <c r="E215" s="16"/>
      <c r="F215" s="18">
        <v>4.72</v>
      </c>
      <c r="G215" s="18">
        <v>4.3600000000000003</v>
      </c>
      <c r="H215" s="18">
        <v>4.01</v>
      </c>
      <c r="I215" s="17"/>
      <c r="J215" s="18">
        <v>4.8</v>
      </c>
      <c r="K215" s="18">
        <v>5.5</v>
      </c>
      <c r="L215" s="18">
        <v>6.63</v>
      </c>
      <c r="M215" s="18"/>
      <c r="N215" s="18">
        <v>47.451169440000001</v>
      </c>
      <c r="O215" s="18">
        <v>4.1870646875000004</v>
      </c>
      <c r="P215" s="19" t="s">
        <v>16</v>
      </c>
      <c r="Q215" s="14" t="s">
        <v>605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606</v>
      </c>
      <c r="D216" s="19" t="s">
        <v>607</v>
      </c>
      <c r="E216" s="16"/>
      <c r="F216" s="18">
        <v>13.33</v>
      </c>
      <c r="G216" s="18">
        <v>12.14</v>
      </c>
      <c r="H216" s="18">
        <v>10.95</v>
      </c>
      <c r="I216" s="17"/>
      <c r="J216" s="18">
        <v>13.52</v>
      </c>
      <c r="K216" s="18">
        <v>15.89</v>
      </c>
      <c r="L216" s="18">
        <v>19.73</v>
      </c>
      <c r="M216" s="18"/>
      <c r="N216" s="18">
        <v>37.057065862999998</v>
      </c>
      <c r="O216" s="18">
        <v>1.6510016875</v>
      </c>
      <c r="P216" s="19" t="s">
        <v>16</v>
      </c>
      <c r="Q216" s="14" t="s">
        <v>608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606</v>
      </c>
      <c r="D217" s="20" t="s">
        <v>609</v>
      </c>
      <c r="E217" s="16"/>
      <c r="F217" s="17">
        <v>39.68</v>
      </c>
      <c r="G217" s="17">
        <v>36.11</v>
      </c>
      <c r="H217" s="17">
        <v>32.54</v>
      </c>
      <c r="I217" s="17"/>
      <c r="J217" s="17">
        <v>40.35</v>
      </c>
      <c r="K217" s="17">
        <v>47.48</v>
      </c>
      <c r="L217" s="17">
        <v>59.04</v>
      </c>
      <c r="M217" s="17"/>
      <c r="N217" s="17">
        <v>34.686702685</v>
      </c>
      <c r="O217" s="36">
        <v>93.946703062999987</v>
      </c>
      <c r="P217" s="20" t="s">
        <v>16</v>
      </c>
      <c r="Q217" s="15" t="s">
        <v>610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611</v>
      </c>
      <c r="D218" s="19" t="s">
        <v>612</v>
      </c>
      <c r="E218" s="16"/>
      <c r="F218" s="18">
        <v>215.71</v>
      </c>
      <c r="G218" s="18">
        <v>197.65</v>
      </c>
      <c r="H218" s="18">
        <v>179.59</v>
      </c>
      <c r="I218" s="17"/>
      <c r="J218" s="18">
        <v>224.83</v>
      </c>
      <c r="K218" s="18">
        <v>260.94</v>
      </c>
      <c r="L218" s="18">
        <v>319.37</v>
      </c>
      <c r="M218" s="18"/>
      <c r="N218" s="18">
        <v>71.068554085000002</v>
      </c>
      <c r="O218" s="18">
        <v>11.790989624</v>
      </c>
      <c r="P218" s="19" t="s">
        <v>20</v>
      </c>
      <c r="Q218" s="14" t="s">
        <v>613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614</v>
      </c>
      <c r="D219" s="20" t="s">
        <v>615</v>
      </c>
      <c r="E219" s="16"/>
      <c r="F219" s="17">
        <v>5.35</v>
      </c>
      <c r="G219" s="17">
        <v>4.93</v>
      </c>
      <c r="H219" s="17">
        <v>4.5199999999999996</v>
      </c>
      <c r="I219" s="17"/>
      <c r="J219" s="17">
        <v>5.82</v>
      </c>
      <c r="K219" s="17">
        <v>6.64</v>
      </c>
      <c r="L219" s="17">
        <v>7.98</v>
      </c>
      <c r="M219" s="17"/>
      <c r="N219" s="17">
        <v>86.639459818000006</v>
      </c>
      <c r="O219" s="36">
        <v>1.9395780625000001</v>
      </c>
      <c r="P219" s="20" t="s">
        <v>20</v>
      </c>
      <c r="Q219" s="15" t="s">
        <v>616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617</v>
      </c>
      <c r="D220" s="19" t="s">
        <v>618</v>
      </c>
      <c r="E220" s="16"/>
      <c r="F220" s="18">
        <v>35.15</v>
      </c>
      <c r="G220" s="18">
        <v>32.93</v>
      </c>
      <c r="H220" s="18">
        <v>30.71</v>
      </c>
      <c r="I220" s="17"/>
      <c r="J220" s="18">
        <v>35.590000000000003</v>
      </c>
      <c r="K220" s="18">
        <v>40.020000000000003</v>
      </c>
      <c r="L220" s="18">
        <v>47.2</v>
      </c>
      <c r="M220" s="18"/>
      <c r="N220" s="18">
        <v>32.596368464999998</v>
      </c>
      <c r="O220" s="18">
        <v>5.6757977500000001</v>
      </c>
      <c r="P220" s="19" t="s">
        <v>16</v>
      </c>
      <c r="Q220" s="14" t="s">
        <v>619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620</v>
      </c>
      <c r="D221" s="20" t="s">
        <v>621</v>
      </c>
      <c r="E221" s="16"/>
      <c r="F221" s="17">
        <v>33.01</v>
      </c>
      <c r="G221" s="17">
        <v>31.74</v>
      </c>
      <c r="H221" s="17">
        <v>30.48</v>
      </c>
      <c r="I221" s="17"/>
      <c r="J221" s="17">
        <v>35.450000000000003</v>
      </c>
      <c r="K221" s="17">
        <v>37.97</v>
      </c>
      <c r="L221" s="17">
        <v>42.05</v>
      </c>
      <c r="M221" s="17"/>
      <c r="N221" s="17">
        <v>56.742561846999997</v>
      </c>
      <c r="O221" s="36">
        <v>118.31792762000001</v>
      </c>
      <c r="P221" s="20" t="s">
        <v>20</v>
      </c>
      <c r="Q221" s="15" t="s">
        <v>622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623</v>
      </c>
      <c r="D222" s="19" t="s">
        <v>624</v>
      </c>
      <c r="E222" s="16"/>
      <c r="F222" s="18">
        <v>23.74</v>
      </c>
      <c r="G222" s="18">
        <v>21.66</v>
      </c>
      <c r="H222" s="18">
        <v>19.579999999999998</v>
      </c>
      <c r="I222" s="17"/>
      <c r="J222" s="18">
        <v>25.19</v>
      </c>
      <c r="K222" s="18">
        <v>29.34</v>
      </c>
      <c r="L222" s="18">
        <v>36.06</v>
      </c>
      <c r="M222" s="18"/>
      <c r="N222" s="18">
        <v>46.514807300000001</v>
      </c>
      <c r="O222" s="18">
        <v>50.356196624999995</v>
      </c>
      <c r="P222" s="19" t="s">
        <v>16</v>
      </c>
      <c r="Q222" s="14" t="s">
        <v>625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626</v>
      </c>
      <c r="D223" s="20" t="s">
        <v>627</v>
      </c>
      <c r="E223" s="16"/>
      <c r="F223" s="17">
        <v>73.52</v>
      </c>
      <c r="G223" s="17">
        <v>64.760000000000005</v>
      </c>
      <c r="H223" s="17">
        <v>56.01</v>
      </c>
      <c r="I223" s="17"/>
      <c r="J223" s="17">
        <v>76.17</v>
      </c>
      <c r="K223" s="17">
        <v>93.67</v>
      </c>
      <c r="L223" s="17">
        <v>122</v>
      </c>
      <c r="M223" s="17"/>
      <c r="N223" s="17">
        <v>45.962308534999998</v>
      </c>
      <c r="O223" s="36">
        <v>115.92646476</v>
      </c>
      <c r="P223" s="20" t="s">
        <v>16</v>
      </c>
      <c r="Q223" s="15" t="s">
        <v>628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629</v>
      </c>
      <c r="D224" s="19" t="s">
        <v>630</v>
      </c>
      <c r="E224" s="16"/>
      <c r="F224" s="18">
        <v>22.15</v>
      </c>
      <c r="G224" s="18">
        <v>21.1</v>
      </c>
      <c r="H224" s="18">
        <v>20.059999999999999</v>
      </c>
      <c r="I224" s="17"/>
      <c r="J224" s="18">
        <v>24.44</v>
      </c>
      <c r="K224" s="18">
        <v>26.52</v>
      </c>
      <c r="L224" s="18">
        <v>29.9</v>
      </c>
      <c r="M224" s="18"/>
      <c r="N224" s="18">
        <v>65.020590951000003</v>
      </c>
      <c r="O224" s="18">
        <v>159.79658293999998</v>
      </c>
      <c r="P224" s="19" t="s">
        <v>20</v>
      </c>
      <c r="Q224" s="14" t="s">
        <v>631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632</v>
      </c>
      <c r="D225" s="20" t="s">
        <v>633</v>
      </c>
      <c r="E225" s="16"/>
      <c r="F225" s="17">
        <v>43.27</v>
      </c>
      <c r="G225" s="17">
        <v>40.840000000000003</v>
      </c>
      <c r="H225" s="17">
        <v>38.409999999999997</v>
      </c>
      <c r="I225" s="17"/>
      <c r="J225" s="17">
        <v>48.22</v>
      </c>
      <c r="K225" s="17">
        <v>53.07</v>
      </c>
      <c r="L225" s="17">
        <v>60.94</v>
      </c>
      <c r="M225" s="17"/>
      <c r="N225" s="17">
        <v>58.630446055</v>
      </c>
      <c r="O225" s="36">
        <v>128.39097637</v>
      </c>
      <c r="P225" s="20" t="s">
        <v>20</v>
      </c>
      <c r="Q225" s="15" t="s">
        <v>634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635</v>
      </c>
      <c r="D226" s="19" t="s">
        <v>636</v>
      </c>
      <c r="E226" s="16"/>
      <c r="F226" s="18">
        <v>15.85</v>
      </c>
      <c r="G226" s="18">
        <v>14.86</v>
      </c>
      <c r="H226" s="18">
        <v>13.88</v>
      </c>
      <c r="I226" s="17"/>
      <c r="J226" s="18">
        <v>16.21</v>
      </c>
      <c r="K226" s="18">
        <v>18.170000000000002</v>
      </c>
      <c r="L226" s="18">
        <v>21.34</v>
      </c>
      <c r="M226" s="18"/>
      <c r="N226" s="18">
        <v>45.071836765</v>
      </c>
      <c r="O226" s="18">
        <v>10.160236500000002</v>
      </c>
      <c r="P226" s="19" t="s">
        <v>16</v>
      </c>
      <c r="Q226" s="14" t="s">
        <v>637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638</v>
      </c>
      <c r="D227" s="20" t="s">
        <v>639</v>
      </c>
      <c r="E227" s="16"/>
      <c r="F227" s="17">
        <v>5.95</v>
      </c>
      <c r="G227" s="17">
        <v>5.22</v>
      </c>
      <c r="H227" s="17">
        <v>4.49</v>
      </c>
      <c r="I227" s="17"/>
      <c r="J227" s="17">
        <v>6.11</v>
      </c>
      <c r="K227" s="17">
        <v>7.56</v>
      </c>
      <c r="L227" s="17">
        <v>9.9</v>
      </c>
      <c r="M227" s="17"/>
      <c r="N227" s="17">
        <v>43.594127802999999</v>
      </c>
      <c r="O227" s="36">
        <v>2.870825</v>
      </c>
      <c r="P227" s="20" t="s">
        <v>16</v>
      </c>
      <c r="Q227" s="15" t="s">
        <v>640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641</v>
      </c>
      <c r="D228" s="19" t="s">
        <v>642</v>
      </c>
      <c r="E228" s="16"/>
      <c r="F228" s="18">
        <v>11.56</v>
      </c>
      <c r="G228" s="18">
        <v>10.45</v>
      </c>
      <c r="H228" s="18">
        <v>9.35</v>
      </c>
      <c r="I228" s="17"/>
      <c r="J228" s="18">
        <v>11.73</v>
      </c>
      <c r="K228" s="18">
        <v>13.93</v>
      </c>
      <c r="L228" s="18">
        <v>17.489999999999998</v>
      </c>
      <c r="M228" s="18"/>
      <c r="N228" s="18">
        <v>38.192199723999998</v>
      </c>
      <c r="O228" s="18">
        <v>12.195764187</v>
      </c>
      <c r="P228" s="19" t="s">
        <v>16</v>
      </c>
      <c r="Q228" s="14" t="s">
        <v>643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644</v>
      </c>
      <c r="D229" s="20" t="s">
        <v>645</v>
      </c>
      <c r="E229" s="16"/>
      <c r="F229" s="17">
        <v>20.91</v>
      </c>
      <c r="G229" s="17">
        <v>19.760000000000002</v>
      </c>
      <c r="H229" s="17">
        <v>18.61</v>
      </c>
      <c r="I229" s="17"/>
      <c r="J229" s="17">
        <v>22.73</v>
      </c>
      <c r="K229" s="17">
        <v>25.02</v>
      </c>
      <c r="L229" s="17">
        <v>28.73</v>
      </c>
      <c r="M229" s="17"/>
      <c r="N229" s="17">
        <v>63.076843988999997</v>
      </c>
      <c r="O229" s="36">
        <v>101.17561350000001</v>
      </c>
      <c r="P229" s="20" t="s">
        <v>20</v>
      </c>
      <c r="Q229" s="15" t="s">
        <v>646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647</v>
      </c>
      <c r="D230" s="19" t="s">
        <v>648</v>
      </c>
      <c r="E230" s="16"/>
      <c r="F230" s="18">
        <v>4.7699999999999996</v>
      </c>
      <c r="G230" s="18">
        <v>4.0999999999999996</v>
      </c>
      <c r="H230" s="18">
        <v>3.43</v>
      </c>
      <c r="I230" s="17"/>
      <c r="J230" s="18">
        <v>5.59</v>
      </c>
      <c r="K230" s="18">
        <v>6.92</v>
      </c>
      <c r="L230" s="18">
        <v>9.08</v>
      </c>
      <c r="M230" s="18"/>
      <c r="N230" s="18">
        <v>53.999319460000002</v>
      </c>
      <c r="O230" s="18">
        <v>2.4819904999999998</v>
      </c>
      <c r="P230" s="19" t="s">
        <v>20</v>
      </c>
      <c r="Q230" s="14" t="s">
        <v>649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650</v>
      </c>
      <c r="D231" s="20" t="s">
        <v>651</v>
      </c>
      <c r="E231" s="16"/>
      <c r="F231" s="17">
        <v>58.46</v>
      </c>
      <c r="G231" s="17">
        <v>52.34</v>
      </c>
      <c r="H231" s="17">
        <v>46.23</v>
      </c>
      <c r="I231" s="17"/>
      <c r="J231" s="17">
        <v>72.69</v>
      </c>
      <c r="K231" s="17">
        <v>84.91</v>
      </c>
      <c r="L231" s="17">
        <v>104.68</v>
      </c>
      <c r="M231" s="17"/>
      <c r="N231" s="17">
        <v>51.961717575000002</v>
      </c>
      <c r="O231" s="36">
        <v>15.100743812000001</v>
      </c>
      <c r="P231" s="20" t="s">
        <v>20</v>
      </c>
      <c r="Q231" s="15" t="s">
        <v>652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653</v>
      </c>
      <c r="D232" s="19" t="s">
        <v>654</v>
      </c>
      <c r="E232" s="16"/>
      <c r="F232" s="18">
        <v>6.5</v>
      </c>
      <c r="G232" s="18">
        <v>5.73</v>
      </c>
      <c r="H232" s="18">
        <v>4.96</v>
      </c>
      <c r="I232" s="17"/>
      <c r="J232" s="18">
        <v>6.68</v>
      </c>
      <c r="K232" s="18">
        <v>8.2100000000000009</v>
      </c>
      <c r="L232" s="18">
        <v>10.69</v>
      </c>
      <c r="M232" s="18"/>
      <c r="N232" s="18">
        <v>77.412192583999996</v>
      </c>
      <c r="O232" s="18">
        <v>2.4613195624999999</v>
      </c>
      <c r="P232" s="19" t="s">
        <v>20</v>
      </c>
      <c r="Q232" s="14" t="s">
        <v>655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653</v>
      </c>
      <c r="D233" s="20" t="s">
        <v>656</v>
      </c>
      <c r="E233" s="16"/>
      <c r="F233" s="17">
        <v>6.54</v>
      </c>
      <c r="G233" s="17">
        <v>5.76</v>
      </c>
      <c r="H233" s="17">
        <v>4.9800000000000004</v>
      </c>
      <c r="I233" s="17"/>
      <c r="J233" s="17">
        <v>6.72</v>
      </c>
      <c r="K233" s="17">
        <v>8.27</v>
      </c>
      <c r="L233" s="17">
        <v>10.78</v>
      </c>
      <c r="M233" s="17"/>
      <c r="N233" s="17">
        <v>84.246065153999993</v>
      </c>
      <c r="O233" s="36">
        <v>54.365556750000003</v>
      </c>
      <c r="P233" s="20" t="s">
        <v>20</v>
      </c>
      <c r="Q233" s="15" t="s">
        <v>657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658</v>
      </c>
      <c r="D234" s="19" t="s">
        <v>659</v>
      </c>
      <c r="E234" s="16"/>
      <c r="F234" s="18">
        <v>74.510000000000005</v>
      </c>
      <c r="G234" s="18">
        <v>67.06</v>
      </c>
      <c r="H234" s="18">
        <v>59.62</v>
      </c>
      <c r="I234" s="17"/>
      <c r="J234" s="18">
        <v>77.34</v>
      </c>
      <c r="K234" s="18">
        <v>92.22</v>
      </c>
      <c r="L234" s="18">
        <v>116.29</v>
      </c>
      <c r="M234" s="18"/>
      <c r="N234" s="18">
        <v>68.571796474999999</v>
      </c>
      <c r="O234" s="18">
        <v>1881.0240127000002</v>
      </c>
      <c r="P234" s="19" t="s">
        <v>20</v>
      </c>
      <c r="Q234" s="14" t="s">
        <v>660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661</v>
      </c>
      <c r="D235" s="20" t="s">
        <v>662</v>
      </c>
      <c r="E235" s="16"/>
      <c r="F235" s="17">
        <v>20.55</v>
      </c>
      <c r="G235" s="17">
        <v>19.21</v>
      </c>
      <c r="H235" s="17">
        <v>17.87</v>
      </c>
      <c r="I235" s="17"/>
      <c r="J235" s="17">
        <v>20.92</v>
      </c>
      <c r="K235" s="17">
        <v>23.59</v>
      </c>
      <c r="L235" s="17">
        <v>27.91</v>
      </c>
      <c r="M235" s="17"/>
      <c r="N235" s="17">
        <v>36.304918334</v>
      </c>
      <c r="O235" s="36">
        <v>4.1194328125000004</v>
      </c>
      <c r="P235" s="20" t="s">
        <v>16</v>
      </c>
      <c r="Q235" s="15" t="s">
        <v>663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664</v>
      </c>
      <c r="D236" s="19" t="s">
        <v>665</v>
      </c>
      <c r="E236" s="16"/>
      <c r="F236" s="18">
        <v>3.3</v>
      </c>
      <c r="G236" s="18">
        <v>2.87</v>
      </c>
      <c r="H236" s="18">
        <v>2.4500000000000002</v>
      </c>
      <c r="I236" s="17"/>
      <c r="J236" s="18">
        <v>4.0999999999999996</v>
      </c>
      <c r="K236" s="18">
        <v>4.9400000000000004</v>
      </c>
      <c r="L236" s="18">
        <v>6.29</v>
      </c>
      <c r="M236" s="18"/>
      <c r="N236" s="18">
        <v>67.952401606999999</v>
      </c>
      <c r="O236" s="18">
        <v>40.213096313000001</v>
      </c>
      <c r="P236" s="19" t="s">
        <v>20</v>
      </c>
      <c r="Q236" s="14" t="s">
        <v>666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667</v>
      </c>
      <c r="D237" s="20" t="s">
        <v>668</v>
      </c>
      <c r="E237" s="16"/>
      <c r="F237" s="17">
        <v>25.15</v>
      </c>
      <c r="G237" s="17">
        <v>23.39</v>
      </c>
      <c r="H237" s="17">
        <v>21.64</v>
      </c>
      <c r="I237" s="17"/>
      <c r="J237" s="17">
        <v>26.24</v>
      </c>
      <c r="K237" s="17">
        <v>29.74</v>
      </c>
      <c r="L237" s="17">
        <v>35.409999999999997</v>
      </c>
      <c r="M237" s="17"/>
      <c r="N237" s="17">
        <v>58.394810976000002</v>
      </c>
      <c r="O237" s="36">
        <v>218.45560844000002</v>
      </c>
      <c r="P237" s="20" t="s">
        <v>20</v>
      </c>
      <c r="Q237" s="15" t="s">
        <v>669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670</v>
      </c>
      <c r="D238" s="19" t="s">
        <v>671</v>
      </c>
      <c r="E238" s="16"/>
      <c r="F238" s="18">
        <v>15</v>
      </c>
      <c r="G238" s="18">
        <v>13.1</v>
      </c>
      <c r="H238" s="18">
        <v>11.21</v>
      </c>
      <c r="I238" s="17"/>
      <c r="J238" s="18">
        <v>16.05</v>
      </c>
      <c r="K238" s="18">
        <v>19.829999999999998</v>
      </c>
      <c r="L238" s="18">
        <v>25.95</v>
      </c>
      <c r="M238" s="18"/>
      <c r="N238" s="18">
        <v>71.123112195000004</v>
      </c>
      <c r="O238" s="18">
        <v>8.4595508124999999</v>
      </c>
      <c r="P238" s="19" t="s">
        <v>20</v>
      </c>
      <c r="Q238" s="14" t="s">
        <v>672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673</v>
      </c>
      <c r="D239" s="20" t="s">
        <v>674</v>
      </c>
      <c r="E239" s="16"/>
      <c r="F239" s="17">
        <v>30.43</v>
      </c>
      <c r="G239" s="17">
        <v>27.31</v>
      </c>
      <c r="H239" s="17">
        <v>24.19</v>
      </c>
      <c r="I239" s="17"/>
      <c r="J239" s="17">
        <v>30.92</v>
      </c>
      <c r="K239" s="17">
        <v>37.15</v>
      </c>
      <c r="L239" s="17">
        <v>47.24</v>
      </c>
      <c r="M239" s="17"/>
      <c r="N239" s="17">
        <v>40.966582846000001</v>
      </c>
      <c r="O239" s="36">
        <v>122.769115</v>
      </c>
      <c r="P239" s="20" t="s">
        <v>16</v>
      </c>
      <c r="Q239" s="15" t="s">
        <v>675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676</v>
      </c>
      <c r="D240" s="19" t="s">
        <v>677</v>
      </c>
      <c r="E240" s="16"/>
      <c r="F240" s="18">
        <v>19.39</v>
      </c>
      <c r="G240" s="18">
        <v>17.920000000000002</v>
      </c>
      <c r="H240" s="18">
        <v>16.45</v>
      </c>
      <c r="I240" s="17"/>
      <c r="J240" s="18">
        <v>19.78</v>
      </c>
      <c r="K240" s="18">
        <v>22.71</v>
      </c>
      <c r="L240" s="18">
        <v>27.45</v>
      </c>
      <c r="M240" s="18"/>
      <c r="N240" s="18">
        <v>41.968846806999998</v>
      </c>
      <c r="O240" s="18">
        <v>20.823849313</v>
      </c>
      <c r="P240" s="19" t="s">
        <v>16</v>
      </c>
      <c r="Q240" s="14" t="s">
        <v>678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679</v>
      </c>
      <c r="D241" s="20" t="s">
        <v>680</v>
      </c>
      <c r="E241" s="16"/>
      <c r="F241" s="17">
        <v>40.32</v>
      </c>
      <c r="G241" s="17">
        <v>38.28</v>
      </c>
      <c r="H241" s="17">
        <v>36.24</v>
      </c>
      <c r="I241" s="17"/>
      <c r="J241" s="17">
        <v>41.25</v>
      </c>
      <c r="K241" s="17">
        <v>45.32</v>
      </c>
      <c r="L241" s="17">
        <v>51.91</v>
      </c>
      <c r="M241" s="17"/>
      <c r="N241" s="17">
        <v>44.211740953000003</v>
      </c>
      <c r="O241" s="36">
        <v>1.9552407719</v>
      </c>
      <c r="P241" s="20" t="s">
        <v>16</v>
      </c>
      <c r="Q241" s="15" t="s">
        <v>681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682</v>
      </c>
      <c r="D242" s="19" t="s">
        <v>683</v>
      </c>
      <c r="E242" s="16"/>
      <c r="F242" s="18">
        <v>45.81</v>
      </c>
      <c r="G242" s="18">
        <v>41.08</v>
      </c>
      <c r="H242" s="18">
        <v>36.36</v>
      </c>
      <c r="I242" s="17"/>
      <c r="J242" s="18">
        <v>46.99</v>
      </c>
      <c r="K242" s="18">
        <v>56.43</v>
      </c>
      <c r="L242" s="18">
        <v>71.7</v>
      </c>
      <c r="M242" s="18"/>
      <c r="N242" s="18">
        <v>44.644499940000003</v>
      </c>
      <c r="O242" s="18">
        <v>321.08345030999999</v>
      </c>
      <c r="P242" s="19" t="s">
        <v>16</v>
      </c>
      <c r="Q242" s="14" t="s">
        <v>684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685</v>
      </c>
      <c r="D243" s="20" t="s">
        <v>686</v>
      </c>
      <c r="E243" s="16"/>
      <c r="F243" s="17">
        <v>9.0500000000000007</v>
      </c>
      <c r="G243" s="17">
        <v>8.57</v>
      </c>
      <c r="H243" s="17">
        <v>8.09</v>
      </c>
      <c r="I243" s="17"/>
      <c r="J243" s="17">
        <v>9.3000000000000007</v>
      </c>
      <c r="K243" s="17">
        <v>10.25</v>
      </c>
      <c r="L243" s="17">
        <v>11.8</v>
      </c>
      <c r="M243" s="17"/>
      <c r="N243" s="17">
        <v>67.662235095</v>
      </c>
      <c r="O243" s="36">
        <v>3.9417068749999999</v>
      </c>
      <c r="P243" s="20" t="s">
        <v>20</v>
      </c>
      <c r="Q243" s="15" t="s">
        <v>687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688</v>
      </c>
      <c r="D244" s="19" t="s">
        <v>689</v>
      </c>
      <c r="E244" s="16"/>
      <c r="F244" s="18" t="s">
        <v>51</v>
      </c>
      <c r="G244" s="18" t="s">
        <v>51</v>
      </c>
      <c r="H244" s="18" t="s">
        <v>51</v>
      </c>
      <c r="I244" s="17"/>
      <c r="J244" s="18" t="s">
        <v>51</v>
      </c>
      <c r="K244" s="18" t="s">
        <v>51</v>
      </c>
      <c r="L244" s="18" t="s">
        <v>51</v>
      </c>
      <c r="M244" s="18"/>
      <c r="N244" s="18" t="s">
        <v>51</v>
      </c>
      <c r="O244" s="18" t="s">
        <v>51</v>
      </c>
      <c r="P244" s="19" t="s">
        <v>51</v>
      </c>
      <c r="Q244" s="14" t="s">
        <v>52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690</v>
      </c>
      <c r="D245" s="20" t="s">
        <v>691</v>
      </c>
      <c r="E245" s="16"/>
      <c r="F245" s="17">
        <v>12.75</v>
      </c>
      <c r="G245" s="17">
        <v>11.72</v>
      </c>
      <c r="H245" s="17">
        <v>10.7</v>
      </c>
      <c r="I245" s="17"/>
      <c r="J245" s="17">
        <v>14.03</v>
      </c>
      <c r="K245" s="17">
        <v>16.07</v>
      </c>
      <c r="L245" s="17">
        <v>19.37</v>
      </c>
      <c r="M245" s="17"/>
      <c r="N245" s="17">
        <v>66.412363589999998</v>
      </c>
      <c r="O245" s="36">
        <v>33.306273875000002</v>
      </c>
      <c r="P245" s="20" t="s">
        <v>20</v>
      </c>
      <c r="Q245" s="15" t="s">
        <v>692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693</v>
      </c>
      <c r="D246" s="19" t="s">
        <v>694</v>
      </c>
      <c r="E246" s="16"/>
      <c r="F246" s="18">
        <v>165</v>
      </c>
      <c r="G246" s="18">
        <v>157.37</v>
      </c>
      <c r="H246" s="18">
        <v>149.74</v>
      </c>
      <c r="I246" s="17"/>
      <c r="J246" s="18">
        <v>168.38</v>
      </c>
      <c r="K246" s="18">
        <v>183.63</v>
      </c>
      <c r="L246" s="18">
        <v>208.32</v>
      </c>
      <c r="M246" s="18"/>
      <c r="N246" s="18">
        <v>62.147823938000002</v>
      </c>
      <c r="O246" s="18">
        <v>11.719146387</v>
      </c>
      <c r="P246" s="19" t="s">
        <v>20</v>
      </c>
      <c r="Q246" s="14" t="s">
        <v>695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696</v>
      </c>
      <c r="D247" s="20" t="s">
        <v>697</v>
      </c>
      <c r="E247" s="16"/>
      <c r="F247" s="17">
        <v>64.2</v>
      </c>
      <c r="G247" s="17">
        <v>56.29</v>
      </c>
      <c r="H247" s="17">
        <v>48.38</v>
      </c>
      <c r="I247" s="17"/>
      <c r="J247" s="17">
        <v>84.07</v>
      </c>
      <c r="K247" s="17">
        <v>99.88</v>
      </c>
      <c r="L247" s="17">
        <v>125.47</v>
      </c>
      <c r="M247" s="17"/>
      <c r="N247" s="17">
        <v>51.641764926999997</v>
      </c>
      <c r="O247" s="36">
        <v>4.6992121030999998</v>
      </c>
      <c r="P247" s="20" t="s">
        <v>20</v>
      </c>
      <c r="Q247" s="15" t="s">
        <v>698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699</v>
      </c>
      <c r="D248" s="19" t="s">
        <v>700</v>
      </c>
      <c r="E248" s="16"/>
      <c r="F248" s="18">
        <v>112.66</v>
      </c>
      <c r="G248" s="18">
        <v>109.13</v>
      </c>
      <c r="H248" s="18">
        <v>105.6</v>
      </c>
      <c r="I248" s="17"/>
      <c r="J248" s="18">
        <v>113.7</v>
      </c>
      <c r="K248" s="18">
        <v>120.75</v>
      </c>
      <c r="L248" s="18">
        <v>132.16</v>
      </c>
      <c r="M248" s="18"/>
      <c r="N248" s="18">
        <v>49.727205165999997</v>
      </c>
      <c r="O248" s="18">
        <v>2.6991632613000003</v>
      </c>
      <c r="P248" s="19" t="s">
        <v>16</v>
      </c>
      <c r="Q248" s="14" t="s">
        <v>701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702</v>
      </c>
      <c r="D249" s="20" t="s">
        <v>703</v>
      </c>
      <c r="E249" s="16"/>
      <c r="F249" s="17">
        <v>100.05</v>
      </c>
      <c r="G249" s="17">
        <v>96.8</v>
      </c>
      <c r="H249" s="17">
        <v>93.56</v>
      </c>
      <c r="I249" s="17"/>
      <c r="J249" s="17">
        <v>102</v>
      </c>
      <c r="K249" s="17">
        <v>108.48</v>
      </c>
      <c r="L249" s="17">
        <v>118.96</v>
      </c>
      <c r="M249" s="17"/>
      <c r="N249" s="17">
        <v>48.910822142000001</v>
      </c>
      <c r="O249" s="36">
        <v>2.6924263050000001</v>
      </c>
      <c r="P249" s="20" t="s">
        <v>16</v>
      </c>
      <c r="Q249" s="15" t="s">
        <v>704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705</v>
      </c>
      <c r="D250" s="19" t="s">
        <v>706</v>
      </c>
      <c r="E250" s="16"/>
      <c r="F250" s="18">
        <v>42.4</v>
      </c>
      <c r="G250" s="18">
        <v>35.74</v>
      </c>
      <c r="H250" s="18">
        <v>29.09</v>
      </c>
      <c r="I250" s="17"/>
      <c r="J250" s="18">
        <v>49.11</v>
      </c>
      <c r="K250" s="18">
        <v>62.41</v>
      </c>
      <c r="L250" s="18">
        <v>83.94</v>
      </c>
      <c r="M250" s="18"/>
      <c r="N250" s="18">
        <v>69.858690124000006</v>
      </c>
      <c r="O250" s="18">
        <v>1.2393744555999999</v>
      </c>
      <c r="P250" s="19" t="s">
        <v>20</v>
      </c>
      <c r="Q250" s="14" t="s">
        <v>707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708</v>
      </c>
      <c r="D251" s="20" t="s">
        <v>709</v>
      </c>
      <c r="E251" s="16"/>
      <c r="F251" s="17">
        <v>50.06</v>
      </c>
      <c r="G251" s="17">
        <v>41.42</v>
      </c>
      <c r="H251" s="17">
        <v>32.78</v>
      </c>
      <c r="I251" s="17"/>
      <c r="J251" s="17">
        <v>61.16</v>
      </c>
      <c r="K251" s="17">
        <v>78.430000000000007</v>
      </c>
      <c r="L251" s="17">
        <v>106.38</v>
      </c>
      <c r="M251" s="17"/>
      <c r="N251" s="17">
        <v>64.507208448</v>
      </c>
      <c r="O251" s="36">
        <v>2.7725142519000001</v>
      </c>
      <c r="P251" s="20" t="s">
        <v>20</v>
      </c>
      <c r="Q251" s="15" t="s">
        <v>710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711</v>
      </c>
      <c r="D252" s="19" t="s">
        <v>712</v>
      </c>
      <c r="E252" s="16"/>
      <c r="F252" s="18">
        <v>45.23</v>
      </c>
      <c r="G252" s="18">
        <v>39.47</v>
      </c>
      <c r="H252" s="18">
        <v>33.72</v>
      </c>
      <c r="I252" s="17"/>
      <c r="J252" s="18">
        <v>54.19</v>
      </c>
      <c r="K252" s="18">
        <v>65.69</v>
      </c>
      <c r="L252" s="18">
        <v>84.3</v>
      </c>
      <c r="M252" s="18"/>
      <c r="N252" s="18">
        <v>69.567578142000002</v>
      </c>
      <c r="O252" s="18">
        <v>1.5284127419</v>
      </c>
      <c r="P252" s="19" t="s">
        <v>20</v>
      </c>
      <c r="Q252" s="14" t="s">
        <v>713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714</v>
      </c>
      <c r="D253" s="20" t="s">
        <v>715</v>
      </c>
      <c r="E253" s="16"/>
      <c r="F253" s="17">
        <v>109.53</v>
      </c>
      <c r="G253" s="17">
        <v>93.85</v>
      </c>
      <c r="H253" s="17">
        <v>78.180000000000007</v>
      </c>
      <c r="I253" s="17"/>
      <c r="J253" s="17">
        <v>152.22</v>
      </c>
      <c r="K253" s="17">
        <v>183.56</v>
      </c>
      <c r="L253" s="17">
        <v>234.28</v>
      </c>
      <c r="M253" s="17"/>
      <c r="N253" s="17">
        <v>50.035927006999998</v>
      </c>
      <c r="O253" s="36">
        <v>17.483043157000001</v>
      </c>
      <c r="P253" s="20" t="s">
        <v>20</v>
      </c>
      <c r="Q253" s="15" t="s">
        <v>716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717</v>
      </c>
      <c r="D254" s="20" t="s">
        <v>718</v>
      </c>
      <c r="E254" s="16"/>
      <c r="F254" s="17">
        <v>47.84</v>
      </c>
      <c r="G254" s="17">
        <v>38.14</v>
      </c>
      <c r="H254" s="17">
        <v>28.44</v>
      </c>
      <c r="I254" s="17"/>
      <c r="J254" s="17">
        <v>48.91</v>
      </c>
      <c r="K254" s="17">
        <v>68.3</v>
      </c>
      <c r="L254" s="17">
        <v>99.69</v>
      </c>
      <c r="M254" s="17"/>
      <c r="N254" s="17">
        <v>48.719420976999999</v>
      </c>
      <c r="O254" s="36">
        <v>13.225924626999999</v>
      </c>
      <c r="P254" s="20" t="s">
        <v>16</v>
      </c>
      <c r="Q254" s="15" t="s">
        <v>719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720</v>
      </c>
      <c r="D255" s="19" t="s">
        <v>721</v>
      </c>
      <c r="E255" s="16"/>
      <c r="F255" s="18">
        <v>66.48</v>
      </c>
      <c r="G255" s="18">
        <v>56.14</v>
      </c>
      <c r="H255" s="18">
        <v>45.8</v>
      </c>
      <c r="I255" s="17"/>
      <c r="J255" s="18">
        <v>94.9</v>
      </c>
      <c r="K255" s="18">
        <v>115.57</v>
      </c>
      <c r="L255" s="18">
        <v>149.02000000000001</v>
      </c>
      <c r="M255" s="18"/>
      <c r="N255" s="18">
        <v>50.158753787999999</v>
      </c>
      <c r="O255" s="18">
        <v>24.307913965000001</v>
      </c>
      <c r="P255" s="19" t="s">
        <v>20</v>
      </c>
      <c r="Q255" s="14" t="s">
        <v>722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723</v>
      </c>
      <c r="D256" s="20" t="s">
        <v>724</v>
      </c>
      <c r="E256" s="16"/>
      <c r="F256" s="17">
        <v>81.8</v>
      </c>
      <c r="G256" s="17">
        <v>70.19</v>
      </c>
      <c r="H256" s="17">
        <v>58.59</v>
      </c>
      <c r="I256" s="17"/>
      <c r="J256" s="17">
        <v>113.17</v>
      </c>
      <c r="K256" s="17">
        <v>136.37</v>
      </c>
      <c r="L256" s="17">
        <v>173.92</v>
      </c>
      <c r="M256" s="17"/>
      <c r="N256" s="17">
        <v>51.323180882999999</v>
      </c>
      <c r="O256" s="36">
        <v>3.6149998306000004</v>
      </c>
      <c r="P256" s="20" t="s">
        <v>20</v>
      </c>
      <c r="Q256" s="15" t="s">
        <v>725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726</v>
      </c>
      <c r="D257" s="19" t="s">
        <v>727</v>
      </c>
      <c r="E257" s="16"/>
      <c r="F257" s="18">
        <v>139.19999999999999</v>
      </c>
      <c r="G257" s="18">
        <v>133.41999999999999</v>
      </c>
      <c r="H257" s="18">
        <v>127.64</v>
      </c>
      <c r="I257" s="17"/>
      <c r="J257" s="18">
        <v>148.49</v>
      </c>
      <c r="K257" s="18">
        <v>160.04</v>
      </c>
      <c r="L257" s="18">
        <v>178.73</v>
      </c>
      <c r="M257" s="18"/>
      <c r="N257" s="18">
        <v>60.753342437999997</v>
      </c>
      <c r="O257" s="18">
        <v>4.7382601338000008</v>
      </c>
      <c r="P257" s="19" t="s">
        <v>20</v>
      </c>
      <c r="Q257" s="14" t="s">
        <v>728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729</v>
      </c>
      <c r="D258" s="20" t="s">
        <v>730</v>
      </c>
      <c r="E258" s="16"/>
      <c r="F258" s="17">
        <v>159.24</v>
      </c>
      <c r="G258" s="17">
        <v>151.68</v>
      </c>
      <c r="H258" s="17">
        <v>144.13</v>
      </c>
      <c r="I258" s="17"/>
      <c r="J258" s="17">
        <v>161.74</v>
      </c>
      <c r="K258" s="17">
        <v>176.84</v>
      </c>
      <c r="L258" s="17">
        <v>201.28</v>
      </c>
      <c r="M258" s="17"/>
      <c r="N258" s="17">
        <v>64.033761579</v>
      </c>
      <c r="O258" s="36">
        <v>823.8107795300001</v>
      </c>
      <c r="P258" s="20" t="s">
        <v>20</v>
      </c>
      <c r="Q258" s="15" t="s">
        <v>731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732</v>
      </c>
      <c r="D259" s="19" t="s">
        <v>733</v>
      </c>
      <c r="E259" s="16"/>
      <c r="F259" s="18">
        <v>93</v>
      </c>
      <c r="G259" s="18">
        <v>89.8</v>
      </c>
      <c r="H259" s="18">
        <v>86.61</v>
      </c>
      <c r="I259" s="17"/>
      <c r="J259" s="18">
        <v>93.91</v>
      </c>
      <c r="K259" s="18">
        <v>100.29</v>
      </c>
      <c r="L259" s="18">
        <v>110.62</v>
      </c>
      <c r="M259" s="18"/>
      <c r="N259" s="18">
        <v>50.164293374000003</v>
      </c>
      <c r="O259" s="18">
        <v>6.7321494</v>
      </c>
      <c r="P259" s="19" t="s">
        <v>16</v>
      </c>
      <c r="Q259" s="14" t="s">
        <v>734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735</v>
      </c>
      <c r="D260" s="20" t="s">
        <v>736</v>
      </c>
      <c r="E260" s="16"/>
      <c r="F260" s="17">
        <v>115.7</v>
      </c>
      <c r="G260" s="17">
        <v>106.99</v>
      </c>
      <c r="H260" s="17">
        <v>98.29</v>
      </c>
      <c r="I260" s="17"/>
      <c r="J260" s="17">
        <v>119</v>
      </c>
      <c r="K260" s="17">
        <v>136.4</v>
      </c>
      <c r="L260" s="17">
        <v>164.56</v>
      </c>
      <c r="M260" s="17"/>
      <c r="N260" s="17">
        <v>66.426912884000004</v>
      </c>
      <c r="O260" s="36">
        <v>23.435558991000001</v>
      </c>
      <c r="P260" s="20" t="s">
        <v>20</v>
      </c>
      <c r="Q260" s="15" t="s">
        <v>737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738</v>
      </c>
      <c r="D261" s="19" t="s">
        <v>739</v>
      </c>
      <c r="E261" s="16"/>
      <c r="F261" s="18">
        <v>51.26</v>
      </c>
      <c r="G261" s="18">
        <v>49.32</v>
      </c>
      <c r="H261" s="18">
        <v>47.39</v>
      </c>
      <c r="I261" s="17"/>
      <c r="J261" s="18">
        <v>52.29</v>
      </c>
      <c r="K261" s="18">
        <v>56.15</v>
      </c>
      <c r="L261" s="18">
        <v>62.4</v>
      </c>
      <c r="M261" s="18"/>
      <c r="N261" s="18">
        <v>76.086408110999997</v>
      </c>
      <c r="O261" s="18">
        <v>4.3088218005999996</v>
      </c>
      <c r="P261" s="19" t="s">
        <v>20</v>
      </c>
      <c r="Q261" s="14" t="s">
        <v>740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741</v>
      </c>
      <c r="D262" s="19" t="s">
        <v>742</v>
      </c>
      <c r="E262" s="16"/>
      <c r="F262" s="18">
        <v>418</v>
      </c>
      <c r="G262" s="18">
        <v>404.07</v>
      </c>
      <c r="H262" s="18">
        <v>390.14</v>
      </c>
      <c r="I262" s="17"/>
      <c r="J262" s="18">
        <v>421.94</v>
      </c>
      <c r="K262" s="18">
        <v>449.79</v>
      </c>
      <c r="L262" s="18">
        <v>494.87</v>
      </c>
      <c r="M262" s="18"/>
      <c r="N262" s="18">
        <v>51.980539460000003</v>
      </c>
      <c r="O262" s="18">
        <v>57.797097104999999</v>
      </c>
      <c r="P262" s="19" t="s">
        <v>16</v>
      </c>
      <c r="Q262" s="14" t="s">
        <v>743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744</v>
      </c>
      <c r="D263" s="20" t="s">
        <v>745</v>
      </c>
      <c r="E263" s="16"/>
      <c r="F263" s="17">
        <v>136.04</v>
      </c>
      <c r="G263" s="17">
        <v>113.3</v>
      </c>
      <c r="H263" s="17">
        <v>90.57</v>
      </c>
      <c r="I263" s="17"/>
      <c r="J263" s="17">
        <v>139.69999999999999</v>
      </c>
      <c r="K263" s="17">
        <v>185.16</v>
      </c>
      <c r="L263" s="17">
        <v>258.72000000000003</v>
      </c>
      <c r="M263" s="17"/>
      <c r="N263" s="17">
        <v>71.359401532999996</v>
      </c>
      <c r="O263" s="36">
        <v>16.461797222000001</v>
      </c>
      <c r="P263" s="20" t="s">
        <v>20</v>
      </c>
      <c r="Q263" s="15" t="s">
        <v>746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747</v>
      </c>
      <c r="D264" s="19" t="s">
        <v>748</v>
      </c>
      <c r="E264" s="16"/>
      <c r="F264" s="18">
        <v>113.63</v>
      </c>
      <c r="G264" s="18">
        <v>107.79</v>
      </c>
      <c r="H264" s="18">
        <v>101.96</v>
      </c>
      <c r="I264" s="17"/>
      <c r="J264" s="18">
        <v>120.6</v>
      </c>
      <c r="K264" s="18">
        <v>132.26</v>
      </c>
      <c r="L264" s="18">
        <v>151.13999999999999</v>
      </c>
      <c r="M264" s="18"/>
      <c r="N264" s="18">
        <v>59.859148363999999</v>
      </c>
      <c r="O264" s="18">
        <v>199.45009752000001</v>
      </c>
      <c r="P264" s="19" t="s">
        <v>20</v>
      </c>
      <c r="Q264" s="14" t="s">
        <v>749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750</v>
      </c>
      <c r="D265" s="20" t="s">
        <v>751</v>
      </c>
      <c r="E265" s="16"/>
      <c r="F265" s="17">
        <v>58.6</v>
      </c>
      <c r="G265" s="17">
        <v>56.23</v>
      </c>
      <c r="H265" s="17">
        <v>53.86</v>
      </c>
      <c r="I265" s="17"/>
      <c r="J265" s="17">
        <v>59.49</v>
      </c>
      <c r="K265" s="17">
        <v>64.22</v>
      </c>
      <c r="L265" s="17">
        <v>71.88</v>
      </c>
      <c r="M265" s="17"/>
      <c r="N265" s="17">
        <v>61.654056670000003</v>
      </c>
      <c r="O265" s="36">
        <v>1.3155187219</v>
      </c>
      <c r="P265" s="20" t="s">
        <v>20</v>
      </c>
      <c r="Q265" s="15" t="s">
        <v>752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753</v>
      </c>
      <c r="D266" s="19" t="s">
        <v>754</v>
      </c>
      <c r="E266" s="16"/>
      <c r="F266" s="18">
        <v>167.08</v>
      </c>
      <c r="G266" s="18">
        <v>159.15</v>
      </c>
      <c r="H266" s="18">
        <v>151.22999999999999</v>
      </c>
      <c r="I266" s="17"/>
      <c r="J266" s="18">
        <v>169.63</v>
      </c>
      <c r="K266" s="18">
        <v>185.47</v>
      </c>
      <c r="L266" s="18">
        <v>211.11</v>
      </c>
      <c r="M266" s="18"/>
      <c r="N266" s="18">
        <v>62.842219032999999</v>
      </c>
      <c r="O266" s="18">
        <v>111.99120024999999</v>
      </c>
      <c r="P266" s="19" t="s">
        <v>20</v>
      </c>
      <c r="Q266" s="14" t="s">
        <v>755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756</v>
      </c>
      <c r="D267" s="20" t="s">
        <v>757</v>
      </c>
      <c r="E267" s="16"/>
      <c r="F267" s="17">
        <v>116.67</v>
      </c>
      <c r="G267" s="17">
        <v>111.5</v>
      </c>
      <c r="H267" s="17">
        <v>106.33</v>
      </c>
      <c r="I267" s="17"/>
      <c r="J267" s="17">
        <v>120</v>
      </c>
      <c r="K267" s="17">
        <v>130.33000000000001</v>
      </c>
      <c r="L267" s="17">
        <v>147.05000000000001</v>
      </c>
      <c r="M267" s="17"/>
      <c r="N267" s="17">
        <v>61.620900954</v>
      </c>
      <c r="O267" s="36">
        <v>9.5584907837999999</v>
      </c>
      <c r="P267" s="20" t="s">
        <v>20</v>
      </c>
      <c r="Q267" s="15" t="s">
        <v>758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759</v>
      </c>
      <c r="D268" s="19" t="s">
        <v>760</v>
      </c>
      <c r="E268" s="16"/>
      <c r="F268" s="18">
        <v>169.05</v>
      </c>
      <c r="G268" s="18">
        <v>160.71</v>
      </c>
      <c r="H268" s="18">
        <v>152.38</v>
      </c>
      <c r="I268" s="17"/>
      <c r="J268" s="18">
        <v>175.14</v>
      </c>
      <c r="K268" s="18">
        <v>191.8</v>
      </c>
      <c r="L268" s="18">
        <v>218.77</v>
      </c>
      <c r="M268" s="18"/>
      <c r="N268" s="18">
        <v>56.188169086999999</v>
      </c>
      <c r="O268" s="18">
        <v>5.6701071294000007</v>
      </c>
      <c r="P268" s="19" t="s">
        <v>20</v>
      </c>
      <c r="Q268" s="14" t="s">
        <v>761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762</v>
      </c>
      <c r="D269" s="20" t="s">
        <v>763</v>
      </c>
      <c r="E269" s="16"/>
      <c r="F269" s="17">
        <v>63.65</v>
      </c>
      <c r="G269" s="17">
        <v>61.63</v>
      </c>
      <c r="H269" s="17">
        <v>59.62</v>
      </c>
      <c r="I269" s="17"/>
      <c r="J269" s="17">
        <v>64.64</v>
      </c>
      <c r="K269" s="17">
        <v>68.66</v>
      </c>
      <c r="L269" s="17">
        <v>75.17</v>
      </c>
      <c r="M269" s="17"/>
      <c r="N269" s="17">
        <v>68.315367008999999</v>
      </c>
      <c r="O269" s="36">
        <v>20.041214914000001</v>
      </c>
      <c r="P269" s="20" t="s">
        <v>20</v>
      </c>
      <c r="Q269" s="15" t="s">
        <v>764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765</v>
      </c>
      <c r="D270" s="19" t="s">
        <v>766</v>
      </c>
      <c r="E270" s="16"/>
      <c r="F270" s="18">
        <v>407</v>
      </c>
      <c r="G270" s="18">
        <v>390.62</v>
      </c>
      <c r="H270" s="18">
        <v>374.25</v>
      </c>
      <c r="I270" s="17"/>
      <c r="J270" s="18">
        <v>410.97</v>
      </c>
      <c r="K270" s="18">
        <v>443.71</v>
      </c>
      <c r="L270" s="18">
        <v>496.69</v>
      </c>
      <c r="M270" s="18"/>
      <c r="N270" s="18">
        <v>51.616912653</v>
      </c>
      <c r="O270" s="18">
        <v>5.5404771087999993</v>
      </c>
      <c r="P270" s="19" t="s">
        <v>16</v>
      </c>
      <c r="Q270" s="14" t="s">
        <v>767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768</v>
      </c>
      <c r="D271" s="20" t="s">
        <v>769</v>
      </c>
      <c r="E271" s="16"/>
      <c r="F271" s="17">
        <v>109</v>
      </c>
      <c r="G271" s="17">
        <v>105.35</v>
      </c>
      <c r="H271" s="17">
        <v>101.7</v>
      </c>
      <c r="I271" s="17"/>
      <c r="J271" s="17">
        <v>110.99</v>
      </c>
      <c r="K271" s="17">
        <v>118.28</v>
      </c>
      <c r="L271" s="17">
        <v>130.08000000000001</v>
      </c>
      <c r="M271" s="17"/>
      <c r="N271" s="17">
        <v>39.259989771999997</v>
      </c>
      <c r="O271" s="36">
        <v>11.827374277999999</v>
      </c>
      <c r="P271" s="20" t="s">
        <v>16</v>
      </c>
      <c r="Q271" s="15" t="s">
        <v>770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771</v>
      </c>
      <c r="D272" s="19" t="s">
        <v>772</v>
      </c>
      <c r="E272" s="16"/>
      <c r="F272" s="18">
        <v>29.34</v>
      </c>
      <c r="G272" s="18">
        <v>25.25</v>
      </c>
      <c r="H272" s="18">
        <v>21.16</v>
      </c>
      <c r="I272" s="17"/>
      <c r="J272" s="18">
        <v>40.479999999999997</v>
      </c>
      <c r="K272" s="18">
        <v>48.65</v>
      </c>
      <c r="L272" s="18">
        <v>61.88</v>
      </c>
      <c r="M272" s="18"/>
      <c r="N272" s="18">
        <v>49.105909320000002</v>
      </c>
      <c r="O272" s="18">
        <v>5.7148328849999999</v>
      </c>
      <c r="P272" s="19" t="s">
        <v>20</v>
      </c>
      <c r="Q272" s="14" t="s">
        <v>773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774</v>
      </c>
      <c r="D273" s="20" t="s">
        <v>775</v>
      </c>
      <c r="E273" s="16"/>
      <c r="F273" s="17">
        <v>9.11</v>
      </c>
      <c r="G273" s="17">
        <v>6.47</v>
      </c>
      <c r="H273" s="17">
        <v>3.83</v>
      </c>
      <c r="I273" s="17"/>
      <c r="J273" s="17">
        <v>16.489999999999998</v>
      </c>
      <c r="K273" s="17">
        <v>21.76</v>
      </c>
      <c r="L273" s="17">
        <v>30.3</v>
      </c>
      <c r="M273" s="17"/>
      <c r="N273" s="17">
        <v>58.280366612999998</v>
      </c>
      <c r="O273" s="36">
        <v>1.7072020819</v>
      </c>
      <c r="P273" s="20" t="s">
        <v>20</v>
      </c>
      <c r="Q273" s="15" t="s">
        <v>776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777</v>
      </c>
      <c r="D274" s="19" t="s">
        <v>778</v>
      </c>
      <c r="E274" s="16"/>
      <c r="F274" s="18">
        <v>11.69</v>
      </c>
      <c r="G274" s="18">
        <v>9.34</v>
      </c>
      <c r="H274" s="18">
        <v>7</v>
      </c>
      <c r="I274" s="17"/>
      <c r="J274" s="18">
        <v>11.96</v>
      </c>
      <c r="K274" s="18">
        <v>16.64</v>
      </c>
      <c r="L274" s="18">
        <v>24.22</v>
      </c>
      <c r="M274" s="18"/>
      <c r="N274" s="18">
        <v>49.885906267000003</v>
      </c>
      <c r="O274" s="18">
        <v>1.5328572838000001</v>
      </c>
      <c r="P274" s="19" t="s">
        <v>16</v>
      </c>
      <c r="Q274" s="14" t="s">
        <v>779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780</v>
      </c>
      <c r="D275" s="20" t="s">
        <v>781</v>
      </c>
      <c r="E275" s="16"/>
      <c r="F275" s="17">
        <v>8.7100000000000009</v>
      </c>
      <c r="G275" s="17">
        <v>8.41</v>
      </c>
      <c r="H275" s="17">
        <v>8.11</v>
      </c>
      <c r="I275" s="17"/>
      <c r="J275" s="17">
        <v>9.26</v>
      </c>
      <c r="K275" s="17">
        <v>9.85</v>
      </c>
      <c r="L275" s="17">
        <v>10.81</v>
      </c>
      <c r="M275" s="17"/>
      <c r="N275" s="17">
        <v>65.423190927999997</v>
      </c>
      <c r="O275" s="36">
        <v>2.9772187563000001</v>
      </c>
      <c r="P275" s="20" t="s">
        <v>20</v>
      </c>
      <c r="Q275" s="15" t="s">
        <v>782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783</v>
      </c>
      <c r="D276" s="19" t="s">
        <v>784</v>
      </c>
      <c r="E276" s="16"/>
      <c r="F276" s="18" t="s">
        <v>51</v>
      </c>
      <c r="G276" s="18" t="s">
        <v>51</v>
      </c>
      <c r="H276" s="18" t="s">
        <v>51</v>
      </c>
      <c r="I276" s="17"/>
      <c r="J276" s="18" t="s">
        <v>51</v>
      </c>
      <c r="K276" s="18" t="s">
        <v>51</v>
      </c>
      <c r="L276" s="18" t="s">
        <v>51</v>
      </c>
      <c r="M276" s="18"/>
      <c r="N276" s="18" t="s">
        <v>51</v>
      </c>
      <c r="O276" s="18" t="s">
        <v>51</v>
      </c>
      <c r="P276" s="19" t="s">
        <v>51</v>
      </c>
      <c r="Q276" s="14" t="s">
        <v>52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785</v>
      </c>
      <c r="D277" s="20" t="s">
        <v>786</v>
      </c>
      <c r="E277" s="16"/>
      <c r="F277" s="17">
        <v>16.61</v>
      </c>
      <c r="G277" s="17">
        <v>15.82</v>
      </c>
      <c r="H277" s="17">
        <v>15.04</v>
      </c>
      <c r="I277" s="17"/>
      <c r="J277" s="17">
        <v>16.850000000000001</v>
      </c>
      <c r="K277" s="17">
        <v>18.41</v>
      </c>
      <c r="L277" s="17">
        <v>20.95</v>
      </c>
      <c r="M277" s="17"/>
      <c r="N277" s="17">
        <v>61.865510686</v>
      </c>
      <c r="O277" s="36">
        <v>20.802389989999998</v>
      </c>
      <c r="P277" s="20" t="s">
        <v>20</v>
      </c>
      <c r="Q277" s="15" t="s">
        <v>787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788</v>
      </c>
      <c r="D278" s="19" t="s">
        <v>789</v>
      </c>
      <c r="E278" s="16"/>
      <c r="F278" s="18">
        <v>19.07</v>
      </c>
      <c r="G278" s="18">
        <v>18.399999999999999</v>
      </c>
      <c r="H278" s="18">
        <v>17.73</v>
      </c>
      <c r="I278" s="17"/>
      <c r="J278" s="18">
        <v>19.329999999999998</v>
      </c>
      <c r="K278" s="18">
        <v>20.66</v>
      </c>
      <c r="L278" s="18">
        <v>22.82</v>
      </c>
      <c r="M278" s="18"/>
      <c r="N278" s="18">
        <v>50.878804211000002</v>
      </c>
      <c r="O278" s="18">
        <v>15.406397941</v>
      </c>
      <c r="P278" s="19" t="s">
        <v>16</v>
      </c>
      <c r="Q278" s="14" t="s">
        <v>790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791</v>
      </c>
      <c r="D279" s="20" t="s">
        <v>792</v>
      </c>
      <c r="E279" s="16"/>
      <c r="F279" s="17">
        <v>25.67</v>
      </c>
      <c r="G279" s="17">
        <v>23.76</v>
      </c>
      <c r="H279" s="17">
        <v>21.85</v>
      </c>
      <c r="I279" s="17"/>
      <c r="J279" s="17">
        <v>26.28</v>
      </c>
      <c r="K279" s="17">
        <v>30.09</v>
      </c>
      <c r="L279" s="17">
        <v>36.26</v>
      </c>
      <c r="M279" s="17"/>
      <c r="N279" s="17">
        <v>66.191514264999995</v>
      </c>
      <c r="O279" s="36">
        <v>39.684736874000002</v>
      </c>
      <c r="P279" s="20" t="s">
        <v>20</v>
      </c>
      <c r="Q279" s="15" t="s">
        <v>793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794</v>
      </c>
      <c r="D280" s="19" t="s">
        <v>795</v>
      </c>
      <c r="E280" s="16"/>
      <c r="F280" s="18">
        <v>15.95</v>
      </c>
      <c r="G280" s="18">
        <v>15.41</v>
      </c>
      <c r="H280" s="18">
        <v>14.88</v>
      </c>
      <c r="I280" s="17"/>
      <c r="J280" s="18">
        <v>16.13</v>
      </c>
      <c r="K280" s="18">
        <v>17.190000000000001</v>
      </c>
      <c r="L280" s="18">
        <v>18.920000000000002</v>
      </c>
      <c r="M280" s="18"/>
      <c r="N280" s="18">
        <v>51.378958765</v>
      </c>
      <c r="O280" s="18">
        <v>3.5568110230999999</v>
      </c>
      <c r="P280" s="19" t="s">
        <v>16</v>
      </c>
      <c r="Q280" s="14" t="s">
        <v>796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797</v>
      </c>
      <c r="D281" s="20" t="s">
        <v>798</v>
      </c>
      <c r="E281" s="16"/>
      <c r="F281" s="17">
        <v>24.25</v>
      </c>
      <c r="G281" s="17">
        <v>23.24</v>
      </c>
      <c r="H281" s="17">
        <v>22.24</v>
      </c>
      <c r="I281" s="17"/>
      <c r="J281" s="17">
        <v>24.48</v>
      </c>
      <c r="K281" s="17">
        <v>26.48</v>
      </c>
      <c r="L281" s="17">
        <v>29.73</v>
      </c>
      <c r="M281" s="17"/>
      <c r="N281" s="17">
        <v>47.887017270000001</v>
      </c>
      <c r="O281" s="36">
        <v>2.62451167</v>
      </c>
      <c r="P281" s="20" t="s">
        <v>16</v>
      </c>
      <c r="Q281" s="15" t="s">
        <v>799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2025-12-26T22:42:20Z</cp:lastPrinted>
  <dcterms:created xsi:type="dcterms:W3CDTF">2020-05-21T15:06:06Z</dcterms:created>
  <dcterms:modified xsi:type="dcterms:W3CDTF">2026-01-12T22:01:05Z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