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8" documentId="8_{C0A920A5-2D45-4AF9-A951-6F21A0C86B81}" xr6:coauthVersionLast="47" xr6:coauthVersionMax="47" xr10:uidLastSave="{D7D4F0EB-93C6-4442-8FB4-80DF185FE0AA}"/>
  <bookViews>
    <workbookView xWindow="1620" yWindow="17220" windowWidth="21555" windowHeight="1444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<sst xmlns="http://schemas.openxmlformats.org/spreadsheetml/2006/main" count="1177" uniqueCount="846">
  <si>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</si>
  <si>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</si>
  <si>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</si>
  <si>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</si>
  <si>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</si>
  <si>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</si>
  <si>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</si>
  <si>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</si>
  <si>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</si>
  <si>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</si>
  <si>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</si>
  <si>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</si>
  <si>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</si>
  <si>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</si>
  <si>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</si>
  <si>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</si>
  <si>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</si>
  <si>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</si>
  <si>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</si>
  <si>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</si>
  <si>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</si>
  <si>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</si>
  <si>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</si>
  <si>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</si>
  <si>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</si>
  <si>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</si>
  <si>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</si>
  <si>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</si>
  <si>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</si>
  <si>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</si>
  <si>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</si>
  <si>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</si>
  <si>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</si>
  <si>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</si>
  <si>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</si>
  <si>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</si>
  <si>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</si>
  <si>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</si>
  <si>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</si>
  <si>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</si>
  <si>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</si>
  <si>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</si>
  <si>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</si>
  <si>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</si>
  <si>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</si>
  <si>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</si>
  <si>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</si>
  <si>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</si>
  <si>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</si>
  <si>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</si>
  <si>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</si>
  <si>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</si>
  <si>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</si>
  <si>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</si>
  <si>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</si>
  <si>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</si>
  <si>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</si>
  <si>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</si>
  <si>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</si>
  <si>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</si>
  <si>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</si>
  <si>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</si>
  <si>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</si>
  <si>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</si>
  <si>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</si>
  <si>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</si>
  <si>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</si>
  <si>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</si>
  <si>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</si>
  <si>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</si>
  <si>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</si>
  <si>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</si>
  <si>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</si>
  <si>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</si>
  <si>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</si>
  <si>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</si>
  <si>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</si>
  <si>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</si>
  <si>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</si>
  <si>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</si>
  <si>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</si>
  <si>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</si>
  <si>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</si>
  <si>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</si>
  <si>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</si>
  <si>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</si>
  <si>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</si>
  <si>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</si>
  <si>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</si>
  <si>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</si>
  <si>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</si>
  <si>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</si>
  <si>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</si>
  <si>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</si>
  <si>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</si>
  <si>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</si>
  <si>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</si>
  <si>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</si>
  <si>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</si>
  <si>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</si>
  <si>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</si>
  <si>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</si>
  <si>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</si>
  <si>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</si>
  <si>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</si>
  <si>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</si>
  <si>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</si>
  <si>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</si>
  <si>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</si>
  <si>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</si>
  <si>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</si>
  <si>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</si>
  <si>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</si>
  <si>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</si>
  <si>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</si>
  <si>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</si>
  <si>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</si>
  <si>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</si>
  <si>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</si>
  <si>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</si>
  <si>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</si>
  <si>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</si>
  <si>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</si>
  <si>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</si>
  <si>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</si>
  <si>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</si>
  <si>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</si>
  <si>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</si>
  <si>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</si>
  <si>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</si>
  <si>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</si>
  <si>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</si>
  <si>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</si>
  <si>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</si>
  <si>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</si>
  <si>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</si>
  <si>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</si>
  <si>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</si>
  <si>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</si>
  <si>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</si>
  <si>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</si>
  <si>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</si>
  <si>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</si>
  <si>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</si>
  <si>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</si>
  <si>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</si>
  <si>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</si>
  <si>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</si>
  <si>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</si>
  <si>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</si>
  <si>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</si>
  <si>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</si>
  <si>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</si>
  <si>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</si>
  <si>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</si>
  <si>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</si>
  <si>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</si>
  <si>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</si>
  <si>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</si>
  <si>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</si>
  <si>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</si>
  <si>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</si>
  <si>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</si>
  <si>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</si>
  <si>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</si>
  <si>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</si>
  <si>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</si>
  <si>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</si>
  <si>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</si>
  <si>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Serena</t>
  </si>
  <si>
    <t>Trend Europa</t>
  </si>
  <si>
    <t>Trend Ibovx</t>
  </si>
  <si>
    <t>Trend Nasdaq</t>
  </si>
  <si>
    <t>Trend Ouro</t>
  </si>
  <si>
    <t>JSL</t>
  </si>
  <si>
    <t>Vitrueduca</t>
  </si>
  <si>
    <t>Emae</t>
  </si>
  <si>
    <t>Santander BR</t>
  </si>
  <si>
    <t>Intel Corp</t>
  </si>
  <si>
    <t>Sao Martinho</t>
  </si>
  <si>
    <t>Brasil</t>
  </si>
  <si>
    <t>Ultrapar</t>
  </si>
  <si>
    <t>Wiz Co</t>
  </si>
  <si>
    <t>Hashdex Eth</t>
  </si>
  <si>
    <t>Ishares Bova Ci</t>
  </si>
  <si>
    <t>Allied</t>
  </si>
  <si>
    <t>Desktopsigma</t>
  </si>
  <si>
    <t>Sabesp</t>
  </si>
  <si>
    <t>Jpmorgan Chase &amp; Co</t>
  </si>
  <si>
    <t>Unifique</t>
  </si>
  <si>
    <t>It Now Teck</t>
  </si>
  <si>
    <t>Recrusul</t>
  </si>
  <si>
    <t>Blau</t>
  </si>
  <si>
    <t>Dasa</t>
  </si>
  <si>
    <t>Banco BMG</t>
  </si>
  <si>
    <t>Rede D Or</t>
  </si>
  <si>
    <t>Rumo S.A.</t>
  </si>
  <si>
    <t>Cruzeiro Edu</t>
  </si>
  <si>
    <t>Strategy Inc</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</si>
  <si>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</si>
  <si>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</si>
  <si>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</si>
  <si>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</si>
  <si>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</si>
  <si>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</si>
  <si>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</si>
  <si>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</si>
  <si>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</si>
  <si>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</si>
  <si>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</si>
  <si>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</si>
  <si>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</si>
  <si>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</si>
  <si>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</si>
  <si>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</si>
  <si>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</si>
  <si>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</si>
  <si>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</si>
  <si>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</si>
  <si>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</si>
  <si>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</si>
  <si>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</si>
  <si>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</si>
  <si>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</si>
  <si>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</si>
  <si>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</si>
  <si>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</si>
  <si>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</si>
  <si>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</si>
  <si>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</si>
  <si>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</si>
  <si>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</si>
  <si>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</si>
  <si>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</si>
  <si>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</si>
  <si>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</si>
  <si>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</si>
  <si>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</si>
  <si>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</si>
  <si>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</si>
  <si>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</si>
  <si>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</si>
  <si>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</si>
  <si>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</si>
  <si>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</si>
  <si>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</si>
  <si>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</si>
  <si>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</si>
  <si>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</si>
  <si>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</si>
  <si>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</si>
  <si>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</si>
  <si>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</si>
  <si>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</si>
  <si>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</si>
  <si>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</si>
  <si>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</si>
  <si>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</si>
  <si>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</si>
  <si>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</si>
  <si>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</si>
  <si>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</si>
  <si>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</si>
  <si>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</si>
  <si>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EMBJ3</t>
  </si>
  <si>
    <t>ENGI11</t>
  </si>
  <si>
    <t>ENEV3</t>
  </si>
  <si>
    <t>EGIE3</t>
  </si>
  <si>
    <t>EQTL3</t>
  </si>
  <si>
    <t>EVEN3</t>
  </si>
  <si>
    <t>EZTC3</t>
  </si>
  <si>
    <t>Ferbasa</t>
  </si>
  <si>
    <t>FESA4</t>
  </si>
  <si>
    <t>FLRY3</t>
  </si>
  <si>
    <t>FRAS3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</si>
  <si>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</si>
  <si>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</si>
  <si>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</si>
  <si>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</si>
  <si>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</si>
  <si>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</si>
  <si>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</si>
  <si>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</si>
  <si>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</si>
  <si>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</si>
  <si>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</si>
  <si>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</si>
  <si>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</si>
  <si>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</si>
  <si>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</si>
  <si>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</si>
  <si>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</si>
  <si>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</si>
  <si>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</si>
  <si>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</si>
  <si>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</si>
  <si>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</si>
  <si>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</si>
  <si>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</si>
  <si>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</si>
  <si>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</si>
  <si>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</si>
  <si>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</si>
  <si>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</si>
  <si>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</si>
  <si>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</si>
  <si>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</si>
  <si>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</si>
  <si>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</si>
  <si>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</si>
  <si>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</si>
  <si>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</si>
  <si>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</si>
  <si>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</si>
  <si>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</si>
  <si>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</si>
  <si>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</si>
  <si>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</si>
  <si>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</si>
  <si>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</si>
  <si>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</si>
  <si>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</si>
  <si>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</si>
  <si>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MOTV3</t>
  </si>
  <si>
    <t>MDNE3</t>
  </si>
  <si>
    <t>MOVI3</t>
  </si>
  <si>
    <t>MRVE3</t>
  </si>
  <si>
    <t>MULT3</t>
  </si>
  <si>
    <t>NATU3</t>
  </si>
  <si>
    <t>NEOE3</t>
  </si>
  <si>
    <t>ROXO34</t>
  </si>
  <si>
    <t>NVDC34</t>
  </si>
  <si>
    <t>OPCT3</t>
  </si>
  <si>
    <t>ODPV3</t>
  </si>
  <si>
    <t>ONCO3</t>
  </si>
  <si>
    <t>ORVR3</t>
  </si>
  <si>
    <t>PCAR3</t>
  </si>
  <si>
    <t>PGMN3</t>
  </si>
  <si>
    <t>PETR3</t>
  </si>
  <si>
    <t>PETR4</t>
  </si>
  <si>
    <t>RECV3</t>
  </si>
  <si>
    <t>PRIO3</t>
  </si>
  <si>
    <t>PINE4</t>
  </si>
  <si>
    <t>PLPL3</t>
  </si>
  <si>
    <t>PSSA3</t>
  </si>
  <si>
    <t>POSI3</t>
  </si>
  <si>
    <t>PRNR3</t>
  </si>
  <si>
    <t>QUAL3</t>
  </si>
  <si>
    <t>LJQQ3</t>
  </si>
  <si>
    <t>RADL3</t>
  </si>
  <si>
    <t>RAIZ4</t>
  </si>
  <si>
    <t>RAPT4</t>
  </si>
  <si>
    <t>RCSL4</t>
  </si>
  <si>
    <t>RDOR3</t>
  </si>
  <si>
    <t>RAIL3</t>
  </si>
  <si>
    <t>SBSP3</t>
  </si>
  <si>
    <t>SAPR4</t>
  </si>
  <si>
    <t>SAPR11</t>
  </si>
  <si>
    <t>SANB11</t>
  </si>
  <si>
    <t>SMTO3</t>
  </si>
  <si>
    <t>SEER3</t>
  </si>
  <si>
    <t>SRNA3</t>
  </si>
  <si>
    <t>CSNA3</t>
  </si>
  <si>
    <t>Simpar</t>
  </si>
  <si>
    <t>SIMH3</t>
  </si>
  <si>
    <t>SLCE3</t>
  </si>
  <si>
    <t>SMFT3</t>
  </si>
  <si>
    <t>M2ST34</t>
  </si>
  <si>
    <t>SUZB3</t>
  </si>
  <si>
    <t>Syn Prop Tec</t>
  </si>
  <si>
    <t>SYNE3</t>
  </si>
  <si>
    <t>TAEE11</t>
  </si>
  <si>
    <t>TSMC34</t>
  </si>
  <si>
    <t>TGMA3</t>
  </si>
  <si>
    <t>VIVT3</t>
  </si>
  <si>
    <t>TEND3</t>
  </si>
  <si>
    <t>TSLA34</t>
  </si>
  <si>
    <t>TIMS3</t>
  </si>
  <si>
    <t>Totvs</t>
  </si>
  <si>
    <t>TOTS3</t>
  </si>
  <si>
    <t>TFCO4</t>
  </si>
  <si>
    <t>TUPY3</t>
  </si>
  <si>
    <t>UGPA3</t>
  </si>
  <si>
    <t>FIQE3</t>
  </si>
  <si>
    <t>UNIP6</t>
  </si>
  <si>
    <t>USIM5</t>
  </si>
  <si>
    <t>VALE3</t>
  </si>
  <si>
    <t>VLID3</t>
  </si>
  <si>
    <t>VAMO3</t>
  </si>
  <si>
    <t>VBBR3</t>
  </si>
  <si>
    <t>VTRU3</t>
  </si>
  <si>
    <t>VIVA3</t>
  </si>
  <si>
    <t>VULC3</t>
  </si>
  <si>
    <t>WEGE3</t>
  </si>
  <si>
    <t>WIZC3</t>
  </si>
  <si>
    <t>XPBR31</t>
  </si>
  <si>
    <t>YDUQ3</t>
  </si>
  <si>
    <t>COIN11</t>
  </si>
  <si>
    <t>BITH11</t>
  </si>
  <si>
    <t>ETHE11</t>
  </si>
  <si>
    <t>HASH11</t>
  </si>
  <si>
    <t>WRLD11</t>
  </si>
  <si>
    <t>BOVA11</t>
  </si>
  <si>
    <t>IVVB11</t>
  </si>
  <si>
    <t>SMAL11</t>
  </si>
  <si>
    <t>BOVV11</t>
  </si>
  <si>
    <t>DIVO11</t>
  </si>
  <si>
    <t>SPXR11</t>
  </si>
  <si>
    <t>TECK11</t>
  </si>
  <si>
    <t>QBTC11</t>
  </si>
  <si>
    <t>EURP11</t>
  </si>
  <si>
    <t>BOVX11</t>
  </si>
  <si>
    <t>NASD11</t>
  </si>
  <si>
    <t>GOLD11</t>
  </si>
  <si>
    <t>Axia Energia</t>
  </si>
  <si>
    <t>AXIA3</t>
  </si>
  <si>
    <t>AXIA6</t>
  </si>
  <si>
    <t>Melnick</t>
  </si>
  <si>
    <t>MELK3</t>
  </si>
  <si>
    <t>Broadcom Inc</t>
  </si>
  <si>
    <t>AVGO34</t>
  </si>
  <si>
    <t>Eli Lilly And Company</t>
  </si>
  <si>
    <t>LILY34</t>
  </si>
  <si>
    <t>Micron Technology, Inc</t>
  </si>
  <si>
    <t>MUTC34</t>
  </si>
  <si>
    <t>Netflix, Inc</t>
  </si>
  <si>
    <t>NFLX34</t>
  </si>
  <si>
    <t>Ser Educa</t>
  </si>
  <si>
    <t>iShares Silver Trust</t>
  </si>
  <si>
    <t>BSLV39</t>
  </si>
  <si>
    <t>It Now Spxi</t>
  </si>
  <si>
    <t>SPXI11</t>
  </si>
  <si>
    <t>Qualicorp</t>
  </si>
  <si>
    <t>Pine</t>
  </si>
  <si>
    <t>Positivo Tec</t>
  </si>
  <si>
    <t>Petrorio</t>
  </si>
  <si>
    <t>3tentos</t>
  </si>
  <si>
    <t>Baixa</t>
  </si>
  <si>
    <t>Global X Silver Miners</t>
  </si>
  <si>
    <t>BSIL39</t>
  </si>
  <si>
    <t>USIM3</t>
  </si>
  <si>
    <t>Global X Uranium</t>
  </si>
  <si>
    <t>BURA39</t>
  </si>
  <si>
    <t>Solana Hash</t>
  </si>
  <si>
    <t>SOLH11</t>
  </si>
  <si>
    <t>Petzcobasi</t>
  </si>
  <si>
    <t>AUAU3</t>
  </si>
  <si>
    <t>Taurus Armas</t>
  </si>
  <si>
    <t>TASA4</t>
  </si>
  <si>
    <t>RCSL3</t>
  </si>
  <si>
    <t>Quero-Quero</t>
  </si>
  <si>
    <t>Mitre Realty</t>
  </si>
  <si>
    <t>MTRE3</t>
  </si>
  <si>
    <t>Oranjebtc</t>
  </si>
  <si>
    <t>OBTC3</t>
  </si>
  <si>
    <t>Raizen</t>
  </si>
  <si>
    <t>Gafisa</t>
  </si>
  <si>
    <t>GFSA3</t>
  </si>
  <si>
    <t>It Now Ifnc Fundo de Indice</t>
  </si>
  <si>
    <t>FIND11</t>
  </si>
  <si>
    <t>Etf Brad Bov</t>
  </si>
  <si>
    <t>BOVB11</t>
  </si>
  <si>
    <t>Global X Copper Miners</t>
  </si>
  <si>
    <t>BCPX39</t>
  </si>
  <si>
    <t>Investo Hodl</t>
  </si>
  <si>
    <t>HODL11</t>
  </si>
  <si>
    <t>It Now Divd</t>
  </si>
  <si>
    <t>DIVD11</t>
  </si>
  <si>
    <t>Trend China</t>
  </si>
  <si>
    <t>XINA11</t>
  </si>
  <si>
    <t>BRAP3</t>
  </si>
  <si>
    <t>ITSA3</t>
  </si>
  <si>
    <t>Trisul</t>
  </si>
  <si>
    <t>TRIS3</t>
  </si>
  <si>
    <t>Walt Disney Co</t>
  </si>
  <si>
    <t>DISB34</t>
  </si>
  <si>
    <t>Dexxos Par</t>
  </si>
  <si>
    <t>DEXP3</t>
  </si>
  <si>
    <t>Novo Nordisk A S</t>
  </si>
  <si>
    <t>N1VO34</t>
  </si>
  <si>
    <t>Paranapanema</t>
  </si>
  <si>
    <t>PMAM3</t>
  </si>
  <si>
    <t>Randon Part</t>
  </si>
  <si>
    <t>Romi</t>
  </si>
  <si>
    <t>ROMI3</t>
  </si>
  <si>
    <t>SAPR3</t>
  </si>
  <si>
    <t>The Goldman Sachs Group, Inc</t>
  </si>
  <si>
    <t>GSGI34</t>
  </si>
  <si>
    <t>BTG S&amp;P 500</t>
  </si>
  <si>
    <t>SPXB11</t>
  </si>
  <si>
    <t>Investogps&amp;P</t>
  </si>
  <si>
    <t>GPUS11</t>
  </si>
  <si>
    <t>Asml Holding Nv</t>
  </si>
  <si>
    <t>ASML34</t>
  </si>
  <si>
    <t>AXIA7</t>
  </si>
  <si>
    <t>RaiaDrogasil</t>
  </si>
  <si>
    <t>Schulz</t>
  </si>
  <si>
    <t>SHUL4</t>
  </si>
  <si>
    <t>SRNA3 está em tendência de alta no curto prazo e acima de 12,63 projetaria de 12,87 a 13,27. Tem suportes em 12,59 e 12,46.</t>
  </si>
  <si>
    <t>Qr Cme Cf</t>
  </si>
  <si>
    <t>QSOL11</t>
  </si>
  <si>
    <t>TTEN3 está em tendência de baixa no curto prazo e abaixo de 15,34 projetaria de 13,99 a 12,65. Tem resistências em 15,76  e 18,44.</t>
  </si>
  <si>
    <t>ABCB4 está em tendência de alta no curto prazo e acima de 24,44 projetaria de 27,3 a 31,93. Tem suportes em 23,66 e 22,22.</t>
  </si>
  <si>
    <t>A1MD34 está em tendência de alta no curto prazo e acima de 178,2 projetaria de 226,94 a 305,82. Tem suportes em 151,86 e 127,48. O padrão de volume favorece a alta.</t>
  </si>
  <si>
    <t>BABA34 está em tendência de alta no curto prazo e acima de 36,68 projetaria de 42,05 a 50,74. Tem suportes em 31,02 e 28,33.</t>
  </si>
  <si>
    <t>ALLD3 está em tendência de alta no curto prazo e acima de 8,6 projetaria de 9,81 a 11,77. Tem suportes em 8,31 e 7,7.</t>
  </si>
  <si>
    <t>ALOS3 está em tendência de baixa no curto prazo e abaixo de 28,2 projetaria de 26,12 a 24,05. Tem resistências em 28,69  e 32,83.</t>
  </si>
  <si>
    <t>ALPA4 está em tendência de alta no curto prazo e acima de 13,3 projetaria de 16,67 a 22,14. Tem suportes em 12,61 e 10,92.</t>
  </si>
  <si>
    <t>GOGL34 está em tendência de baixa no curto prazo e abaixo de 143,69 projetaria de 129,21 a 114,73. Tem resistências em 146,51  e 175,46.</t>
  </si>
  <si>
    <t>ALUP11 está em tendência de alta no curto prazo e acima de 34,31 projetaria de 37,16 a 41,79. Tem suportes em 32,52 e 31,09. O IFR sobrecomprado alerta realizações se perder 32,52.</t>
  </si>
  <si>
    <t>AMZO34 está em tendência de baixa no curto prazo e abaixo de 61,7 projetaria de 58,03 a 54,37. Tem resistências em 63,14  e 70,46.</t>
  </si>
  <si>
    <t>ABEV3 está em tendência de alta no curto prazo e acima de 14,28 projetaria de 16,26 a 19,47. Tem suportes em 14 e 13.</t>
  </si>
  <si>
    <t>AMER3 está em tendência de baixa no curto prazo e abaixo de 4,64 projetaria de 3,33 a 2,03. Tem resistências em 4,77  e 7,37. O IFR sobrevendido alerta para recuperações se superar 4,77</t>
  </si>
  <si>
    <t>ANIM3 está em tendência de alta no curto prazo e acima de 4,31 projetaria de 5,17 a 6,57. Tem suportes em 3,68 e 3,24.</t>
  </si>
  <si>
    <t>AAPL34 está em tendência de baixa no curto prazo e abaixo de 65,57 projetaria de 61,24 a 56,92. Tem resistências em 68,64  e 77,28. O IFR sobrevendido alerta para recuperações se superar 68,64</t>
  </si>
  <si>
    <t>ARML3 está em tendência de alta no curto prazo e acima de 4,64 projetaria de 5,87 a 7,88. Tem suportes em 3,98 e 3,36.</t>
  </si>
  <si>
    <t>ASML34 está em tendência de alta no curto prazo e acima de 134,66 projetaria de 166,5 a 218,03. Tem suportes em 128,16 e 112,23.</t>
  </si>
  <si>
    <t>ASAI3 está em tendência de alta no curto prazo e acima de 10,59 projetaria de 12,86 a 16,55. Tem suportes em 7,21 e 6,07.</t>
  </si>
  <si>
    <t>AURA33 está em tendência de alta no curto prazo e acima de 114,82 projetaria de 155,36 a 220,97. Tem suportes em 110,8 e 90,52. O padrão de volume favorece a alta. O IFR sobrecomprado alerta realizações se perder 110,8.</t>
  </si>
  <si>
    <t>AURE3 está em tendência de baixa no curto prazo e abaixo de 11,38 projetaria de 10,44 a 9,5. Tem resistências em 11,55  e 13,42.</t>
  </si>
  <si>
    <t>AXIA3 está em tendência de alta no curto prazo e acima de 53,72 projetaria de 64,27 a 81,34. Tem suportes em 50,33 e 45,05.</t>
  </si>
  <si>
    <t>AXIA6 está em tendência de alta no curto prazo e acima de 56 projetaria de 66,86 a 84,45. Tem suportes em 53,61 e 48,17. O padrão de volume favorece a alta.</t>
  </si>
  <si>
    <t>AXIA7 está em tendência de baixa no curto prazo e abaixo de 48,55 projetaria de 47,53 a 46,52. Tem resistências em 49,62  e 51,64.</t>
  </si>
  <si>
    <t>AZZA3 está em tendência de baixa no curto prazo e abaixo de 23,35 projetaria de 20,4 a 17,45. Tem resistências em 24,39  e 30,28.</t>
  </si>
  <si>
    <t>B3SA3 está em tendência de alta no curto prazo e acima de 15,31 projetaria de 17,46 a 20,94. Tem suportes em 14,44 e 13,36.</t>
  </si>
  <si>
    <t>BMGB4 está em tendência de alta no curto prazo e acima de 5,23 projetaria de 6,27 a 7,97. Tem suportes em 5 e 4,47.</t>
  </si>
  <si>
    <t>BPAN4 está em tendência de alta no curto prazo e acima de 12,12 projetaria de 15,04 a 19,78. Tem suportes em 11,67 e 10,2. O padrão de volume favorece a alta.</t>
  </si>
  <si>
    <t>BRSR6 está em tendência de alta no curto prazo e acima de 16,77 projetaria de 20,34 a 26,12. Tem suportes em 16,15 e 14,36. O IFR sobrecomprado alerta realizações se perder 16,15.</t>
  </si>
  <si>
    <t>BBSE3 está em tendência de alta no curto prazo e acima de 36,51 projetaria de 39,49 a 44,32. Tem suportes em 34,98 e 33,48.</t>
  </si>
  <si>
    <t>BMOB3 está em tendência de alta no curto prazo e acima de 25,84 projetaria de 29,71 a 35,97. Tem suportes em 22,8 e 20,86.</t>
  </si>
  <si>
    <t>BERK34 está em tendência de baixa no curto prazo e abaixo de 129,93 projetaria de 125,71 a 121,5. Tem resistências em 133,55  e 141,97. O IFR sobrevendido alerta para recuperações se superar 133,55</t>
  </si>
  <si>
    <t>BLAU3 está em tendência de baixa no curto prazo e abaixo de 8,78 projetaria de 7,91 a 7,05. Tem resistências em 8,95  e 10,67. O IFR sobrevendido alerta para recuperações se superar 8,95</t>
  </si>
  <si>
    <t>SOJA3 está em tendência de baixa no curto prazo e abaixo de 8,37 projetaria de 7,54 a 6,72. Tem resistências em 8,54  e 10,18.</t>
  </si>
  <si>
    <t>BRBI11 está em tendência de baixa no curto prazo e abaixo de 17,66 projetaria de 16,31 a 14,96. Tem resistências em 18,15  e 20,84. O IFR sobrevendido alerta para recuperações se superar 18,15</t>
  </si>
  <si>
    <t>BBDC3 está em tendência de alta no curto prazo e acima de 16,54 projetaria de 18,17 a 20,81. Tem suportes em 16,03 e 15,21. O padrão de volume favorece a alta. O IFR sobrecomprado alerta realizações se perder 16,03.</t>
  </si>
  <si>
    <t>BBDC4 está em tendência de alta no curto prazo e acima de 19,43 projetaria de 21,41 a 24,61. Tem suportes em 18,68 e 17,68. O padrão de volume favorece a alta.</t>
  </si>
  <si>
    <t>BRAP3 está em tendência de alta no curto prazo e acima de 19,69 projetaria de 23,41 a 29,43. Tem suportes em 19,07 e 17,2. O padrão de volume favorece a alta. O IFR sobrecomprado alerta realizações se perder 19,07.</t>
  </si>
  <si>
    <t>BRAP4 está em tendência de alta no curto prazo e acima de 22,5 projetaria de 27,2 a 34,82. Tem suportes em 21,72 e 19,36. O IFR sobrecomprado alerta realizações se perder 21,72.</t>
  </si>
  <si>
    <t>BBAS3 está em tendência de baixa no curto prazo e abaixo de 21,12 projetaria de 20,02 a 18,92. Tem resistências em 21,6  e 23,79.</t>
  </si>
  <si>
    <t>AGRO3 está em tendência de alta no curto prazo e acima de 20,7 projetaria de 22 a 24,11. Tem suportes em 20,02 e 19,36. O padrão de volume favorece a alta.</t>
  </si>
  <si>
    <t>BRKM5 está em tendência de alta no curto prazo e acima de 9,18 projetaria de 11,07 a 14,14. Tem suportes em 8,09 e 7,14.</t>
  </si>
  <si>
    <t>BRAV3 está em tendência de alta no curto prazo e acima de 19,06 projetaria de 22,62 a 28,39. Tem suportes em 16,9 e 15,11.</t>
  </si>
  <si>
    <t>AVGO34 está em tendência de baixa no curto prazo e abaixo de 25,41 projetaria de 23,04 a 20,68. Tem resistências em 26,59  e 31,31.</t>
  </si>
  <si>
    <t>BPAC11 está em tendência de alta no curto prazo e acima de 56,61 projetaria de 64,05 a 76,09. Tem suportes em 54,08 e 50,35. O padrão de volume favorece a alta.</t>
  </si>
  <si>
    <t>CXSE3 está em tendência de alta no curto prazo e acima de 16,58 projetaria de 18,54 a 21,72. Tem suportes em 16,12 e 15,13.</t>
  </si>
  <si>
    <t>CAML3 está em tendência de alta no curto prazo e acima de 6,27 projetaria de 7,24 a 8,82. Tem suportes em 5,94 e 5,45.</t>
  </si>
  <si>
    <t>BHIA3 está em tendência de baixa no curto prazo e abaixo de 2,81 projetaria de 2,08 a 1,36. Tem resistências em 2,93  e 4,37.</t>
  </si>
  <si>
    <t>CBAV3 está em tendência de alta no curto prazo e acima de 9,2 projetaria de 12,74 a 18,47. Tem suportes em 8,36 e 6,58. O IFR sobrecomprado alerta realizações se perder 8,36.</t>
  </si>
  <si>
    <t>CEAB3 está em tendência de baixa no curto prazo e abaixo de 9,53 projetaria de 6,86 a 4,19. Tem resistências em 10,28  e 15,61.</t>
  </si>
  <si>
    <t>CMIG3</t>
  </si>
  <si>
    <t>CMIG3 está em tendência de alta no curto prazo e acima de 14,91 projetaria de 15,92 a 17,55. Tem suportes em 14,12 e 13,61. O padrão de volume favorece a alta.</t>
  </si>
  <si>
    <t>CMIG4 está em tendência de baixa no curto prazo e abaixo de 10,7 projetaria de 10,16 a 9,63. Tem resistências em 10,86  e 11,92.</t>
  </si>
  <si>
    <t>Chevron Corp</t>
  </si>
  <si>
    <t>CHVX34</t>
  </si>
  <si>
    <t>CHVX34 está em tendência de alta no curto prazo e acima de 91,53 projetaria de 99,51 a 112,43. Tem suportes em 88,85 e 84,85.</t>
  </si>
  <si>
    <t>Citigroup Inc</t>
  </si>
  <si>
    <t>CTGP34</t>
  </si>
  <si>
    <t>CTGP34 está em tendência de baixa no curto prazo e abaixo de 100,84 projetaria de 92,13 a 83,42. Tem resistências em 104,97  e 122,38.</t>
  </si>
  <si>
    <t>Coca Cola Co</t>
  </si>
  <si>
    <t>COCA34</t>
  </si>
  <si>
    <t>COCA34 está em tendência de alta no curto prazo e acima de 65,81 projetaria de 70,92 a 79,2. Tem suportes em 62,62 e 60,06. O padrão de volume favorece a alta.</t>
  </si>
  <si>
    <t>COGN3 está em tendência de alta no curto prazo e acima de 3,75 projetaria de 4,5 a 5,71. Tem suportes em 3,54 e 3,16.</t>
  </si>
  <si>
    <t>Coinbase Global, Inc</t>
  </si>
  <si>
    <t>C2OI34</t>
  </si>
  <si>
    <t>C2OI34 está em tendência de baixa no curto prazo e abaixo de 48,66 projetaria de 36,5 a 24,34. Tem resistências em 50,48  e 74,79.</t>
  </si>
  <si>
    <t>CSMG3 está em tendência de alta no curto prazo e acima de 45,73 projetaria de 54,44 a 68,53. Tem suportes em 44,7 e 40,34. O padrão de volume favorece a alta.</t>
  </si>
  <si>
    <t>CPLE3 está em tendência de alta no curto prazo e acima de 13,16 projetaria de 14,68 a 17,14. Tem suportes em 12,12 e 11,35.</t>
  </si>
  <si>
    <t>CSAN3 está em tendência de baixa no curto prazo e abaixo de 4,99 projetaria de 4,02 a 3,06. Tem resistências em 5,19  e 7,11.</t>
  </si>
  <si>
    <t>CPFE3 está em tendência de baixa no curto prazo e abaixo de 50,46 projetaria de 45,13 a 39,81. Tem resistências em 51,83  e 62,47.</t>
  </si>
  <si>
    <t>CSED3 está em tendência de alta no curto prazo e acima de 6,57 projetaria de 7,8 a 9,8. Tem suportes em 6 e 5,38.</t>
  </si>
  <si>
    <t>CMIN3 está em tendência de alta no curto prazo e acima de 5,88 projetaria de 6,48 a 7,45. Tem suportes em 5,43 e 5,12.</t>
  </si>
  <si>
    <t>CURY3 está em tendência de alta no curto prazo e acima de 36,89 projetaria de 42,53 a 51,66. Tem suportes em 32,17 e 29,34.</t>
  </si>
  <si>
    <t>CVCB3 está em tendência de alta no curto prazo e acima de 2,79 projetaria de 3,5 a 4,65. Tem suportes em 2,39 e 2,03.</t>
  </si>
  <si>
    <t>CYRE3 está em tendência de alta no curto prazo e acima de 30,27 projetaria de 35,49 a 43,95. Tem suportes em 24,38 e 21,76.</t>
  </si>
  <si>
    <t>DASA3 está em tendência de baixa no curto prazo e abaixo de 3,6 projetaria de 2,52 a 1,44. Tem resistências em 3,76  e 5,91.</t>
  </si>
  <si>
    <t>DESK3 está em tendência de alta no curto prazo e acima de 18,25 projetaria de 24,57 a 34,8. Tem suportes em 17,75 e 14,58. O padrão de volume favorece a alta.</t>
  </si>
  <si>
    <t>DXCO3 está em tendência de alta no curto prazo e acima de 5,47 projetaria de 6,11 a 7,16. Tem suportes em 5,22 e 4,89.</t>
  </si>
  <si>
    <t>DEXP3 está em tendência de baixa no curto prazo e abaixo de 7,14 projetaria de 6,62 a 6,1. Tem resistências em 7,4  e 8,43.</t>
  </si>
  <si>
    <t>PNVL3 está em tendência de alta no curto prazo e acima de 12,7 projetaria de 15,04 a 18,84. Tem suportes em 12,36 e 11,18.</t>
  </si>
  <si>
    <t>DIRR3 está em tendência de baixa no curto prazo e abaixo de 12,87 projetaria de 11,4 a 9,94. Tem resistências em 13,2  e 16,12.</t>
  </si>
  <si>
    <t>ECOR3 está em tendência de baixa no curto prazo e abaixo de 10,13 projetaria de 8,83 a 7,54. Tem resistências em 10,4  e 12,98.</t>
  </si>
  <si>
    <t>LILY34 está em tendência de baixa no curto prazo e abaixo de 182,8 projetaria de 157,53 a 132,26. Tem resistências em 187,38  e 237,91.</t>
  </si>
  <si>
    <t>EMBJ3 está em tendência de alta no curto prazo e acima de 100,29 projetaria de 116,66 a 143,16. Tem suportes em 98,21 e 90,02. O IFR sobrecomprado alerta realizações se perder 98,21.</t>
  </si>
  <si>
    <t>ENGI11 está em tendência de alta no curto prazo e acima de 51,67 projetaria de 57,56 a 67,11. Tem suportes em 46,13 e 43,18.</t>
  </si>
  <si>
    <t>ENEV3 está em tendência de alta no curto prazo e acima de 21,5 projetaria de 24,99 a 30,64. Tem suportes em 20,59 e 18,84.</t>
  </si>
  <si>
    <t>EGIE3 está em tendência de alta no curto prazo e acima de 32,22 projetaria de 35 a 39,51. Tem suportes em 30,46 e 29,06. O padrão de volume favorece a alta.</t>
  </si>
  <si>
    <t>EQTL3 está em tendência de baixa no curto prazo e abaixo de 37,08 projetaria de 34,59 a 32,11. Tem resistências em 37,96  e 42,92.</t>
  </si>
  <si>
    <t>EVEN3 está em tendência de baixa no curto prazo e abaixo de 7 projetaria de 6,24 a 5,49. Tem resistências em 7,1  e 8,6. O IFR sobrevendido alerta para recuperações se superar 7,1</t>
  </si>
  <si>
    <t>Exxon Mobil Corp</t>
  </si>
  <si>
    <t>EXXO34</t>
  </si>
  <si>
    <t>EXXO34 está em tendência de alta no curto prazo e acima de 89 projetaria de 98,45 a 113,74. Tem suportes em 87,29 e 82,56.</t>
  </si>
  <si>
    <t>EZTC3 está em tendência de baixa no curto prazo e abaixo de 13,57 projetaria de 11,91 a 10,25. Tem resistências em 14,06  e 17,37.</t>
  </si>
  <si>
    <t>FESA4 está em tendência de baixa no curto prazo e abaixo de 6,76 projetaria de 6,15 a 5,55. Tem resistências em 6,86  e 8,06.</t>
  </si>
  <si>
    <t>FLRY3 está em tendência de alta no curto prazo e acima de 16,02 projetaria de 17,76 a 20,59. Tem suportes em 15,43 e 14,55.</t>
  </si>
  <si>
    <t>FRAS3 está em tendência de alta no curto prazo e acima de 25,43 projetaria de 27,88 a 31,86. Tem suportes em 23,57 e 22,34.</t>
  </si>
  <si>
    <t>Freeport-Mcmoran Inc</t>
  </si>
  <si>
    <t>FCXO34</t>
  </si>
  <si>
    <t>FCXO34 está em tendência de alta no curto prazo e acima de 110,98 projetaria de 140,86 a 189,21. Tem suportes em 104,86 e 89,91.</t>
  </si>
  <si>
    <t>GFSA3 está em tendência de baixa no curto prazo e abaixo de 3,91 projetaria de 1,31 a -1,27. Tem resistências em 4,04  e 9,22. O IFR sobrevendido alerta para recuperações se superar 4,04</t>
  </si>
  <si>
    <t>GGBR4 está em tendência de alta no curto prazo e acima de 22,38 projetaria de 26,2 a 32,39. Tem suportes em 21,74 e 19,82. O padrão de volume favorece a alta. O IFR sobrecomprado alerta realizações se perder 21,74.</t>
  </si>
  <si>
    <t>GOAU4 está em tendência de alta no curto prazo e acima de 9,76 projetaria de 11,5 a 14,32. Tem suportes em 9,48 e 8,6. O IFR sobrecomprado alerta realizações se perder 9,48.</t>
  </si>
  <si>
    <t>Gol</t>
  </si>
  <si>
    <t>GOLL54</t>
  </si>
  <si>
    <t>GOLL54 está em tendência de alta no curto prazo e acima de 0,01 projetaria de 0,01 a 0,01. Tem suportes em 0 e 0. O IFR sobrecomprado alerta realizações se perder 0.</t>
  </si>
  <si>
    <t>GGPS3 está em tendência de alta no curto prazo e acima de 17,83 projetaria de 19,31 a 21,71. Tem suportes em 16,17 e 15,42. O padrão de volume favorece a alta.</t>
  </si>
  <si>
    <t>GRND3 está em tendência de alta no curto prazo e acima de 4,72 projetaria de 5,45 a 6,64. Tem suportes em 4,48 e 4,11.</t>
  </si>
  <si>
    <t>GMAT3 está em tendência de alta no curto prazo e acima de 7,04 projetaria de 8,76 a 11,55. Tem suportes em 4,51 e 3,64.</t>
  </si>
  <si>
    <t>SBFG3 está em tendência de alta no curto prazo e acima de 16 projetaria de 18,73 a 23,16. Tem suportes em 12,76 e 11,39.</t>
  </si>
  <si>
    <t>GUAR3 está em tendência de baixa no curto prazo e abaixo de 7,81 projetaria de 6,93 a 6,06. Tem resistências em 8,18  e 9,92.</t>
  </si>
  <si>
    <t>HAPV3 está em tendência de baixa no curto prazo e abaixo de 13,2 projetaria de 4,92 a -3,34. Tem resistências em 13,73  e 30,27.</t>
  </si>
  <si>
    <t>HBOR3 está em tendência de alta no curto prazo e acima de 4,05 projetaria de 5,17 a 7. Tem suportes em 2,39 e 1,82.</t>
  </si>
  <si>
    <t>HBSA3 está em tendência de alta no curto prazo e acima de 4,24 projetaria de 4,83 a 5,79. Tem suportes em 3,84 e 3,54.</t>
  </si>
  <si>
    <t>HYPE3 está em tendência de alta no curto prazo e acima de 27,44 projetaria de 31,79 a 38,83. Tem suportes em 22,95 e 20,77.</t>
  </si>
  <si>
    <t>IGTI11 está em tendência de alta no curto prazo e acima de 27,63 projetaria de 30,8 a 35,94. Tem suportes em 26,39 e 24,8.</t>
  </si>
  <si>
    <t>Infracomm</t>
  </si>
  <si>
    <t>IFCM3</t>
  </si>
  <si>
    <t>IFCM3 está em tendência de baixa no curto prazo e abaixo de 0,8 projetaria de -0,58 a -1,96. Tem resistências em 1,05  e 3,81. O IFR sobrevendido alerta para recuperações se superar 1,05</t>
  </si>
  <si>
    <t>ITLC34 está em tendência de alta no curto prazo e acima de 45,3 projetaria de 59,91 a 83,56. Tem suportes em 41,99 e 34,68. O padrão de volume favorece a alta.</t>
  </si>
  <si>
    <t>INTB3 está em tendência de baixa no curto prazo e abaixo de 10,61 projetaria de 9,8 a 8,99. Tem resistências em 10,87  e 12,48. O IFR sobrevendido alerta para recuperações se superar 10,87</t>
  </si>
  <si>
    <t>INBR32 está em tendência de baixa no curto prazo e abaixo de 43,64 projetaria de 40,41 a 37,19. Tem resistências em 45,46  e 51,9.</t>
  </si>
  <si>
    <t>MYPK3 está em tendência de alta no curto prazo e acima de 13,27 projetaria de 15,49 a 19,09. Tem suportes em 9,9 e 8,78.</t>
  </si>
  <si>
    <t>RANI3 está em tendência de alta no curto prazo e acima de 9,04 projetaria de 9,62 a 10,58. Tem suportes em 8,73 e 8,43.</t>
  </si>
  <si>
    <t>IRBR3 está em tendência de alta no curto prazo e acima de 55,5 projetaria de 61,45 a 71,09. Tem suportes em 53,54 e 50,56.</t>
  </si>
  <si>
    <t>ISAE4 está em tendência de baixa no curto prazo e abaixo de 25,63 projetaria de 23,8 a 21,97. Tem resistências em 26,07  e 29,72.</t>
  </si>
  <si>
    <t>ITSA3 está em tendência de alta no curto prazo e acima de 12,59 projetaria de 14,24 a 16,93. Tem suportes em 12,03 e 11,2.</t>
  </si>
  <si>
    <t>ITSA4 está em tendência de alta no curto prazo e acima de 12,22 projetaria de 13,61 a 15,87. Tem suportes em 11,87 e 11,17.</t>
  </si>
  <si>
    <t>ITUB3 está em tendência de alta no curto prazo e acima de 37,77 projetaria de 42,79 a 50,91. Tem suportes em 36,19 e 33,67.</t>
  </si>
  <si>
    <t>ITUB4 está em tendência de alta no curto prazo e acima de 40,48 projetaria de 44,54 a 51,13. Tem suportes em 39,07 e 37,03. O padrão de volume favorece a alta.</t>
  </si>
  <si>
    <t>Jallesmachad</t>
  </si>
  <si>
    <t>JALL3</t>
  </si>
  <si>
    <t>JALL3 está em tendência de baixa no curto prazo e abaixo de 2,83 projetaria de 2,62 a 2,42. Tem resistências em 2,89  e 3,29.</t>
  </si>
  <si>
    <t>JBSS32 está em tendência de alta no curto prazo e acima de 84,35 projetaria de 95,05 a 112,38. Tem suportes em 77,1 e 71,74. O padrão de volume favorece a alta.</t>
  </si>
  <si>
    <t>JHSF3 está em tendência de alta no curto prazo e acima de 8,77 projetaria de 10,6 a 13,56. Tem suportes em 8,48 e 7,56. O padrão de volume favorece a alta. O IFR sobrecomprado alerta realizações se perder 8,48.</t>
  </si>
  <si>
    <t>JPMC34 está em tendência de baixa no curto prazo e abaixo de 162,48 projetaria de 154,57 a 146,67. Tem resistências em 166,89  e 182,69.</t>
  </si>
  <si>
    <t>JSLG3 está em tendência de alta no curto prazo e acima de 6,45 projetaria de 8,04 a 10,62. Tem suportes em 5,88 e 5,08.</t>
  </si>
  <si>
    <t>KEPL3 está em tendência de baixa no curto prazo e abaixo de 9,62 projetaria de 8,56 a 7,51. Tem resistências em 9,79  e 11,89.</t>
  </si>
  <si>
    <t>KLBN3 está em tendência de baixa no curto prazo e abaixo de 3,71 projetaria de 3,51 a 3,31. Tem resistências em 3,76  e 4,15.</t>
  </si>
  <si>
    <t>KLBN4 está em tendência de baixa no curto prazo e abaixo de 3,67 projetaria de 3,48 a 3,29. Tem resistências em 3,72  e 4,09.</t>
  </si>
  <si>
    <t>KLBN11 está em tendência de baixa no curto prazo e abaixo de 18,38 projetaria de 17,43 a 16,48. Tem resistências em 18,63  e 20,52.</t>
  </si>
  <si>
    <t>LAVV3 está em tendência de baixa no curto prazo e abaixo de 15,75 projetaria de 14,21 a 12,68. Tem resistências em 16,12  e 19,18.</t>
  </si>
  <si>
    <t>LIGT3 está em tendência de baixa no curto prazo e abaixo de 4,45 projetaria de 3,73 a 3,02. Tem resistências em 4,57  e 5,99.</t>
  </si>
  <si>
    <t>RENT3 está em tendência de baixa no curto prazo e abaixo de 40,21 projetaria de 35,94 a 31,68. Tem resistências em 41,14  e 49,66. O IFR sobrevendido alerta para recuperações se superar 41,14</t>
  </si>
  <si>
    <t>LOGG3 está em tendência de alta no curto prazo e acima de 27,13 projetaria de 32,58 a 41,39. Tem suportes em 25,54 e 22,81.</t>
  </si>
  <si>
    <t>LREN3 está em tendência de alta no curto prazo e acima de 17,01 projetaria de 19,84 a 24,43. Tem suportes em 13,27 e 11,85.</t>
  </si>
  <si>
    <t>LWSA3 está em tendência de alta no curto prazo e acima de 4,82 projetaria de 5,48 a 6,56. Tem suportes em 4,22 e 3,88.</t>
  </si>
  <si>
    <t>MDIA3 está em tendência de alta no curto prazo e acima de 29,13 projetaria de 32,88 a 38,95. Tem suportes em 24,16 e 22,28.</t>
  </si>
  <si>
    <t>MGLU3 está em tendência de baixa no curto prazo e abaixo de 8,18 projetaria de 6,82 a 5,46. Tem resistências em 8,83  e 11,54.</t>
  </si>
  <si>
    <t>POMO3 está em tendência de alta no curto prazo e acima de 6,83 projetaria de 7,92 a 9,69. Tem suportes em 5,5 e 4,95.</t>
  </si>
  <si>
    <t>POMO4 está em tendência de alta no curto prazo e acima de 8,05 projetaria de 9,65 a 12,24. Tem suportes em 5,83 e 5,02.</t>
  </si>
  <si>
    <t>MBRF3 está em tendência de baixa no curto prazo e abaixo de 19,1 projetaria de 15,31 a 11,53. Tem resistências em 19,82  e 27,38.</t>
  </si>
  <si>
    <t>CASH3 está em tendência de baixa no curto prazo e abaixo de 3,89 projetaria de 3,42 a 2,95. Tem resistências em 3,97  e 4,9.</t>
  </si>
  <si>
    <t>MELK3 está em tendência de baixa no curto prazo e abaixo de 3,58 projetaria de 3,41 a 3,25. Tem resistências em 3,63  e 3,95.</t>
  </si>
  <si>
    <t>MELI34 está em tendência de baixa no curto prazo e abaixo de 90,9 projetaria de 82,53 a 74,17. Tem resistências em 94,26  e 110,98.</t>
  </si>
  <si>
    <t>Mercantil</t>
  </si>
  <si>
    <t>BMEB4</t>
  </si>
  <si>
    <t>BMEB4 está em tendência de baixa no curto prazo e abaixo de 57,36 projetaria de 47,42 a 37,49. Tem resistências em 59,57  e 79,43.</t>
  </si>
  <si>
    <t>M1TA34 está em tendência de baixa no curto prazo e abaixo de 115,43 projetaria de 103,33 a 91,24. Tem resistências em 117,27  e 141,45. O IFR sobrevendido alerta para recuperações se superar 117,27</t>
  </si>
  <si>
    <t>LEVE3 está em tendência de baixa no curto prazo e abaixo de 33,4 projetaria de 30,62 a 27,85. Tem resistências em 33,86  e 39,4.</t>
  </si>
  <si>
    <t>MUTC34 está em tendência de alta no curto prazo e acima de 340,96 projetaria de 467,09 a 671,2. Tem suportes em 323,71 e 260,64. O IFR sobrecomprado alerta realizações se perder 323,71.</t>
  </si>
  <si>
    <t>MSFT34 está em tendência de baixa no curto prazo e abaixo de 100,82 projetaria de 93,53 a 86,25. Tem resistências em 102  e 116,56. O IFR sobrevendido alerta para recuperações se superar 102</t>
  </si>
  <si>
    <t>MILS3 está em tendência de baixa no curto prazo e abaixo de 13,64 projetaria de 12,64 a 11,65. Tem resistências em 13,86  e 15,84.</t>
  </si>
  <si>
    <t>BEEF3 está em tendência de alta no curto prazo e acima de 7,37 projetaria de 8,79 a 11,09. Tem suportes em 5,53 e 4,81. O padrão de volume favorece a alta.</t>
  </si>
  <si>
    <t>MTRE3 está em tendência de alta no curto prazo e acima de 3,83 projetaria de 4,14 a 4,66. Tem suportes em 3,64 e 3,48.</t>
  </si>
  <si>
    <t>MOTV3 está em tendência de alta no curto prazo e acima de 16,72 projetaria de 18,67 a 21,84. Tem suportes em 15,09 e 14,11.</t>
  </si>
  <si>
    <t>MDNE3 está em tendência de alta no curto prazo e acima de 28,29 projetaria de 33,22 a 41,21. Tem suportes em 23,65 e 21,18.</t>
  </si>
  <si>
    <t>MOVI3 está em tendência de baixa no curto prazo e abaixo de 9,49 projetaria de 7,6 a 5,72. Tem resistências em 9,91  e 13,67.</t>
  </si>
  <si>
    <t>MRVE3 está em tendência de baixa no curto prazo e abaixo de 7,21 projetaria de 6,16 a 5,11. Tem resistências em 7,49  e 9,58.</t>
  </si>
  <si>
    <t>MULT3 está em tendência de alta no curto prazo e acima de 30,43 projetaria de 33,09 a 37,4. Tem suportes em 28,87 e 27,53.</t>
  </si>
  <si>
    <t>NATU3 está em tendência de alta no curto prazo e acima de 10,44 projetaria de 12,48 a 15,79. Tem suportes em 7,28 e 6,25.</t>
  </si>
  <si>
    <t>NEOE3 está em tendência de alta no curto prazo e acima de 32,11 projetaria de 36,08 a 42,51. Tem suportes em 32,03 e 30,04. O IFR sobrecomprado alerta realizações se perder 32,03.</t>
  </si>
  <si>
    <t>NFLX34 está em tendência de baixa no curto prazo e abaixo de 9,25 projetaria de 7,88 a 6,52. Tem resistências em 9,66  e 12,38. O IFR sobrevendido alerta para recuperações se superar 9,66</t>
  </si>
  <si>
    <t>Nike, Inc</t>
  </si>
  <si>
    <t>NIKE34</t>
  </si>
  <si>
    <t>NIKE34 está em tendência de baixa no curto prazo e abaixo de 33,8 projetaria de 30,96 a 28,12. Tem resistências em 34,9  e 40,57.</t>
  </si>
  <si>
    <t>N1VO34 está em tendência de alta no curto prazo e acima de 41,87 projetaria de 50,1 a 63,43. Tem suportes em 40,37 e 36,25. O padrão de volume favorece a alta.</t>
  </si>
  <si>
    <t>ROXO34 está em tendência de baixa no curto prazo e abaixo de 14,72 projetaria de 13,72 a 12,72. Tem resistências em 15,54  e 17,53.</t>
  </si>
  <si>
    <t>NVDC34 está em tendência de baixa no curto prazo e abaixo de 19,94 projetaria de 18,39 a 16,85. Tem resistências em 20,47  e 23,55.</t>
  </si>
  <si>
    <t>OPCT3 está em tendência de alta no curto prazo e acima de 9,05 projetaria de 10,13 a 11,88. Tem suportes em 8,74 e 8,19.</t>
  </si>
  <si>
    <t>ODPV3 está em tendência de baixa no curto prazo e abaixo de 10,62 projetaria de 9,71 a 8,81. Tem resistências em 10,93  e 12,73.</t>
  </si>
  <si>
    <t>ONCO3 está em tendência de baixa no curto prazo e abaixo de 2,12 projetaria de 1,41 a 0,7. Tem resistências em 2,28  e 3,69.</t>
  </si>
  <si>
    <t>Oracle Corp</t>
  </si>
  <si>
    <t>ORCL34</t>
  </si>
  <si>
    <t>ORCL34 está em tendência de baixa no curto prazo e abaixo de 160,62 projetaria de 119,36 a 78,1. Tem resistências em 169,49  e 252.</t>
  </si>
  <si>
    <t>OBTC3 está em tendência de baixa no curto prazo e abaixo de 8,76 projetaria de 2,49 a -3,77. Tem resistências em 9,05  e 21,58.</t>
  </si>
  <si>
    <t>ORVR3 está em tendência de baixa no curto prazo e abaixo de 67,95 projetaria de 61,69 a 55,43. Tem resistências em 69,2  e 81,71.</t>
  </si>
  <si>
    <t>PCAR3 está em tendência de baixa no curto prazo e abaixo de 3,64 projetaria de 3,25 a 2,86. Tem resistências em 3,82  e 4,59.</t>
  </si>
  <si>
    <t>PGMN3 está em tendência de alta no curto prazo e acima de 6,71 projetaria de 8,8 a 12,18. Tem suportes em 6,16 e 5,11.</t>
  </si>
  <si>
    <t>Palantir Technologies Inc</t>
  </si>
  <si>
    <t>P2LT34</t>
  </si>
  <si>
    <t>P2LT34 está em tendência de baixa no curto prazo e abaixo de 299 projetaria de 265,98 a 232,97. Tem resistências em 307,24  e 373,26.</t>
  </si>
  <si>
    <t>PMAM3 está em tendência de alta no curto prazo e acima de 1,63 projetaria de 2,33 a 3,47. Tem suportes em 0,76 e 0,4. O IFR sobrecomprado alerta realizações se perder 0,76.</t>
  </si>
  <si>
    <t>Paypal Hldg Inc</t>
  </si>
  <si>
    <t>PYPL34</t>
  </si>
  <si>
    <t>PYPL34 está em tendência de baixa no curto prazo e abaixo de 14,82 projetaria de 12,83 a 10,85. Tem resistências em 15,16  e 19,12. O IFR sobrevendido alerta para recuperações se superar 15,16</t>
  </si>
  <si>
    <t>PETR3 está em tendência de alta no curto prazo e acima de 34,98 projetaria de 38,01 a 42,93. Tem suportes em 33,96 e 32,44. O IFR sobrecomprado alerta realizações se perder 33,96.</t>
  </si>
  <si>
    <t>PETR4 está em tendência de alta no curto prazo e acima de 32,53 projetaria de 35,06 a 39,17. Tem suportes em 31,94 e 30,67. O IFR sobrecomprado alerta realizações se perder 31,94.</t>
  </si>
  <si>
    <t>RECV3 está em tendência de alta no curto prazo e acima de 12,13 projetaria de 13,8 a 16,5. Tem suportes em 10,34 e 9,5.</t>
  </si>
  <si>
    <t>PRIO3 está em tendência de alta no curto prazo e acima de 45,78 projetaria de 52,94 a 64,54. Tem suportes em 44,54 e 40,95. O padrão de volume favorece a alta. O IFR sobrecomprado alerta realizações se perder 44,54.</t>
  </si>
  <si>
    <t>AUAU3 está em tendência de baixa no curto prazo e abaixo de 3,07 projetaria de 2,71 a 2,35. Tem resistências em 3,21  e 3,92. O IFR sobrevendido alerta para recuperações se superar 3,21</t>
  </si>
  <si>
    <t>PINE4 está em tendência de alta no curto prazo e acima de 13,84 projetaria de 17,76 a 24,12. Tem suportes em 13,18 e 11,21.</t>
  </si>
  <si>
    <t>PLPL3 está em tendência de baixa no curto prazo e abaixo de 13,31 projetaria de 11,92 a 10,53. Tem resistências em 13,87  e 16,64.</t>
  </si>
  <si>
    <t>PSSA3 está em tendência de baixa no curto prazo e abaixo de 45,72 projetaria de 43,78 a 41,84. Tem resistências em 46,48  e 50,35.</t>
  </si>
  <si>
    <t>POSI3 está em tendência de baixa no curto prazo e abaixo de 3,88 projetaria de 3,6 a 3,32. Tem resistências em 4,03  e 4,58.</t>
  </si>
  <si>
    <t>PRNR3 está em tendência de alta no curto prazo e acima de 18,1 projetaria de 20,36 a 24,03. Tem suportes em 15,76 e 14,62.</t>
  </si>
  <si>
    <t>QUAL3 está em tendência de baixa no curto prazo e abaixo de 2,14 projetaria de 1,9 a 1,66. Tem resistências em 2,29  e 2,76.</t>
  </si>
  <si>
    <t>LJQQ3 está em tendência de baixa no curto prazo e abaixo de 2,16 projetaria de 1,88 a 1,6. Tem resistências em 2,25  e 2,8.</t>
  </si>
  <si>
    <t>RADL3 está em tendência de alta no curto prazo e acima de 25,27 projetaria de 30,44 a 38,8. Tem suportes em 24,25 e 21,66. O padrão de volume favorece a alta.</t>
  </si>
  <si>
    <t>RAIZ4 está em tendência de baixa no curto prazo e abaixo de 0,79 projetaria de 0,61 a 0,44. Tem resistências em 0,81  e 1,15.</t>
  </si>
  <si>
    <t>RAPT4 está em tendência de alta no curto prazo e acima de 6,91 projetaria de 7,99 a 9,74. Tem suportes em 6,49 e 5,94.</t>
  </si>
  <si>
    <t>RCSL3 está em tendência de alta no curto prazo e acima de 4,68 projetaria de 6,7 a 9,98. Tem suportes em 3,43 e 2,41.</t>
  </si>
  <si>
    <t>RCSL4 está em tendência de alta no curto prazo e acima de 11,09 projetaria de 17,3 a 27,36. Tem suportes em 9,5 e 6,39.</t>
  </si>
  <si>
    <t>RDOR3 está em tendência de baixa no curto prazo e abaixo de 39,77 projetaria de 37,2 a 34,64. Tem resistências em 40,7  e 45,82.</t>
  </si>
  <si>
    <t>Rigetti Computing</t>
  </si>
  <si>
    <t>RGTI34</t>
  </si>
  <si>
    <t>RGTI34 está em tendência de baixa no curto prazo e abaixo de 127,6 projetaria de 61,7 a -4,18. Tem resistências em 140,66  e 272,44.</t>
  </si>
  <si>
    <t>ROMI3 está em tendência de baixa no curto prazo e abaixo de 7,84 projetaria de 7,57 a 7,3. Tem resistências em 7,96  e 8,49.</t>
  </si>
  <si>
    <t>RAIL3 está em tendência de baixa no curto prazo e abaixo de 13,31 projetaria de 12,03 a 10,75. Tem resistências em 13,56  e 16,11. O IFR sobrevendido alerta para recuperações se superar 13,56</t>
  </si>
  <si>
    <t>SBSP3 está em tendência de baixa no curto prazo e abaixo de 123,37 projetaria de 116,37 a 109,38. Tem resistências em 128,49  e 142,47.</t>
  </si>
  <si>
    <t>SAPR3 está em tendência de alta no curto prazo e acima de 10,08 projetaria de 12,13 a 15,44. Tem suportes em 9,72 e 8,69. O IFR sobrecomprado alerta realizações se perder 9,72.</t>
  </si>
  <si>
    <t>SAPR4 está em tendência de alta no curto prazo e acima de 8,58 projetaria de 9,85 a 11,9. Tem suportes em 8,25 e 7,61.</t>
  </si>
  <si>
    <t>SAPR11 está em tendência de alta no curto prazo e acima de 44,43 projetaria de 51,48 a 62,89. Tem suportes em 42,8 e 39,27.</t>
  </si>
  <si>
    <t>SANB4</t>
  </si>
  <si>
    <t>SANB4 está em tendência de alta no curto prazo e acima de 18,07 projetaria de 20,74 a 25,06. Tem suportes em 16,86 e 15,52. O padrão de volume favorece a alta.</t>
  </si>
  <si>
    <t>SANB11 está em tendência de alta no curto prazo e acima de 34,98 projetaria de 40,35 a 49,05. Tem suportes em 32,97 e 30,28. O padrão de volume favorece a alta.</t>
  </si>
  <si>
    <t>SMTO3 está em tendência de alta no curto prazo e acima de 18,23 projetaria de 21,51 a 26,83. Tem suportes em 16,07 e 14,42.</t>
  </si>
  <si>
    <t>SHUL4 está em tendência de baixa no curto prazo e abaixo de 4,93 projetaria de 4,6 a 4,27. Tem resistências em 5,06  e 5,71.</t>
  </si>
  <si>
    <t>SEER3 está em tendência de alta no curto prazo e acima de 11,49 projetaria de 13,43 a 16,57. Tem suportes em 9,85 e 8,87. O padrão de volume favorece a alta.</t>
  </si>
  <si>
    <t>CSNA3 está em tendência de baixa no curto prazo e abaixo de 8,89 projetaria de 7,95 a 7,01. Tem resistências em 9,16  e 11,03.</t>
  </si>
  <si>
    <t>Sigma Lithium Corp</t>
  </si>
  <si>
    <t>S2GM34</t>
  </si>
  <si>
    <t>S2GM34 está em tendência de baixa no curto prazo e abaixo de 21,8 projetaria de 14,96 a 8,13. Tem resistências em 24,29  e 37,95.</t>
  </si>
  <si>
    <t>SIMH3 está em tendência de alta no curto prazo e acima de 7,45 projetaria de 9,52 a 12,88. Tem suportes em 5,28 e 4,24.</t>
  </si>
  <si>
    <t>SLCE3 está em tendência de alta no curto prazo e acima de 15,59 projetaria de 17,11 a 19,58. Tem suportes em 14,97 e 14,2.</t>
  </si>
  <si>
    <t>SMFT3 está em tendência de baixa no curto prazo e abaixo de 20,67 projetaria de 18,82 a 16,98. Tem resistências em 21,15  e 24,83. O IFR sobrevendido alerta para recuperações se superar 21,15</t>
  </si>
  <si>
    <t>Stoneco Ltd.</t>
  </si>
  <si>
    <t>STOC34</t>
  </si>
  <si>
    <t>STOC34 está em tendência de baixa no curto prazo e abaixo de 75,6 projetaria de 65,82 a 56,05. Tem resistências em 79,36  e 98,9.</t>
  </si>
  <si>
    <t>M2ST34 está em tendência de baixa no curto prazo e abaixo de 12,21 projetaria de 7,23 a 2,26. Tem resistências em 12,77  e 22,71.</t>
  </si>
  <si>
    <t>SUZB3 está em tendência de alta no curto prazo e acima de 52,65 projetaria de 57,07 a 64,24. Tem suportes em 50,75 e 48,53.</t>
  </si>
  <si>
    <t>SYNE3 está em tendência de baixa no curto prazo e abaixo de 4,69 projetaria de 4,36 a 4,03. Tem resistências em 4,79  e 5,44.</t>
  </si>
  <si>
    <t>TAEE4</t>
  </si>
  <si>
    <t>TAEE4 está em tendência de baixa no curto prazo e abaixo de 13,21 projetaria de 12,08 a 10,96. Tem resistências em 13,43  e 15,67.</t>
  </si>
  <si>
    <t>TAEE11 está em tendência de baixa no curto prazo e abaixo de 39,42 projetaria de 36,02 a 32,63. Tem resistências em 40,06  e 46,84.</t>
  </si>
  <si>
    <t>TSMC34 está em tendência de alta no curto prazo e acima de 236,24 projetaria de 277,81 a 345,09. Tem suportes em 220,4 e 199,61.</t>
  </si>
  <si>
    <t>TASA4 está em tendência de alta no curto prazo e acima de 5,82 projetaria de 6,64 a 7,98. Tem suportes em 5,44 e 5,02.</t>
  </si>
  <si>
    <t>TGMA3 está em tendência de baixa no curto prazo e abaixo de 34,54 projetaria de 32,32 a 30,1. Tem resistências em 35,48  e 39,91.</t>
  </si>
  <si>
    <t>VIVT3 está em tendência de alta no curto prazo e acima de 35,45 projetaria de 37,97 a 42,05. Tem suportes em 32,48 e 31,21. O padrão de volume favorece a alta.</t>
  </si>
  <si>
    <t>TEND3 está em tendência de baixa no curto prazo e abaixo de 22,52 projetaria de 20,44 a 18,36. Tem resistências em 23,69  e 27,84.</t>
  </si>
  <si>
    <t>TSLA34 está em tendência de baixa no curto prazo e abaixo de 70,12 projetaria de 62,91 a 55,71. Tem resistências em 72,5  e 86,9. O IFR sobrevendido alerta para recuperações se superar 72,5</t>
  </si>
  <si>
    <t>GSGI34 está em tendência de alta no curto prazo e acima de 178,87 projetaria de 207,95 a 255,01. Tem suportes em 168,57 e 154,02.</t>
  </si>
  <si>
    <t>TIMS3 está em tendência de alta no curto prazo e acima de 24,44 projetaria de 26,41 a 29,59. Tem suportes em 22,96 e 21,97. O padrão de volume favorece a alta. O IFR sobrecomprado alerta realizações se perder 22,96.</t>
  </si>
  <si>
    <t>TOTS3 está em tendência de alta no curto prazo e acima de 48,22 projetaria de 53,07 a 60,94. Tem suportes em 43,26 e 40,83. O padrão de volume favorece a alta.</t>
  </si>
  <si>
    <t>TFCO4 está em tendência de baixa no curto prazo e abaixo de 14,35 projetaria de 13,1 a 11,85. Tem resistências em 14,94  e 17,43. O IFR sobrevendido alerta para recuperações se superar 14,94</t>
  </si>
  <si>
    <t>TRIS3 está em tendência de alta no curto prazo e acima de 6,76 projetaria de 8,05 a 10,14. Tem suportes em 5,94 e 5,29.</t>
  </si>
  <si>
    <t>TUPY3 está em tendência de baixa no curto prazo e abaixo de 11,23 projetaria de 10,07 a 8,91. Tem resistências em 11,61  e 13,92.</t>
  </si>
  <si>
    <t>UGPA3 está em tendência de alta no curto prazo e acima de 22,73 projetaria de 25,02 a 28,73. Tem suportes em 21,79 e 20,64. O padrão de volume favorece a alta. O IFR sobrecomprado alerta realizações se perder 21,79.</t>
  </si>
  <si>
    <t>FIQE3 está em tendência de alta no curto prazo e acima de 5,59 projetaria de 6,92 a 9,08. Tem suportes em 4,88 e 4,21.</t>
  </si>
  <si>
    <t>UNIP6 está em tendência de baixa no curto prazo e abaixo de 56,68 projetaria de 50,56 a 44,45. Tem resistências em 60,14  e 72,36.</t>
  </si>
  <si>
    <t>USIM3 está em tendência de baixa no curto prazo e abaixo de 6,09 projetaria de 5,28 a 4,48. Tem resistências em 6,36  e 7,96.</t>
  </si>
  <si>
    <t>USIM5 está em tendência de baixa no curto prazo e abaixo de 6,13 projetaria de 5,32 a 4,51. Tem resistências em 6,34  e 7,95.</t>
  </si>
  <si>
    <t>VALE3 está em tendência de alta no curto prazo e acima de 80,21 projetaria de 96,57 a 123,05. Tem suportes em 77,41 e 69,22. O padrão de volume favorece a alta. O IFR sobrecomprado alerta realizações se perder 77,41.</t>
  </si>
  <si>
    <t>VLID3 está em tendência de baixa no curto prazo e abaixo de 20,73 projetaria de 19,39 a 18,05. Tem resistências em 21,12  e 23,79.</t>
  </si>
  <si>
    <t>VAMO3 está em tendência de alta no curto prazo e acima de 4,1 projetaria de 4,94 a 6,29. Tem suportes em 3,45 e 3,02.</t>
  </si>
  <si>
    <t>VBBR3 está em tendência de alta no curto prazo e acima de 26,24 projetaria de 29,74 a 35,41. Tem suportes em 25,23 e 23,47. O padrão de volume favorece a alta.</t>
  </si>
  <si>
    <t>Visa Inc</t>
  </si>
  <si>
    <t>VISA34</t>
  </si>
  <si>
    <t>VISA34 está em tendência de baixa no curto prazo e abaixo de 86,52 projetaria de 81,91 a 77,31. Tem resistências em 88,02  e 97,22. O IFR sobrevendido alerta para recuperações se superar 88,02</t>
  </si>
  <si>
    <t>VTRU3 está em tendência de alta no curto prazo e acima de 16,05 projetaria de 19,83 a 25,95. Tem suportes em 14,65 e 12,75.</t>
  </si>
  <si>
    <t>VIVA3 está em tendência de baixa no curto prazo e abaixo de 26,34 projetaria de 23,22 a 20,1. Tem resistências em 27,43  e 33,66. O IFR sobrevendido alerta para recuperações se superar 27,43</t>
  </si>
  <si>
    <t>VULC3 está em tendência de baixa no curto prazo e abaixo de 17,6 projetaria de 16,13 a 14,66. Tem resistências em 18,12  e 21,05. O IFR sobrevendido alerta para recuperações se superar 18,12</t>
  </si>
  <si>
    <t>Walmart Inc</t>
  </si>
  <si>
    <t>WALM34</t>
  </si>
  <si>
    <t>WALM34 está em tendência de alta no curto prazo e acima de 41,12 projetaria de 46,38 a 54,89. Tem suportes em 39,42 e 36,78. O padrão de volume favorece a alta.</t>
  </si>
  <si>
    <t>DISB34 está em tendência de baixa no curto prazo e abaixo de 39,05 projetaria de 37,14 a 35,24. Tem resistências em 39,68  e 43,48.</t>
  </si>
  <si>
    <t>WEGE3 está em tendência de baixa no curto prazo e abaixo de 46 projetaria de 41,27 a 36,55. Tem resistências em 47,28  e 56,72.</t>
  </si>
  <si>
    <t>WIZC3 está em tendência de alta no curto prazo e acima de 9,47 projetaria de 10,53 a 12,25. Tem suportes em 9,18 e 8,64. O IFR sobrecomprado alerta realizações se perder 9,18.</t>
  </si>
  <si>
    <t>YDUQ3 está em tendência de baixa no curto prazo e abaixo de 11,63 projetaria de 10,6 a 9,58. Tem resistências em 12,08  e 14,12.</t>
  </si>
  <si>
    <t>BB Etf Dolar</t>
  </si>
  <si>
    <t>DOLA11</t>
  </si>
  <si>
    <t>DOLA11 está em tendência de baixa no curto prazo e abaixo de 10,33 projetaria de 10,07 a 9,81. Tem resistências em 10,42  e 10,93.</t>
  </si>
  <si>
    <t>SPXB11 está em tendência de baixa no curto prazo e abaixo de 16 projetaria de 15,41 a 14,82. Tem resistências em 16,29  e 17,46.</t>
  </si>
  <si>
    <t>BOVB11 está em tendência de alta no curto prazo e acima de 169,92 projetaria de 186,13 a 212,36. Tem suportes em 167,37 e 159,26.</t>
  </si>
  <si>
    <t>COIN11 está em tendência de baixa no curto prazo e abaixo de 64,15 projetaria de 56,24 a 48,33. Tem resistências em 65,99  e 81,8.</t>
  </si>
  <si>
    <t>Etf BV Spyi</t>
  </si>
  <si>
    <t>SPYI11</t>
  </si>
  <si>
    <t>SPYI11 está em tendência de baixa no curto prazo e abaixo de 111,35 projetaria de 107,82 a 104,29. Tem resistências em 112,96  e 120,01.</t>
  </si>
  <si>
    <t>Fundo Buena Vista II Fundo de Índice</t>
  </si>
  <si>
    <t>QQQI11</t>
  </si>
  <si>
    <t>QQQI11 está em tendência de baixa no curto prazo e abaixo de 98,64 projetaria de 95,39 a 92,15. Tem resistências em 100,5  e 106,98. O IFR sobrevendido alerta para recuperações se superar 100,5</t>
  </si>
  <si>
    <t>BCPX39 está em tendência de alta no curto prazo e acima de 49,11 projetaria de 62,41 a 83,94. Tem suportes em 43,53 e 36,87.</t>
  </si>
  <si>
    <t>BSIL39 está em tendência de alta no curto prazo e acima de 61,16 projetaria de 78,43 a 106,38. Tem suportes em 54,4 e 45,76. O IFR sobrecomprado alerta realizações se perder 54,4.</t>
  </si>
  <si>
    <t>BURA39 está em tendência de alta no curto prazo e acima de 54,19 projetaria de 65,69 a 84,3. Tem suportes em 48,06 e 42,3. O IFR sobrecomprado alerta realizações se perder 48,06.</t>
  </si>
  <si>
    <t>BITH11 está em tendência de baixa no curto prazo e abaixo de 108,53 projetaria de 92,85 a 77,18. Tem resistências em 111,95  e 143,29.</t>
  </si>
  <si>
    <t>ETHE11 está em tendência de baixa no curto prazo e abaixo de 46,44 projetaria de 36,74 a 27,04. Tem resistências em 48,83  e 68,22.</t>
  </si>
  <si>
    <t>HASH11 está em tendência de baixa no curto prazo e abaixo de 65,43 projetaria de 55,09 a 44,75. Tem resistências em 67,35  e 88,02.</t>
  </si>
  <si>
    <t>HODL11 está em tendência de baixa no curto prazo e abaixo de 80,9 projetaria de 69,29 a 57,69. Tem resistências em 83,9  e 107,1.</t>
  </si>
  <si>
    <t>WRLD11 está em tendência de baixa no curto prazo e abaixo de 138 projetaria de 132,22 a 126,44. Tem resistências em 140  e 151,55.</t>
  </si>
  <si>
    <t>GPUS11 está em tendência de baixa no curto prazo e abaixo de 110,05 projetaria de 105,95 a 101,86. Tem resistências em 111,53  e 119,71. O IFR sobrevendido alerta para recuperações se superar 111,53</t>
  </si>
  <si>
    <t>iShares Bitcoin Trust</t>
  </si>
  <si>
    <t>IBIT39</t>
  </si>
  <si>
    <t>IBIT39 está em tendência de baixa no curto prazo e abaixo de 90,72 projetaria de 77,55 a 64,39. Tem resistências em 93,55  e 119,87.</t>
  </si>
  <si>
    <t>BOVA11 está em tendência de alta no curto prazo e acima de 163,31 projetaria de 179,38 a 205,39. Tem suportes em 160,38 e 152,34.</t>
  </si>
  <si>
    <t>iShares Core S&amp;P 500 Index</t>
  </si>
  <si>
    <t>BIVB39</t>
  </si>
  <si>
    <t>BIVB39 está em tendência de baixa no curto prazo e abaixo de 91,3 projetaria de 88,1 a 84,91. Tem resistências em 94  e 100,38.</t>
  </si>
  <si>
    <t>Ishares Eqwe</t>
  </si>
  <si>
    <t>EWBZ11</t>
  </si>
  <si>
    <t>EWBZ11 está em tendência de alta no curto prazo e acima de 135,02 projetaria de 146,03 a 163,86. Tem suportes em 130,53 e 125,02. O padrão de volume favorece a alta.</t>
  </si>
  <si>
    <t>iShares Gold Trust</t>
  </si>
  <si>
    <t>BIAU39</t>
  </si>
  <si>
    <t>BIAU39 está em tendência de alta no curto prazo e acima de 120,65 projetaria de 139,07 a 168,88. Tem suportes em 119,33 e 110,11. O IFR sobrecomprado alerta realizações se perder 119,33.</t>
  </si>
  <si>
    <t>IVVB11 está em tendência de baixa no curto prazo e abaixo de 410,73 projetaria de 396,8 a 382,87. Tem resistências em 416  e 443,85. O IFR sobrevendido alerta para recuperações se superar 416</t>
  </si>
  <si>
    <t>BSLV39 está em tendência de alta no curto prazo e acima de 156,99 projetaria de 213,13 a 303,98. Tem suportes em 151 e 122,92. O padrão de volume favorece a alta. O IFR sobrecomprado alerta realizações se perder 151.</t>
  </si>
  <si>
    <t>SMAL11 está em tendência de alta no curto prazo e acima de 120,6 projetaria de 132,26 a 151,14. Tem suportes em 111,75 e 105,91. O padrão de volume favorece a alta.</t>
  </si>
  <si>
    <t>DIVD11 está em tendência de alta no curto prazo e acima de 59,77 projetaria de 64,67 a 72,61. Tem suportes em 58,75 e 56,29. O padrão de volume favorece a alta.</t>
  </si>
  <si>
    <t>BOVV11 está em tendência de alta no curto prazo e acima de 171,28 projetaria de 188,14 a 215,43. Tem suportes em 168,37 e 159,93.</t>
  </si>
  <si>
    <t>DIVO11 está em tendência de alta no curto prazo e acima de 120 projetaria de 130,33 a 147,05. Tem suportes em 117 e 111,83.</t>
  </si>
  <si>
    <t>FIND11 está em tendência de alta no curto prazo e acima de 175,14 projetaria de 191,8 a 218,77. Tem suportes em 169,83 e 161,49.</t>
  </si>
  <si>
    <t>SPXR11 está em tendência de baixa no curto prazo e abaixo de 63 projetaria de 61,01 a 59,02. Tem resistências em 63,75  e 67,72.</t>
  </si>
  <si>
    <t>SPXI11 está em tendência de baixa no curto prazo e abaixo de 399,44 projetaria de 383,06 a 366,69. Tem resistências em 404,3  e 437,04. O IFR sobrevendido alerta para recuperações se superar 404,3</t>
  </si>
  <si>
    <t>TECK11 está em tendência de baixa no curto prazo e abaixo de 105,11 projetaria de 100,36 a 95,61. Tem resistências em 107,8  e 117,29. O IFR sobrevendido alerta para recuperações se superar 107,8</t>
  </si>
  <si>
    <t>Nu Rend Ibov</t>
  </si>
  <si>
    <t>NDIV11</t>
  </si>
  <si>
    <t>NDIV11 está em tendência de alta no curto prazo e acima de 122,34 projetaria de 133,12 a 150,58. Tem suportes em 119,68 e 114,28. O padrão de volume favorece a alta.</t>
  </si>
  <si>
    <t>Pactual Ibov</t>
  </si>
  <si>
    <t>IBOB11</t>
  </si>
  <si>
    <t>IBOB11 está em tendência de alta no curto prazo e acima de 137,05 projetaria de 150,67 a 172,72. Tem suportes em 135,34 e 128,52. O padrão de volume favorece a alta.</t>
  </si>
  <si>
    <t>QBTC11 está em tendência de baixa no curto prazo e abaixo de 29,14 projetaria de 25,05 a 20,96. Tem resistências em 29,9  e 38,07.</t>
  </si>
  <si>
    <t>QSOL11 está em tendência de baixa no curto prazo e abaixo de 8,35 projetaria de 5,71 a 3,07. Tem resistências em 8,59  e 13,86.</t>
  </si>
  <si>
    <t>Qr Ether</t>
  </si>
  <si>
    <t>QETH11</t>
  </si>
  <si>
    <t>QETH11 está em tendência de baixa no curto prazo e abaixo de 11,37 projetaria de 9,02 a 6,68. Tem resistências em 11,98  e 16,66.</t>
  </si>
  <si>
    <t>SOLH11 está em tendência de baixa no curto prazo e abaixo de 18,92 projetaria de 12,93 a 6,94. Tem resistências em 19,85  e 31,82.</t>
  </si>
  <si>
    <t>Trend Acwi</t>
  </si>
  <si>
    <t>ACWI11</t>
  </si>
  <si>
    <t>ACWI11 está em tendência de baixa no curto prazo e abaixo de 16,07 projetaria de 15,49 a 14,92. Tem resistências em 16,43  e 17,57.</t>
  </si>
  <si>
    <t>XINA11 está em tendência de baixa no curto prazo e abaixo de 8,57 projetaria de 8,27 a 7,97. Tem resistências em 8,69  e 9,28.</t>
  </si>
  <si>
    <t>BOVX11 está em tendência de alta no curto prazo e acima de 17,08 projetaria de 18,79 a 21,56. Tem suportes em 16,73 e 15,87.</t>
  </si>
  <si>
    <t>NASD11 está em tendência de baixa no curto prazo e abaixo de 18,69 projetaria de 18,02 a 17,35. Tem resistências em 18,95  e 20,28. O IFR sobrevendido alerta para recuperações se superar 18,95</t>
  </si>
  <si>
    <t>GOLD11 está em tendência de alta no curto prazo e acima de 26,75 projetaria de 30,85 a 37,49. Tem suportes em 26,4 e 24,34. O padrão de volume favorece a alta. O IFR sobrecomprado alerta realizações se perder 26,4.</t>
  </si>
  <si>
    <t>Trend Us Lrg</t>
  </si>
  <si>
    <t>USAL11</t>
  </si>
  <si>
    <t>USAL11 está em tendência de baixa no curto prazo e abaixo de 15,68 projetaria de 15,14 a 14,61. Tem resistências em 16,02  e 17,08. O IFR sobrevendido alerta para recuperações se superar 16,02</t>
  </si>
  <si>
    <t>Trend Us Tec</t>
  </si>
  <si>
    <t>UTEC11</t>
  </si>
  <si>
    <t>UTEC11 está em tendência de baixa no curto prazo e abaixo de 23,56 projetaria de 22,55 a 21,55. Tem resistências em 24,29  e 26,29. O IFR sobrevendido alerta para recuperações se superar 24,29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</si>
</sst>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1" zoomScaleNormal="100" workbookViewId="0">
      <selection activeCell="Q14" sqref="Q1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147</v>
      </c>
      <c r="W7" s="44">
        <f>COUNTIF($P$15:$P$350,"Baixa")</f>
        <v>133</v>
      </c>
      <c r="X7" s="44"/>
      <c r="Y7" s="44">
        <f>V7+W7</f>
        <v>280</v>
      </c>
    </row>
    <row r="8" spans="2:259" ht="15" customHeight="1" x14ac:dyDescent="0.25">
      <c r="B8" s="3"/>
      <c r="C8" s="31"/>
      <c r="D8" s="32"/>
      <c r="E8" s="32"/>
      <c r="F8" s="32"/>
      <c r="G8" s="32"/>
      <c r="H8" s="32"/>
      <c r="I8" s="32"/>
      <c r="J8" s="32"/>
      <c r="K8" s="32"/>
      <c r="L8" s="32"/>
      <c r="M8" s="32"/>
      <c r="N8" s="32"/>
      <c r="O8" s="33"/>
      <c r="P8" s="32"/>
      <c r="Q8" s="34"/>
      <c r="R8" s="23"/>
      <c r="V8" s="45">
        <f>V7/Y7</f>
        <v>0.52500000000000002</v>
      </c>
      <c r="W8" s="45">
        <f>W7/Y7</f>
        <v>0.47499999999999998</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46043</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436</v>
      </c>
      <c r="D15" s="19" t="s">
        <v>199</v>
      </c>
      <c r="E15" s="16"/>
      <c r="F15" s="18">
        <v>15.34</v>
      </c>
      <c r="G15" s="18">
        <v>13.99</v>
      </c>
      <c r="H15" s="18">
        <v>12.65</v>
      </c>
      <c r="I15" s="17"/>
      <c r="J15" s="18">
        <v>15.76</v>
      </c>
      <c r="K15" s="18">
        <v>18.440000000000001</v>
      </c>
      <c r="L15" s="18">
        <v>22.78</v>
      </c>
      <c r="M15" s="18"/>
      <c r="N15" s="18">
        <v>40.935660814999999</v>
      </c>
      <c r="O15" s="18">
        <v>15.449972529</v>
      </c>
      <c r="P15" s="19" t="s">
        <v>437</v>
      </c>
      <c r="Q15" s="14" t="s">
        <v>501</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14</v>
      </c>
      <c r="D16" s="20" t="s">
        <v>200</v>
      </c>
      <c r="E16" s="16"/>
      <c r="F16" s="17">
        <v>23.66</v>
      </c>
      <c r="G16" s="17">
        <v>22.22</v>
      </c>
      <c r="H16" s="17">
        <v>20.79</v>
      </c>
      <c r="I16" s="17"/>
      <c r="J16" s="17">
        <v>24.44</v>
      </c>
      <c r="K16" s="17">
        <v>27.3</v>
      </c>
      <c r="L16" s="17">
        <v>31.93</v>
      </c>
      <c r="M16" s="17"/>
      <c r="N16" s="17">
        <v>57.577094109000001</v>
      </c>
      <c r="O16" s="36">
        <v>16.396803587999997</v>
      </c>
      <c r="P16" s="20" t="s">
        <v>15</v>
      </c>
      <c r="Q16" s="15" t="s">
        <v>502</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16</v>
      </c>
      <c r="D17" s="19" t="s">
        <v>201</v>
      </c>
      <c r="E17" s="16"/>
      <c r="F17" s="18">
        <v>151.86000000000001</v>
      </c>
      <c r="G17" s="18">
        <v>127.48</v>
      </c>
      <c r="H17" s="18">
        <v>103.11</v>
      </c>
      <c r="I17" s="17"/>
      <c r="J17" s="18">
        <v>178.2</v>
      </c>
      <c r="K17" s="18">
        <v>226.94</v>
      </c>
      <c r="L17" s="18">
        <v>305.82</v>
      </c>
      <c r="M17" s="18"/>
      <c r="N17" s="18">
        <v>59.447731288</v>
      </c>
      <c r="O17" s="18">
        <v>11.421143494000001</v>
      </c>
      <c r="P17" s="19" t="s">
        <v>15</v>
      </c>
      <c r="Q17" s="14" t="s">
        <v>503</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17</v>
      </c>
      <c r="D18" s="20" t="s">
        <v>202</v>
      </c>
      <c r="E18" s="16"/>
      <c r="F18" s="17">
        <v>31.02</v>
      </c>
      <c r="G18" s="17">
        <v>28.33</v>
      </c>
      <c r="H18" s="17">
        <v>25.64</v>
      </c>
      <c r="I18" s="17"/>
      <c r="J18" s="17">
        <v>36.68</v>
      </c>
      <c r="K18" s="17">
        <v>42.05</v>
      </c>
      <c r="L18" s="17">
        <v>50.74</v>
      </c>
      <c r="M18" s="17"/>
      <c r="N18" s="17">
        <v>51.690607563</v>
      </c>
      <c r="O18" s="36">
        <v>11.839066854999999</v>
      </c>
      <c r="P18" s="20" t="s">
        <v>15</v>
      </c>
      <c r="Q18" s="15" t="s">
        <v>504</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185</v>
      </c>
      <c r="D19" s="19" t="s">
        <v>203</v>
      </c>
      <c r="E19" s="16"/>
      <c r="F19" s="18">
        <v>8.31</v>
      </c>
      <c r="G19" s="18">
        <v>7.7</v>
      </c>
      <c r="H19" s="18">
        <v>7.09</v>
      </c>
      <c r="I19" s="17"/>
      <c r="J19" s="18">
        <v>8.6</v>
      </c>
      <c r="K19" s="18">
        <v>9.81</v>
      </c>
      <c r="L19" s="18">
        <v>11.77</v>
      </c>
      <c r="M19" s="18"/>
      <c r="N19" s="18">
        <v>51.296185325000003</v>
      </c>
      <c r="O19" s="18">
        <v>4.3501972941</v>
      </c>
      <c r="P19" s="19" t="s">
        <v>15</v>
      </c>
      <c r="Q19" s="14" t="s">
        <v>505</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18</v>
      </c>
      <c r="D20" s="20" t="s">
        <v>204</v>
      </c>
      <c r="E20" s="16"/>
      <c r="F20" s="17">
        <v>28.2</v>
      </c>
      <c r="G20" s="17">
        <v>26.12</v>
      </c>
      <c r="H20" s="17">
        <v>24.05</v>
      </c>
      <c r="I20" s="17"/>
      <c r="J20" s="17">
        <v>28.69</v>
      </c>
      <c r="K20" s="17">
        <v>32.83</v>
      </c>
      <c r="L20" s="17">
        <v>39.54</v>
      </c>
      <c r="M20" s="17"/>
      <c r="N20" s="17">
        <v>46.582188745000003</v>
      </c>
      <c r="O20" s="36">
        <v>134.20756288000001</v>
      </c>
      <c r="P20" s="20" t="s">
        <v>437</v>
      </c>
      <c r="Q20" s="15" t="s">
        <v>506</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19</v>
      </c>
      <c r="D21" s="19" t="s">
        <v>205</v>
      </c>
      <c r="E21" s="16"/>
      <c r="F21" s="18">
        <v>12.61</v>
      </c>
      <c r="G21" s="18">
        <v>10.92</v>
      </c>
      <c r="H21" s="18">
        <v>9.23</v>
      </c>
      <c r="I21" s="17"/>
      <c r="J21" s="18">
        <v>13.3</v>
      </c>
      <c r="K21" s="18">
        <v>16.670000000000002</v>
      </c>
      <c r="L21" s="18">
        <v>22.14</v>
      </c>
      <c r="M21" s="18"/>
      <c r="N21" s="18">
        <v>54.355193868999997</v>
      </c>
      <c r="O21" s="18">
        <v>36.829684411999999</v>
      </c>
      <c r="P21" s="19" t="s">
        <v>15</v>
      </c>
      <c r="Q21" s="14" t="s">
        <v>507</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20</v>
      </c>
      <c r="D22" s="20" t="s">
        <v>206</v>
      </c>
      <c r="E22" s="16"/>
      <c r="F22" s="17">
        <v>143.69</v>
      </c>
      <c r="G22" s="17">
        <v>129.21</v>
      </c>
      <c r="H22" s="17">
        <v>114.73</v>
      </c>
      <c r="I22" s="17"/>
      <c r="J22" s="17">
        <v>146.51</v>
      </c>
      <c r="K22" s="17">
        <v>175.46</v>
      </c>
      <c r="L22" s="17">
        <v>222.32</v>
      </c>
      <c r="M22" s="17"/>
      <c r="N22" s="17">
        <v>43.813881293999998</v>
      </c>
      <c r="O22" s="36">
        <v>30.44245372</v>
      </c>
      <c r="P22" s="20" t="s">
        <v>437</v>
      </c>
      <c r="Q22" s="15" t="s">
        <v>508</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21</v>
      </c>
      <c r="D23" s="19" t="s">
        <v>207</v>
      </c>
      <c r="E23" s="16"/>
      <c r="F23" s="18">
        <v>32.520000000000003</v>
      </c>
      <c r="G23" s="18">
        <v>31.09</v>
      </c>
      <c r="H23" s="18">
        <v>29.66</v>
      </c>
      <c r="I23" s="17"/>
      <c r="J23" s="18">
        <v>34.31</v>
      </c>
      <c r="K23" s="18">
        <v>37.159999999999997</v>
      </c>
      <c r="L23" s="18">
        <v>41.79</v>
      </c>
      <c r="M23" s="18"/>
      <c r="N23" s="18">
        <v>70.185351123999993</v>
      </c>
      <c r="O23" s="18">
        <v>25.526301471</v>
      </c>
      <c r="P23" s="19" t="s">
        <v>15</v>
      </c>
      <c r="Q23" s="14" t="s">
        <v>509</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22</v>
      </c>
      <c r="D24" s="20" t="s">
        <v>208</v>
      </c>
      <c r="E24" s="16"/>
      <c r="F24" s="17">
        <v>61.7</v>
      </c>
      <c r="G24" s="17">
        <v>58.03</v>
      </c>
      <c r="H24" s="17">
        <v>54.37</v>
      </c>
      <c r="I24" s="17"/>
      <c r="J24" s="17">
        <v>63.14</v>
      </c>
      <c r="K24" s="17">
        <v>70.459999999999994</v>
      </c>
      <c r="L24" s="17">
        <v>82.32</v>
      </c>
      <c r="M24" s="17"/>
      <c r="N24" s="17">
        <v>36.853753130000001</v>
      </c>
      <c r="O24" s="36">
        <v>32.468909773999997</v>
      </c>
      <c r="P24" s="20" t="s">
        <v>437</v>
      </c>
      <c r="Q24" s="15" t="s">
        <v>510</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23</v>
      </c>
      <c r="D25" s="19" t="s">
        <v>209</v>
      </c>
      <c r="E25" s="16"/>
      <c r="F25" s="18">
        <v>14</v>
      </c>
      <c r="G25" s="18">
        <v>13</v>
      </c>
      <c r="H25" s="18">
        <v>12.01</v>
      </c>
      <c r="I25" s="17"/>
      <c r="J25" s="18">
        <v>14.28</v>
      </c>
      <c r="K25" s="18">
        <v>16.260000000000002</v>
      </c>
      <c r="L25" s="18">
        <v>19.47</v>
      </c>
      <c r="M25" s="18"/>
      <c r="N25" s="18">
        <v>65.095702724000006</v>
      </c>
      <c r="O25" s="18">
        <v>344.36830811999999</v>
      </c>
      <c r="P25" s="19" t="s">
        <v>15</v>
      </c>
      <c r="Q25" s="14" t="s">
        <v>511</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24</v>
      </c>
      <c r="D26" s="20" t="s">
        <v>210</v>
      </c>
      <c r="E26" s="16"/>
      <c r="F26" s="17" t="s">
        <v>32</v>
      </c>
      <c r="G26" s="17" t="s">
        <v>32</v>
      </c>
      <c r="H26" s="17" t="s">
        <v>32</v>
      </c>
      <c r="I26" s="17"/>
      <c r="J26" s="17" t="s">
        <v>32</v>
      </c>
      <c r="K26" s="17" t="s">
        <v>32</v>
      </c>
      <c r="L26" s="17" t="s">
        <v>32</v>
      </c>
      <c r="M26" s="17"/>
      <c r="N26" s="17" t="s">
        <v>32</v>
      </c>
      <c r="O26" s="36" t="s">
        <v>32</v>
      </c>
      <c r="P26" s="20" t="s">
        <v>32</v>
      </c>
      <c r="Q26" s="15" t="s">
        <v>211</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25</v>
      </c>
      <c r="D27" s="19" t="s">
        <v>212</v>
      </c>
      <c r="E27" s="16"/>
      <c r="F27" s="18">
        <v>4.6399999999999997</v>
      </c>
      <c r="G27" s="18">
        <v>3.33</v>
      </c>
      <c r="H27" s="18">
        <v>2.0299999999999998</v>
      </c>
      <c r="I27" s="17"/>
      <c r="J27" s="18">
        <v>4.7699999999999996</v>
      </c>
      <c r="K27" s="18">
        <v>7.37</v>
      </c>
      <c r="L27" s="18">
        <v>11.59</v>
      </c>
      <c r="M27" s="18"/>
      <c r="N27" s="18">
        <v>18.283205726999999</v>
      </c>
      <c r="O27" s="18">
        <v>9.3224618824000007</v>
      </c>
      <c r="P27" s="19" t="s">
        <v>437</v>
      </c>
      <c r="Q27" s="14" t="s">
        <v>512</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26</v>
      </c>
      <c r="D28" s="20" t="s">
        <v>213</v>
      </c>
      <c r="E28" s="16"/>
      <c r="F28" s="17">
        <v>3.68</v>
      </c>
      <c r="G28" s="17">
        <v>3.24</v>
      </c>
      <c r="H28" s="17">
        <v>2.81</v>
      </c>
      <c r="I28" s="17"/>
      <c r="J28" s="17">
        <v>4.3099999999999996</v>
      </c>
      <c r="K28" s="17">
        <v>5.17</v>
      </c>
      <c r="L28" s="17">
        <v>6.57</v>
      </c>
      <c r="M28" s="17"/>
      <c r="N28" s="17">
        <v>49.690667634999997</v>
      </c>
      <c r="O28" s="36">
        <v>32.512111941000001</v>
      </c>
      <c r="P28" s="20" t="s">
        <v>15</v>
      </c>
      <c r="Q28" s="15" t="s">
        <v>513</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27</v>
      </c>
      <c r="D29" s="19" t="s">
        <v>214</v>
      </c>
      <c r="E29" s="16"/>
      <c r="F29" s="18">
        <v>65.569999999999993</v>
      </c>
      <c r="G29" s="18">
        <v>61.24</v>
      </c>
      <c r="H29" s="18">
        <v>56.92</v>
      </c>
      <c r="I29" s="17"/>
      <c r="J29" s="18">
        <v>68.64</v>
      </c>
      <c r="K29" s="18">
        <v>77.28</v>
      </c>
      <c r="L29" s="18">
        <v>91.27</v>
      </c>
      <c r="M29" s="18"/>
      <c r="N29" s="18">
        <v>12.458341264</v>
      </c>
      <c r="O29" s="18">
        <v>11.857659575</v>
      </c>
      <c r="P29" s="19" t="s">
        <v>437</v>
      </c>
      <c r="Q29" s="14" t="s">
        <v>514</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28</v>
      </c>
      <c r="D30" s="20" t="s">
        <v>215</v>
      </c>
      <c r="E30" s="16"/>
      <c r="F30" s="17">
        <v>3.98</v>
      </c>
      <c r="G30" s="17">
        <v>3.36</v>
      </c>
      <c r="H30" s="17">
        <v>2.74</v>
      </c>
      <c r="I30" s="17"/>
      <c r="J30" s="17">
        <v>4.6399999999999997</v>
      </c>
      <c r="K30" s="17">
        <v>5.87</v>
      </c>
      <c r="L30" s="17">
        <v>7.88</v>
      </c>
      <c r="M30" s="17"/>
      <c r="N30" s="17">
        <v>54.100028504999997</v>
      </c>
      <c r="O30" s="36">
        <v>2.9675586471000002</v>
      </c>
      <c r="P30" s="20" t="s">
        <v>15</v>
      </c>
      <c r="Q30" s="15" t="s">
        <v>515</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492</v>
      </c>
      <c r="D31" s="19" t="s">
        <v>493</v>
      </c>
      <c r="E31" s="16"/>
      <c r="F31" s="18">
        <v>128.16</v>
      </c>
      <c r="G31" s="18">
        <v>112.23</v>
      </c>
      <c r="H31" s="18">
        <v>96.31</v>
      </c>
      <c r="I31" s="17"/>
      <c r="J31" s="18">
        <v>134.66</v>
      </c>
      <c r="K31" s="18">
        <v>166.5</v>
      </c>
      <c r="L31" s="18">
        <v>218.03</v>
      </c>
      <c r="M31" s="18"/>
      <c r="N31" s="18">
        <v>64.764664475000004</v>
      </c>
      <c r="O31" s="18">
        <v>1.0071989694000001</v>
      </c>
      <c r="P31" s="19" t="s">
        <v>15</v>
      </c>
      <c r="Q31" s="14" t="s">
        <v>516</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29</v>
      </c>
      <c r="D32" s="20" t="s">
        <v>216</v>
      </c>
      <c r="E32" s="16"/>
      <c r="F32" s="17">
        <v>7.21</v>
      </c>
      <c r="G32" s="17">
        <v>6.07</v>
      </c>
      <c r="H32" s="17">
        <v>4.93</v>
      </c>
      <c r="I32" s="17"/>
      <c r="J32" s="17">
        <v>10.59</v>
      </c>
      <c r="K32" s="17">
        <v>12.86</v>
      </c>
      <c r="L32" s="17">
        <v>16.55</v>
      </c>
      <c r="M32" s="17"/>
      <c r="N32" s="17">
        <v>51.838152932</v>
      </c>
      <c r="O32" s="36">
        <v>106.41578929000001</v>
      </c>
      <c r="P32" s="20" t="s">
        <v>15</v>
      </c>
      <c r="Q32" s="15" t="s">
        <v>517</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30</v>
      </c>
      <c r="D33" s="19" t="s">
        <v>217</v>
      </c>
      <c r="E33" s="16"/>
      <c r="F33" s="18">
        <v>110.8</v>
      </c>
      <c r="G33" s="18">
        <v>90.52</v>
      </c>
      <c r="H33" s="18">
        <v>70.25</v>
      </c>
      <c r="I33" s="17"/>
      <c r="J33" s="18">
        <v>114.82</v>
      </c>
      <c r="K33" s="18">
        <v>155.36000000000001</v>
      </c>
      <c r="L33" s="18">
        <v>220.97</v>
      </c>
      <c r="M33" s="18"/>
      <c r="N33" s="18">
        <v>80.472564966999997</v>
      </c>
      <c r="O33" s="18">
        <v>73.140269885999999</v>
      </c>
      <c r="P33" s="19" t="s">
        <v>15</v>
      </c>
      <c r="Q33" s="14" t="s">
        <v>518</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31</v>
      </c>
      <c r="D34" s="20" t="s">
        <v>218</v>
      </c>
      <c r="E34" s="16"/>
      <c r="F34" s="17">
        <v>11.38</v>
      </c>
      <c r="G34" s="17">
        <v>10.44</v>
      </c>
      <c r="H34" s="17">
        <v>9.5</v>
      </c>
      <c r="I34" s="17"/>
      <c r="J34" s="17">
        <v>11.55</v>
      </c>
      <c r="K34" s="17">
        <v>13.42</v>
      </c>
      <c r="L34" s="17">
        <v>16.46</v>
      </c>
      <c r="M34" s="17"/>
      <c r="N34" s="17">
        <v>36.517211776000003</v>
      </c>
      <c r="O34" s="36">
        <v>35.214873412000003</v>
      </c>
      <c r="P34" s="20" t="s">
        <v>437</v>
      </c>
      <c r="Q34" s="15" t="s">
        <v>519</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414</v>
      </c>
      <c r="D35" s="19" t="s">
        <v>415</v>
      </c>
      <c r="E35" s="16"/>
      <c r="F35" s="18">
        <v>50.33</v>
      </c>
      <c r="G35" s="18">
        <v>45.05</v>
      </c>
      <c r="H35" s="18">
        <v>39.770000000000003</v>
      </c>
      <c r="I35" s="17"/>
      <c r="J35" s="18">
        <v>53.72</v>
      </c>
      <c r="K35" s="18">
        <v>64.27</v>
      </c>
      <c r="L35" s="18">
        <v>81.34</v>
      </c>
      <c r="M35" s="18"/>
      <c r="N35" s="18">
        <v>55.392316119999997</v>
      </c>
      <c r="O35" s="18">
        <v>627.43828565000001</v>
      </c>
      <c r="P35" s="19" t="s">
        <v>15</v>
      </c>
      <c r="Q35" s="14" t="s">
        <v>520</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414</v>
      </c>
      <c r="D36" s="20" t="s">
        <v>416</v>
      </c>
      <c r="E36" s="16"/>
      <c r="F36" s="17">
        <v>53.61</v>
      </c>
      <c r="G36" s="17">
        <v>48.17</v>
      </c>
      <c r="H36" s="17">
        <v>42.74</v>
      </c>
      <c r="I36" s="17"/>
      <c r="J36" s="17">
        <v>56</v>
      </c>
      <c r="K36" s="17">
        <v>66.86</v>
      </c>
      <c r="L36" s="17">
        <v>84.45</v>
      </c>
      <c r="M36" s="17"/>
      <c r="N36" s="17">
        <v>58.293925434000002</v>
      </c>
      <c r="O36" s="36">
        <v>70.851064882000003</v>
      </c>
      <c r="P36" s="20" t="s">
        <v>15</v>
      </c>
      <c r="Q36" s="15" t="s">
        <v>521</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414</v>
      </c>
      <c r="D37" s="19" t="s">
        <v>494</v>
      </c>
      <c r="E37" s="16"/>
      <c r="F37" s="18">
        <v>48.55</v>
      </c>
      <c r="G37" s="18">
        <v>47.53</v>
      </c>
      <c r="H37" s="18">
        <v>46.52</v>
      </c>
      <c r="I37" s="17"/>
      <c r="J37" s="18">
        <v>49.62</v>
      </c>
      <c r="K37" s="18">
        <v>51.64</v>
      </c>
      <c r="L37" s="18">
        <v>54.92</v>
      </c>
      <c r="M37" s="18"/>
      <c r="N37" s="18">
        <v>54.587781409999998</v>
      </c>
      <c r="O37" s="18">
        <v>202.35330847</v>
      </c>
      <c r="P37" s="19" t="s">
        <v>437</v>
      </c>
      <c r="Q37" s="14" t="s">
        <v>522</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33</v>
      </c>
      <c r="D38" s="20" t="s">
        <v>219</v>
      </c>
      <c r="E38" s="16"/>
      <c r="F38" s="17">
        <v>23.35</v>
      </c>
      <c r="G38" s="17">
        <v>20.399999999999999</v>
      </c>
      <c r="H38" s="17">
        <v>17.45</v>
      </c>
      <c r="I38" s="17"/>
      <c r="J38" s="17">
        <v>24.39</v>
      </c>
      <c r="K38" s="17">
        <v>30.28</v>
      </c>
      <c r="L38" s="17">
        <v>39.82</v>
      </c>
      <c r="M38" s="17"/>
      <c r="N38" s="17">
        <v>46.491165569000003</v>
      </c>
      <c r="O38" s="36">
        <v>82.379544234999997</v>
      </c>
      <c r="P38" s="20" t="s">
        <v>437</v>
      </c>
      <c r="Q38" s="15" t="s">
        <v>523</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34</v>
      </c>
      <c r="D39" s="19" t="s">
        <v>220</v>
      </c>
      <c r="E39" s="16"/>
      <c r="F39" s="18">
        <v>14.44</v>
      </c>
      <c r="G39" s="18">
        <v>13.36</v>
      </c>
      <c r="H39" s="18">
        <v>12.28</v>
      </c>
      <c r="I39" s="17"/>
      <c r="J39" s="18">
        <v>15.31</v>
      </c>
      <c r="K39" s="18">
        <v>17.46</v>
      </c>
      <c r="L39" s="18">
        <v>20.94</v>
      </c>
      <c r="M39" s="18"/>
      <c r="N39" s="18">
        <v>56.649358489999997</v>
      </c>
      <c r="O39" s="18">
        <v>486.96825293999996</v>
      </c>
      <c r="P39" s="19" t="s">
        <v>15</v>
      </c>
      <c r="Q39" s="14" t="s">
        <v>524</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194</v>
      </c>
      <c r="D40" s="20" t="s">
        <v>221</v>
      </c>
      <c r="E40" s="16"/>
      <c r="F40" s="17">
        <v>5</v>
      </c>
      <c r="G40" s="17">
        <v>4.47</v>
      </c>
      <c r="H40" s="17">
        <v>3.95</v>
      </c>
      <c r="I40" s="17"/>
      <c r="J40" s="17">
        <v>5.23</v>
      </c>
      <c r="K40" s="17">
        <v>6.27</v>
      </c>
      <c r="L40" s="17">
        <v>7.97</v>
      </c>
      <c r="M40" s="17"/>
      <c r="N40" s="17">
        <v>64.752145495999997</v>
      </c>
      <c r="O40" s="36">
        <v>3.8873570587999997</v>
      </c>
      <c r="P40" s="20" t="s">
        <v>15</v>
      </c>
      <c r="Q40" s="15" t="s">
        <v>525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35</v>
      </c>
      <c r="D41" s="19" t="s">
        <v>222</v>
      </c>
      <c r="E41" s="16"/>
      <c r="F41" s="18">
        <v>11.67</v>
      </c>
      <c r="G41" s="18">
        <v>10.199999999999999</v>
      </c>
      <c r="H41" s="18">
        <v>8.74</v>
      </c>
      <c r="I41" s="17"/>
      <c r="J41" s="18">
        <v>12.12</v>
      </c>
      <c r="K41" s="18">
        <v>15.04</v>
      </c>
      <c r="L41" s="18">
        <v>19.78</v>
      </c>
      <c r="M41" s="18"/>
      <c r="N41" s="18">
        <v>60.927333875000002</v>
      </c>
      <c r="O41" s="18">
        <v>8.5475382941000007</v>
      </c>
      <c r="P41" s="19" t="s">
        <v>15</v>
      </c>
      <c r="Q41" s="14" t="s">
        <v>526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36</v>
      </c>
      <c r="D42" s="20" t="s">
        <v>223</v>
      </c>
      <c r="E42" s="16"/>
      <c r="F42" s="17">
        <v>16.149999999999999</v>
      </c>
      <c r="G42" s="17">
        <v>14.36</v>
      </c>
      <c r="H42" s="17">
        <v>12.57</v>
      </c>
      <c r="I42" s="17"/>
      <c r="J42" s="17">
        <v>16.77</v>
      </c>
      <c r="K42" s="17">
        <v>20.34</v>
      </c>
      <c r="L42" s="17">
        <v>26.12</v>
      </c>
      <c r="M42" s="17"/>
      <c r="N42" s="17">
        <v>72.484324212999994</v>
      </c>
      <c r="O42" s="36">
        <v>26.659213529000002</v>
      </c>
      <c r="P42" s="20" t="s">
        <v>15</v>
      </c>
      <c r="Q42" s="15" t="s">
        <v>527</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37</v>
      </c>
      <c r="D43" s="20" t="s">
        <v>224</v>
      </c>
      <c r="E43" s="16"/>
      <c r="F43" s="17">
        <v>34.979999999999997</v>
      </c>
      <c r="G43" s="17">
        <v>33.479999999999997</v>
      </c>
      <c r="H43" s="17">
        <v>31.99</v>
      </c>
      <c r="I43" s="17"/>
      <c r="J43" s="17">
        <v>36.51</v>
      </c>
      <c r="K43" s="17">
        <v>39.49</v>
      </c>
      <c r="L43" s="17">
        <v>44.32</v>
      </c>
      <c r="M43" s="17"/>
      <c r="N43" s="17">
        <v>59.105832521000004</v>
      </c>
      <c r="O43" s="36">
        <v>218.22098524</v>
      </c>
      <c r="P43" s="20" t="s">
        <v>15</v>
      </c>
      <c r="Q43" s="15" t="s">
        <v>528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38</v>
      </c>
      <c r="D44" s="19" t="s">
        <v>225</v>
      </c>
      <c r="E44" s="16"/>
      <c r="F44" s="18">
        <v>22.8</v>
      </c>
      <c r="G44" s="18">
        <v>20.86</v>
      </c>
      <c r="H44" s="18">
        <v>18.920000000000002</v>
      </c>
      <c r="I44" s="17"/>
      <c r="J44" s="18">
        <v>25.84</v>
      </c>
      <c r="K44" s="18">
        <v>29.71</v>
      </c>
      <c r="L44" s="18">
        <v>35.97</v>
      </c>
      <c r="M44" s="18"/>
      <c r="N44" s="18">
        <v>61.090226944000001</v>
      </c>
      <c r="O44" s="18">
        <v>8.3961848824</v>
      </c>
      <c r="P44" s="19" t="s">
        <v>15</v>
      </c>
      <c r="Q44" s="14" t="s">
        <v>529</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39</v>
      </c>
      <c r="D45" s="20" t="s">
        <v>226</v>
      </c>
      <c r="E45" s="16"/>
      <c r="F45" s="17">
        <v>129.93</v>
      </c>
      <c r="G45" s="17">
        <v>125.71</v>
      </c>
      <c r="H45" s="17">
        <v>121.5</v>
      </c>
      <c r="I45" s="17"/>
      <c r="J45" s="17">
        <v>133.55000000000001</v>
      </c>
      <c r="K45" s="17">
        <v>141.97</v>
      </c>
      <c r="L45" s="17">
        <v>155.61000000000001</v>
      </c>
      <c r="M45" s="17"/>
      <c r="N45" s="17">
        <v>28.135474937000001</v>
      </c>
      <c r="O45" s="36">
        <v>2.5571209017999998</v>
      </c>
      <c r="P45" s="20" t="s">
        <v>437</v>
      </c>
      <c r="Q45" s="15" t="s">
        <v>530</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192</v>
      </c>
      <c r="D46" s="19" t="s">
        <v>227</v>
      </c>
      <c r="E46" s="16"/>
      <c r="F46" s="18">
        <v>8.7799999999999994</v>
      </c>
      <c r="G46" s="18">
        <v>7.91</v>
      </c>
      <c r="H46" s="18">
        <v>7.05</v>
      </c>
      <c r="I46" s="17"/>
      <c r="J46" s="18">
        <v>8.9499999999999993</v>
      </c>
      <c r="K46" s="18">
        <v>10.67</v>
      </c>
      <c r="L46" s="18">
        <v>13.46</v>
      </c>
      <c r="M46" s="18"/>
      <c r="N46" s="18">
        <v>27.999329113999998</v>
      </c>
      <c r="O46" s="18">
        <v>6.5531538824000002</v>
      </c>
      <c r="P46" s="19" t="s">
        <v>437</v>
      </c>
      <c r="Q46" s="14" t="s">
        <v>531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40</v>
      </c>
      <c r="D47" s="20" t="s">
        <v>228</v>
      </c>
      <c r="E47" s="16"/>
      <c r="F47" s="17">
        <v>8.3699999999999992</v>
      </c>
      <c r="G47" s="17">
        <v>7.54</v>
      </c>
      <c r="H47" s="17">
        <v>6.72</v>
      </c>
      <c r="I47" s="17"/>
      <c r="J47" s="17">
        <v>8.5399999999999991</v>
      </c>
      <c r="K47" s="17">
        <v>10.18</v>
      </c>
      <c r="L47" s="17">
        <v>12.83</v>
      </c>
      <c r="M47" s="17"/>
      <c r="N47" s="17">
        <v>40.717812363</v>
      </c>
      <c r="O47" s="36">
        <v>4.9914157647000001</v>
      </c>
      <c r="P47" s="20" t="s">
        <v>437</v>
      </c>
      <c r="Q47" s="15" t="s">
        <v>532</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41</v>
      </c>
      <c r="D48" s="19" t="s">
        <v>229</v>
      </c>
      <c r="E48" s="16"/>
      <c r="F48" s="18">
        <v>17.66</v>
      </c>
      <c r="G48" s="18">
        <v>16.309999999999999</v>
      </c>
      <c r="H48" s="18">
        <v>14.96</v>
      </c>
      <c r="I48" s="17"/>
      <c r="J48" s="18">
        <v>18.149999999999999</v>
      </c>
      <c r="K48" s="18">
        <v>20.84</v>
      </c>
      <c r="L48" s="18">
        <v>25.19</v>
      </c>
      <c r="M48" s="18"/>
      <c r="N48" s="18">
        <v>29.437817415000001</v>
      </c>
      <c r="O48" s="18">
        <v>4.7860846471</v>
      </c>
      <c r="P48" s="19" t="s">
        <v>437</v>
      </c>
      <c r="Q48" s="14" t="s">
        <v>533</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42</v>
      </c>
      <c r="D49" s="20" t="s">
        <v>230</v>
      </c>
      <c r="E49" s="16"/>
      <c r="F49" s="17">
        <v>16.03</v>
      </c>
      <c r="G49" s="17">
        <v>15.21</v>
      </c>
      <c r="H49" s="17">
        <v>14.39</v>
      </c>
      <c r="I49" s="17"/>
      <c r="J49" s="17">
        <v>16.54</v>
      </c>
      <c r="K49" s="17">
        <v>18.170000000000002</v>
      </c>
      <c r="L49" s="17">
        <v>20.81</v>
      </c>
      <c r="M49" s="17"/>
      <c r="N49" s="17">
        <v>70.137173672000003</v>
      </c>
      <c r="O49" s="36">
        <v>66.844684176000001</v>
      </c>
      <c r="P49" s="20" t="s">
        <v>15</v>
      </c>
      <c r="Q49" s="15" t="s">
        <v>534</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42</v>
      </c>
      <c r="D50" s="19" t="s">
        <v>231</v>
      </c>
      <c r="E50" s="16"/>
      <c r="F50" s="18">
        <v>18.68</v>
      </c>
      <c r="G50" s="18">
        <v>17.68</v>
      </c>
      <c r="H50" s="18">
        <v>16.690000000000001</v>
      </c>
      <c r="I50" s="17"/>
      <c r="J50" s="18">
        <v>19.43</v>
      </c>
      <c r="K50" s="18">
        <v>21.41</v>
      </c>
      <c r="L50" s="18">
        <v>24.61</v>
      </c>
      <c r="M50" s="18"/>
      <c r="N50" s="18">
        <v>67.187626757999993</v>
      </c>
      <c r="O50" s="18">
        <v>457.90360953000004</v>
      </c>
      <c r="P50" s="19" t="s">
        <v>15</v>
      </c>
      <c r="Q50" s="14" t="s">
        <v>535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43</v>
      </c>
      <c r="D51" s="20" t="s">
        <v>470</v>
      </c>
      <c r="E51" s="16"/>
      <c r="F51" s="17">
        <v>19.07</v>
      </c>
      <c r="G51" s="17">
        <v>17.2</v>
      </c>
      <c r="H51" s="17">
        <v>15.34</v>
      </c>
      <c r="I51" s="17"/>
      <c r="J51" s="17">
        <v>19.690000000000001</v>
      </c>
      <c r="K51" s="17">
        <v>23.41</v>
      </c>
      <c r="L51" s="17">
        <v>29.43</v>
      </c>
      <c r="M51" s="17"/>
      <c r="N51" s="17">
        <v>77.909514048000005</v>
      </c>
      <c r="O51" s="36">
        <v>1.2329037058999999</v>
      </c>
      <c r="P51" s="20" t="s">
        <v>15</v>
      </c>
      <c r="Q51" s="15" t="s">
        <v>536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43</v>
      </c>
      <c r="D52" s="19" t="s">
        <v>232</v>
      </c>
      <c r="E52" s="16"/>
      <c r="F52" s="18">
        <v>21.72</v>
      </c>
      <c r="G52" s="18">
        <v>19.36</v>
      </c>
      <c r="H52" s="18">
        <v>17.010000000000002</v>
      </c>
      <c r="I52" s="17"/>
      <c r="J52" s="18">
        <v>22.5</v>
      </c>
      <c r="K52" s="18">
        <v>27.2</v>
      </c>
      <c r="L52" s="18">
        <v>34.82</v>
      </c>
      <c r="M52" s="18"/>
      <c r="N52" s="18">
        <v>79.471148521000003</v>
      </c>
      <c r="O52" s="18">
        <v>75.930015234999999</v>
      </c>
      <c r="P52" s="19" t="s">
        <v>15</v>
      </c>
      <c r="Q52" s="14" t="s">
        <v>537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180</v>
      </c>
      <c r="D53" s="20" t="s">
        <v>233</v>
      </c>
      <c r="E53" s="16"/>
      <c r="F53" s="17">
        <v>21.12</v>
      </c>
      <c r="G53" s="17">
        <v>20.02</v>
      </c>
      <c r="H53" s="17">
        <v>18.920000000000002</v>
      </c>
      <c r="I53" s="17"/>
      <c r="J53" s="17">
        <v>21.6</v>
      </c>
      <c r="K53" s="17">
        <v>23.79</v>
      </c>
      <c r="L53" s="17">
        <v>27.34</v>
      </c>
      <c r="M53" s="17"/>
      <c r="N53" s="17">
        <v>47.655612791000003</v>
      </c>
      <c r="O53" s="36">
        <v>451.53055424000001</v>
      </c>
      <c r="P53" s="20" t="s">
        <v>437</v>
      </c>
      <c r="Q53" s="15" t="s">
        <v>538</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44</v>
      </c>
      <c r="D54" s="19" t="s">
        <v>234</v>
      </c>
      <c r="E54" s="16"/>
      <c r="F54" s="18">
        <v>20.02</v>
      </c>
      <c r="G54" s="18">
        <v>19.36</v>
      </c>
      <c r="H54" s="18">
        <v>18.71</v>
      </c>
      <c r="I54" s="17"/>
      <c r="J54" s="18">
        <v>20.7</v>
      </c>
      <c r="K54" s="18">
        <v>22</v>
      </c>
      <c r="L54" s="18">
        <v>24.11</v>
      </c>
      <c r="M54" s="18"/>
      <c r="N54" s="18">
        <v>68.959600502000001</v>
      </c>
      <c r="O54" s="18">
        <v>2.5728306471</v>
      </c>
      <c r="P54" s="19" t="s">
        <v>15</v>
      </c>
      <c r="Q54" s="14" t="s">
        <v>539</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45</v>
      </c>
      <c r="D55" s="20" t="s">
        <v>235</v>
      </c>
      <c r="E55" s="16"/>
      <c r="F55" s="17">
        <v>8.09</v>
      </c>
      <c r="G55" s="17">
        <v>7.14</v>
      </c>
      <c r="H55" s="17">
        <v>6.19</v>
      </c>
      <c r="I55" s="17"/>
      <c r="J55" s="17">
        <v>9.18</v>
      </c>
      <c r="K55" s="17">
        <v>11.07</v>
      </c>
      <c r="L55" s="17">
        <v>14.14</v>
      </c>
      <c r="M55" s="17"/>
      <c r="N55" s="17">
        <v>53.062795440999999</v>
      </c>
      <c r="O55" s="36">
        <v>32.337984175999999</v>
      </c>
      <c r="P55" s="20" t="s">
        <v>15</v>
      </c>
      <c r="Q55" s="15" t="s">
        <v>540</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46</v>
      </c>
      <c r="D56" s="19" t="s">
        <v>236</v>
      </c>
      <c r="E56" s="16"/>
      <c r="F56" s="18">
        <v>16.899999999999999</v>
      </c>
      <c r="G56" s="18">
        <v>15.11</v>
      </c>
      <c r="H56" s="18">
        <v>13.33</v>
      </c>
      <c r="I56" s="17"/>
      <c r="J56" s="18">
        <v>19.059999999999999</v>
      </c>
      <c r="K56" s="18">
        <v>22.62</v>
      </c>
      <c r="L56" s="18">
        <v>28.39</v>
      </c>
      <c r="M56" s="18"/>
      <c r="N56" s="18">
        <v>64.001451127999999</v>
      </c>
      <c r="O56" s="18">
        <v>217.43482565000002</v>
      </c>
      <c r="P56" s="19" t="s">
        <v>15</v>
      </c>
      <c r="Q56" s="14" t="s">
        <v>541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419</v>
      </c>
      <c r="D57" s="20" t="s">
        <v>420</v>
      </c>
      <c r="E57" s="16"/>
      <c r="F57" s="17">
        <v>25.41</v>
      </c>
      <c r="G57" s="17">
        <v>23.04</v>
      </c>
      <c r="H57" s="17">
        <v>20.68</v>
      </c>
      <c r="I57" s="17"/>
      <c r="J57" s="17">
        <v>26.59</v>
      </c>
      <c r="K57" s="17">
        <v>31.31</v>
      </c>
      <c r="L57" s="17">
        <v>38.96</v>
      </c>
      <c r="M57" s="17"/>
      <c r="N57" s="17">
        <v>36.882604202000003</v>
      </c>
      <c r="O57" s="36">
        <v>10.239084063</v>
      </c>
      <c r="P57" s="20" t="s">
        <v>437</v>
      </c>
      <c r="Q57" s="15" t="s">
        <v>542</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47</v>
      </c>
      <c r="D58" s="19" t="s">
        <v>237</v>
      </c>
      <c r="E58" s="16"/>
      <c r="F58" s="18">
        <v>54.08</v>
      </c>
      <c r="G58" s="18">
        <v>50.35</v>
      </c>
      <c r="H58" s="18">
        <v>46.63</v>
      </c>
      <c r="I58" s="17"/>
      <c r="J58" s="18">
        <v>56.61</v>
      </c>
      <c r="K58" s="18">
        <v>64.05</v>
      </c>
      <c r="L58" s="18">
        <v>76.09</v>
      </c>
      <c r="M58" s="18"/>
      <c r="N58" s="18">
        <v>59.722049591999998</v>
      </c>
      <c r="O58" s="18">
        <v>267.14476506</v>
      </c>
      <c r="P58" s="19" t="s">
        <v>15</v>
      </c>
      <c r="Q58" s="14" t="s">
        <v>543</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48</v>
      </c>
      <c r="D59" s="19" t="s">
        <v>238</v>
      </c>
      <c r="E59" s="16"/>
      <c r="F59" s="18">
        <v>16.12</v>
      </c>
      <c r="G59" s="18">
        <v>15.13</v>
      </c>
      <c r="H59" s="18">
        <v>14.15</v>
      </c>
      <c r="I59" s="17"/>
      <c r="J59" s="18">
        <v>16.579999999999998</v>
      </c>
      <c r="K59" s="18">
        <v>18.54</v>
      </c>
      <c r="L59" s="18">
        <v>21.72</v>
      </c>
      <c r="M59" s="18"/>
      <c r="N59" s="18">
        <v>63.083208245999998</v>
      </c>
      <c r="O59" s="18">
        <v>55.939570470999996</v>
      </c>
      <c r="P59" s="19" t="s">
        <v>15</v>
      </c>
      <c r="Q59" s="14" t="s">
        <v>544</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49</v>
      </c>
      <c r="D60" s="20" t="s">
        <v>239</v>
      </c>
      <c r="E60" s="16"/>
      <c r="F60" s="17">
        <v>5.94</v>
      </c>
      <c r="G60" s="17">
        <v>5.45</v>
      </c>
      <c r="H60" s="17">
        <v>4.96</v>
      </c>
      <c r="I60" s="17"/>
      <c r="J60" s="17">
        <v>6.27</v>
      </c>
      <c r="K60" s="17">
        <v>7.24</v>
      </c>
      <c r="L60" s="17">
        <v>8.82</v>
      </c>
      <c r="M60" s="17"/>
      <c r="N60" s="17">
        <v>65.710724251000002</v>
      </c>
      <c r="O60" s="36">
        <v>5.4939109999999998</v>
      </c>
      <c r="P60" s="20" t="s">
        <v>15</v>
      </c>
      <c r="Q60" s="15" t="s">
        <v>545</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50</v>
      </c>
      <c r="D61" s="19" t="s">
        <v>240</v>
      </c>
      <c r="E61" s="16"/>
      <c r="F61" s="18">
        <v>2.81</v>
      </c>
      <c r="G61" s="18">
        <v>2.08</v>
      </c>
      <c r="H61" s="18">
        <v>1.36</v>
      </c>
      <c r="I61" s="17"/>
      <c r="J61" s="18">
        <v>2.93</v>
      </c>
      <c r="K61" s="18">
        <v>4.37</v>
      </c>
      <c r="L61" s="18">
        <v>6.71</v>
      </c>
      <c r="M61" s="18"/>
      <c r="N61" s="18">
        <v>39.140032410000003</v>
      </c>
      <c r="O61" s="18">
        <v>10.489176352000001</v>
      </c>
      <c r="P61" s="19" t="s">
        <v>437</v>
      </c>
      <c r="Q61" s="14" t="s">
        <v>546</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241</v>
      </c>
      <c r="D62" s="20" t="s">
        <v>242</v>
      </c>
      <c r="E62" s="16"/>
      <c r="F62" s="17">
        <v>8.36</v>
      </c>
      <c r="G62" s="17">
        <v>6.58</v>
      </c>
      <c r="H62" s="17">
        <v>4.8099999999999996</v>
      </c>
      <c r="I62" s="17"/>
      <c r="J62" s="17">
        <v>9.1999999999999993</v>
      </c>
      <c r="K62" s="17">
        <v>12.74</v>
      </c>
      <c r="L62" s="17">
        <v>18.47</v>
      </c>
      <c r="M62" s="17"/>
      <c r="N62" s="17">
        <v>71.844982702999999</v>
      </c>
      <c r="O62" s="36">
        <v>44.074304529000003</v>
      </c>
      <c r="P62" s="20" t="s">
        <v>15</v>
      </c>
      <c r="Q62" s="15" t="s">
        <v>547</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51</v>
      </c>
      <c r="D63" s="19" t="s">
        <v>243</v>
      </c>
      <c r="E63" s="16"/>
      <c r="F63" s="18">
        <v>9.5299999999999994</v>
      </c>
      <c r="G63" s="18">
        <v>6.86</v>
      </c>
      <c r="H63" s="18">
        <v>4.1900000000000004</v>
      </c>
      <c r="I63" s="17"/>
      <c r="J63" s="18">
        <v>10.28</v>
      </c>
      <c r="K63" s="18">
        <v>15.61</v>
      </c>
      <c r="L63" s="18">
        <v>24.24</v>
      </c>
      <c r="M63" s="18"/>
      <c r="N63" s="18">
        <v>35.918876963000002</v>
      </c>
      <c r="O63" s="18">
        <v>122.38993135</v>
      </c>
      <c r="P63" s="19" t="s">
        <v>437</v>
      </c>
      <c r="Q63" s="14" t="s">
        <v>548</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52</v>
      </c>
      <c r="D64" s="20" t="s">
        <v>549</v>
      </c>
      <c r="E64" s="16"/>
      <c r="F64" s="17">
        <v>14.12</v>
      </c>
      <c r="G64" s="17">
        <v>13.61</v>
      </c>
      <c r="H64" s="17">
        <v>13.1</v>
      </c>
      <c r="I64" s="17"/>
      <c r="J64" s="17">
        <v>14.91</v>
      </c>
      <c r="K64" s="17">
        <v>15.92</v>
      </c>
      <c r="L64" s="17">
        <v>17.55</v>
      </c>
      <c r="M64" s="17"/>
      <c r="N64" s="17">
        <v>57.759417401</v>
      </c>
      <c r="O64" s="36">
        <v>1.2721385882</v>
      </c>
      <c r="P64" s="20" t="s">
        <v>15</v>
      </c>
      <c r="Q64" s="15" t="s">
        <v>550</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52</v>
      </c>
      <c r="D65" s="19" t="s">
        <v>244</v>
      </c>
      <c r="E65" s="16"/>
      <c r="F65" s="18">
        <v>10.7</v>
      </c>
      <c r="G65" s="18">
        <v>10.16</v>
      </c>
      <c r="H65" s="18">
        <v>9.6300000000000008</v>
      </c>
      <c r="I65" s="17"/>
      <c r="J65" s="18">
        <v>10.86</v>
      </c>
      <c r="K65" s="18">
        <v>11.92</v>
      </c>
      <c r="L65" s="18">
        <v>13.64</v>
      </c>
      <c r="M65" s="18"/>
      <c r="N65" s="18">
        <v>48.305516163</v>
      </c>
      <c r="O65" s="18">
        <v>130.48479904999999</v>
      </c>
      <c r="P65" s="19" t="s">
        <v>437</v>
      </c>
      <c r="Q65" s="14" t="s">
        <v>551</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552</v>
      </c>
      <c r="D66" s="20" t="s">
        <v>553</v>
      </c>
      <c r="E66" s="16"/>
      <c r="F66" s="17">
        <v>88.85</v>
      </c>
      <c r="G66" s="17">
        <v>84.85</v>
      </c>
      <c r="H66" s="17">
        <v>80.86</v>
      </c>
      <c r="I66" s="17"/>
      <c r="J66" s="17">
        <v>91.53</v>
      </c>
      <c r="K66" s="17">
        <v>99.51</v>
      </c>
      <c r="L66" s="17">
        <v>112.43</v>
      </c>
      <c r="M66" s="17"/>
      <c r="N66" s="17">
        <v>61.958468658999998</v>
      </c>
      <c r="O66" s="36">
        <v>3.0076377794</v>
      </c>
      <c r="P66" s="20" t="s">
        <v>15</v>
      </c>
      <c r="Q66" s="15" t="s">
        <v>554</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555</v>
      </c>
      <c r="D67" s="19" t="s">
        <v>556</v>
      </c>
      <c r="E67" s="16"/>
      <c r="F67" s="18">
        <v>100.84</v>
      </c>
      <c r="G67" s="18">
        <v>92.13</v>
      </c>
      <c r="H67" s="18">
        <v>83.42</v>
      </c>
      <c r="I67" s="17"/>
      <c r="J67" s="18">
        <v>104.97</v>
      </c>
      <c r="K67" s="18">
        <v>122.38</v>
      </c>
      <c r="L67" s="18">
        <v>150.56</v>
      </c>
      <c r="M67" s="18"/>
      <c r="N67" s="18">
        <v>37.700403711</v>
      </c>
      <c r="O67" s="18">
        <v>2.4935676834999998</v>
      </c>
      <c r="P67" s="19" t="s">
        <v>437</v>
      </c>
      <c r="Q67" s="14" t="s">
        <v>557</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558</v>
      </c>
      <c r="D68" s="20" t="s">
        <v>559</v>
      </c>
      <c r="E68" s="16"/>
      <c r="F68" s="17">
        <v>62.62</v>
      </c>
      <c r="G68" s="17">
        <v>60.06</v>
      </c>
      <c r="H68" s="17">
        <v>57.5</v>
      </c>
      <c r="I68" s="17"/>
      <c r="J68" s="17">
        <v>65.81</v>
      </c>
      <c r="K68" s="17">
        <v>70.92</v>
      </c>
      <c r="L68" s="17">
        <v>79.2</v>
      </c>
      <c r="M68" s="17"/>
      <c r="N68" s="17">
        <v>60.713430713999998</v>
      </c>
      <c r="O68" s="36">
        <v>2.1090311735</v>
      </c>
      <c r="P68" s="20" t="s">
        <v>15</v>
      </c>
      <c r="Q68" s="15" t="s">
        <v>560</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245</v>
      </c>
      <c r="D69" s="19" t="s">
        <v>246</v>
      </c>
      <c r="E69" s="16"/>
      <c r="F69" s="18">
        <v>3.54</v>
      </c>
      <c r="G69" s="18">
        <v>3.16</v>
      </c>
      <c r="H69" s="18">
        <v>2.78</v>
      </c>
      <c r="I69" s="17"/>
      <c r="J69" s="18">
        <v>3.75</v>
      </c>
      <c r="K69" s="18">
        <v>4.5</v>
      </c>
      <c r="L69" s="18">
        <v>5.71</v>
      </c>
      <c r="M69" s="18"/>
      <c r="N69" s="18">
        <v>63.569560291999998</v>
      </c>
      <c r="O69" s="18">
        <v>95.948833352999998</v>
      </c>
      <c r="P69" s="19" t="s">
        <v>15</v>
      </c>
      <c r="Q69" s="14" t="s">
        <v>561</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562</v>
      </c>
      <c r="D70" s="20" t="s">
        <v>563</v>
      </c>
      <c r="E70" s="16"/>
      <c r="F70" s="17">
        <v>48.66</v>
      </c>
      <c r="G70" s="17">
        <v>36.5</v>
      </c>
      <c r="H70" s="17">
        <v>24.34</v>
      </c>
      <c r="I70" s="17"/>
      <c r="J70" s="17">
        <v>50.48</v>
      </c>
      <c r="K70" s="17">
        <v>74.790000000000006</v>
      </c>
      <c r="L70" s="17">
        <v>114.13</v>
      </c>
      <c r="M70" s="17"/>
      <c r="N70" s="17">
        <v>30.011193957</v>
      </c>
      <c r="O70" s="36">
        <v>3.3311333246999997</v>
      </c>
      <c r="P70" s="20" t="s">
        <v>437</v>
      </c>
      <c r="Q70" s="15" t="s">
        <v>564</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53</v>
      </c>
      <c r="D71" s="19" t="s">
        <v>247</v>
      </c>
      <c r="E71" s="16"/>
      <c r="F71" s="18">
        <v>44.7</v>
      </c>
      <c r="G71" s="18">
        <v>40.340000000000003</v>
      </c>
      <c r="H71" s="18">
        <v>35.979999999999997</v>
      </c>
      <c r="I71" s="17"/>
      <c r="J71" s="18">
        <v>45.73</v>
      </c>
      <c r="K71" s="18">
        <v>54.44</v>
      </c>
      <c r="L71" s="18">
        <v>68.53</v>
      </c>
      <c r="M71" s="18"/>
      <c r="N71" s="18">
        <v>68.865411765000005</v>
      </c>
      <c r="O71" s="18">
        <v>134.22883841000001</v>
      </c>
      <c r="P71" s="19" t="s">
        <v>15</v>
      </c>
      <c r="Q71" s="14" t="s">
        <v>565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54</v>
      </c>
      <c r="D72" s="20" t="s">
        <v>248</v>
      </c>
      <c r="E72" s="16"/>
      <c r="F72" s="17">
        <v>12.12</v>
      </c>
      <c r="G72" s="17">
        <v>11.35</v>
      </c>
      <c r="H72" s="17">
        <v>10.59</v>
      </c>
      <c r="I72" s="17"/>
      <c r="J72" s="17">
        <v>13.16</v>
      </c>
      <c r="K72" s="17">
        <v>14.68</v>
      </c>
      <c r="L72" s="17">
        <v>17.14</v>
      </c>
      <c r="M72" s="17"/>
      <c r="N72" s="17">
        <v>51.473384271</v>
      </c>
      <c r="O72" s="36">
        <v>252.84644982</v>
      </c>
      <c r="P72" s="20" t="s">
        <v>15</v>
      </c>
      <c r="Q72" s="15" t="s">
        <v>566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249</v>
      </c>
      <c r="D73" s="19" t="s">
        <v>250</v>
      </c>
      <c r="E73" s="16"/>
      <c r="F73" s="18">
        <v>4.99</v>
      </c>
      <c r="G73" s="18">
        <v>4.0199999999999996</v>
      </c>
      <c r="H73" s="18">
        <v>3.06</v>
      </c>
      <c r="I73" s="17"/>
      <c r="J73" s="18">
        <v>5.19</v>
      </c>
      <c r="K73" s="18">
        <v>7.11</v>
      </c>
      <c r="L73" s="18">
        <v>10.220000000000001</v>
      </c>
      <c r="M73" s="18"/>
      <c r="N73" s="18">
        <v>35.216330556999999</v>
      </c>
      <c r="O73" s="18">
        <v>214.40289964999999</v>
      </c>
      <c r="P73" s="19" t="s">
        <v>437</v>
      </c>
      <c r="Q73" s="14" t="s">
        <v>567</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55</v>
      </c>
      <c r="D74" s="20" t="s">
        <v>251</v>
      </c>
      <c r="E74" s="16"/>
      <c r="F74" s="17">
        <v>50.46</v>
      </c>
      <c r="G74" s="17">
        <v>45.13</v>
      </c>
      <c r="H74" s="17">
        <v>39.81</v>
      </c>
      <c r="I74" s="17"/>
      <c r="J74" s="17">
        <v>51.83</v>
      </c>
      <c r="K74" s="17">
        <v>62.47</v>
      </c>
      <c r="L74" s="17">
        <v>79.7</v>
      </c>
      <c r="M74" s="17"/>
      <c r="N74" s="17">
        <v>48.349356041999997</v>
      </c>
      <c r="O74" s="36">
        <v>81.240888647000006</v>
      </c>
      <c r="P74" s="20" t="s">
        <v>437</v>
      </c>
      <c r="Q74" s="15" t="s">
        <v>568</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197</v>
      </c>
      <c r="D75" s="19" t="s">
        <v>252</v>
      </c>
      <c r="E75" s="16"/>
      <c r="F75" s="18">
        <v>6</v>
      </c>
      <c r="G75" s="18">
        <v>5.38</v>
      </c>
      <c r="H75" s="18">
        <v>4.76</v>
      </c>
      <c r="I75" s="17"/>
      <c r="J75" s="18">
        <v>6.57</v>
      </c>
      <c r="K75" s="18">
        <v>7.8</v>
      </c>
      <c r="L75" s="18">
        <v>9.8000000000000007</v>
      </c>
      <c r="M75" s="18"/>
      <c r="N75" s="18">
        <v>49.924774513999999</v>
      </c>
      <c r="O75" s="18">
        <v>5.8000332352999999</v>
      </c>
      <c r="P75" s="19" t="s">
        <v>15</v>
      </c>
      <c r="Q75" s="14" t="s">
        <v>569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56</v>
      </c>
      <c r="D76" s="20" t="s">
        <v>253</v>
      </c>
      <c r="E76" s="16"/>
      <c r="F76" s="17">
        <v>5.43</v>
      </c>
      <c r="G76" s="17">
        <v>5.12</v>
      </c>
      <c r="H76" s="17">
        <v>4.82</v>
      </c>
      <c r="I76" s="17"/>
      <c r="J76" s="17">
        <v>5.88</v>
      </c>
      <c r="K76" s="17">
        <v>6.48</v>
      </c>
      <c r="L76" s="17">
        <v>7.45</v>
      </c>
      <c r="M76" s="17"/>
      <c r="N76" s="17">
        <v>45.334001821999998</v>
      </c>
      <c r="O76" s="36">
        <v>32.414713411999998</v>
      </c>
      <c r="P76" s="20" t="s">
        <v>15</v>
      </c>
      <c r="Q76" s="15" t="s">
        <v>570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57</v>
      </c>
      <c r="D77" s="19" t="s">
        <v>254</v>
      </c>
      <c r="E77" s="16"/>
      <c r="F77" s="18">
        <v>32.17</v>
      </c>
      <c r="G77" s="18">
        <v>29.34</v>
      </c>
      <c r="H77" s="18">
        <v>26.52</v>
      </c>
      <c r="I77" s="17"/>
      <c r="J77" s="18">
        <v>36.89</v>
      </c>
      <c r="K77" s="18">
        <v>42.53</v>
      </c>
      <c r="L77" s="18">
        <v>51.66</v>
      </c>
      <c r="M77" s="18"/>
      <c r="N77" s="18">
        <v>50.527859333000002</v>
      </c>
      <c r="O77" s="18">
        <v>91.792268234999995</v>
      </c>
      <c r="P77" s="19" t="s">
        <v>15</v>
      </c>
      <c r="Q77" s="14" t="s">
        <v>571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58</v>
      </c>
      <c r="D78" s="20" t="s">
        <v>255</v>
      </c>
      <c r="E78" s="16"/>
      <c r="F78" s="17">
        <v>2.39</v>
      </c>
      <c r="G78" s="17">
        <v>2.0299999999999998</v>
      </c>
      <c r="H78" s="17">
        <v>1.67</v>
      </c>
      <c r="I78" s="17"/>
      <c r="J78" s="17">
        <v>2.79</v>
      </c>
      <c r="K78" s="17">
        <v>3.5</v>
      </c>
      <c r="L78" s="17">
        <v>4.6500000000000004</v>
      </c>
      <c r="M78" s="17"/>
      <c r="N78" s="17">
        <v>51.029176089000003</v>
      </c>
      <c r="O78" s="36">
        <v>46.267173765000003</v>
      </c>
      <c r="P78" s="20" t="s">
        <v>15</v>
      </c>
      <c r="Q78" s="15" t="s">
        <v>572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59</v>
      </c>
      <c r="D79" s="19" t="s">
        <v>256</v>
      </c>
      <c r="E79" s="16"/>
      <c r="F79" s="18">
        <v>24.38</v>
      </c>
      <c r="G79" s="18">
        <v>21.76</v>
      </c>
      <c r="H79" s="18">
        <v>19.149999999999999</v>
      </c>
      <c r="I79" s="17"/>
      <c r="J79" s="18">
        <v>30.27</v>
      </c>
      <c r="K79" s="18">
        <v>35.49</v>
      </c>
      <c r="L79" s="18">
        <v>43.95</v>
      </c>
      <c r="M79" s="18"/>
      <c r="N79" s="18">
        <v>55.023686630999997</v>
      </c>
      <c r="O79" s="18">
        <v>153.84894299999999</v>
      </c>
      <c r="P79" s="19" t="s">
        <v>15</v>
      </c>
      <c r="Q79" s="14" t="s">
        <v>573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193</v>
      </c>
      <c r="D80" s="20" t="s">
        <v>257</v>
      </c>
      <c r="E80" s="16"/>
      <c r="F80" s="17">
        <v>3.6</v>
      </c>
      <c r="G80" s="17">
        <v>2.52</v>
      </c>
      <c r="H80" s="17">
        <v>1.44</v>
      </c>
      <c r="I80" s="17"/>
      <c r="J80" s="17">
        <v>3.76</v>
      </c>
      <c r="K80" s="17">
        <v>5.91</v>
      </c>
      <c r="L80" s="17">
        <v>9.4</v>
      </c>
      <c r="M80" s="17"/>
      <c r="N80" s="17">
        <v>39.567489758999997</v>
      </c>
      <c r="O80" s="36">
        <v>11.829051882</v>
      </c>
      <c r="P80" s="20" t="s">
        <v>437</v>
      </c>
      <c r="Q80" s="15" t="s">
        <v>574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186</v>
      </c>
      <c r="D81" s="19" t="s">
        <v>258</v>
      </c>
      <c r="E81" s="16"/>
      <c r="F81" s="18">
        <v>17.75</v>
      </c>
      <c r="G81" s="18">
        <v>14.58</v>
      </c>
      <c r="H81" s="18">
        <v>11.42</v>
      </c>
      <c r="I81" s="17"/>
      <c r="J81" s="18">
        <v>18.25</v>
      </c>
      <c r="K81" s="18">
        <v>24.57</v>
      </c>
      <c r="L81" s="18">
        <v>34.799999999999997</v>
      </c>
      <c r="M81" s="18"/>
      <c r="N81" s="18">
        <v>68.729970296000005</v>
      </c>
      <c r="O81" s="18">
        <v>17.886207117999998</v>
      </c>
      <c r="P81" s="19" t="s">
        <v>15</v>
      </c>
      <c r="Q81" s="14" t="s">
        <v>575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60</v>
      </c>
      <c r="D82" s="20" t="s">
        <v>259</v>
      </c>
      <c r="E82" s="16"/>
      <c r="F82" s="17">
        <v>5.22</v>
      </c>
      <c r="G82" s="17">
        <v>4.8899999999999997</v>
      </c>
      <c r="H82" s="17">
        <v>4.57</v>
      </c>
      <c r="I82" s="17"/>
      <c r="J82" s="17">
        <v>5.47</v>
      </c>
      <c r="K82" s="17">
        <v>6.11</v>
      </c>
      <c r="L82" s="17">
        <v>7.16</v>
      </c>
      <c r="M82" s="17"/>
      <c r="N82" s="17">
        <v>61.964726589999998</v>
      </c>
      <c r="O82" s="36">
        <v>12.835979647</v>
      </c>
      <c r="P82" s="20" t="s">
        <v>15</v>
      </c>
      <c r="Q82" s="15" t="s">
        <v>576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476</v>
      </c>
      <c r="D83" s="19" t="s">
        <v>477</v>
      </c>
      <c r="E83" s="16"/>
      <c r="F83" s="18">
        <v>7.14</v>
      </c>
      <c r="G83" s="18">
        <v>6.62</v>
      </c>
      <c r="H83" s="18">
        <v>6.1</v>
      </c>
      <c r="I83" s="17"/>
      <c r="J83" s="18">
        <v>7.4</v>
      </c>
      <c r="K83" s="18">
        <v>8.43</v>
      </c>
      <c r="L83" s="18">
        <v>10.11</v>
      </c>
      <c r="M83" s="18"/>
      <c r="N83" s="18">
        <v>34.969032618999996</v>
      </c>
      <c r="O83" s="18">
        <v>1.4347335882000001</v>
      </c>
      <c r="P83" s="19" t="s">
        <v>437</v>
      </c>
      <c r="Q83" s="14" t="s">
        <v>577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167</v>
      </c>
      <c r="D84" s="20" t="s">
        <v>260</v>
      </c>
      <c r="E84" s="16"/>
      <c r="F84" s="17">
        <v>12.36</v>
      </c>
      <c r="G84" s="17">
        <v>11.18</v>
      </c>
      <c r="H84" s="17">
        <v>10.01</v>
      </c>
      <c r="I84" s="17"/>
      <c r="J84" s="17">
        <v>12.7</v>
      </c>
      <c r="K84" s="17">
        <v>15.04</v>
      </c>
      <c r="L84" s="17">
        <v>18.84</v>
      </c>
      <c r="M84" s="17"/>
      <c r="N84" s="17">
        <v>68.405223144000004</v>
      </c>
      <c r="O84" s="36">
        <v>8.1294635882000001</v>
      </c>
      <c r="P84" s="20" t="s">
        <v>15</v>
      </c>
      <c r="Q84" s="15" t="s">
        <v>578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61</v>
      </c>
      <c r="D85" s="19" t="s">
        <v>261</v>
      </c>
      <c r="E85" s="16"/>
      <c r="F85" s="18">
        <v>12.87</v>
      </c>
      <c r="G85" s="18">
        <v>11.4</v>
      </c>
      <c r="H85" s="18">
        <v>9.94</v>
      </c>
      <c r="I85" s="17"/>
      <c r="J85" s="18">
        <v>13.2</v>
      </c>
      <c r="K85" s="18">
        <v>16.12</v>
      </c>
      <c r="L85" s="18">
        <v>20.86</v>
      </c>
      <c r="M85" s="18"/>
      <c r="N85" s="18">
        <v>36.284886682</v>
      </c>
      <c r="O85" s="18">
        <v>116.91455628999999</v>
      </c>
      <c r="P85" s="19" t="s">
        <v>437</v>
      </c>
      <c r="Q85" s="14" t="s">
        <v>579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62</v>
      </c>
      <c r="D86" s="20" t="s">
        <v>262</v>
      </c>
      <c r="E86" s="16"/>
      <c r="F86" s="17">
        <v>10.130000000000001</v>
      </c>
      <c r="G86" s="17">
        <v>8.83</v>
      </c>
      <c r="H86" s="17">
        <v>7.54</v>
      </c>
      <c r="I86" s="17"/>
      <c r="J86" s="17">
        <v>10.4</v>
      </c>
      <c r="K86" s="17">
        <v>12.98</v>
      </c>
      <c r="L86" s="17">
        <v>17.16</v>
      </c>
      <c r="M86" s="17"/>
      <c r="N86" s="17">
        <v>39.152681575000003</v>
      </c>
      <c r="O86" s="36">
        <v>35.062646706000002</v>
      </c>
      <c r="P86" s="20" t="s">
        <v>437</v>
      </c>
      <c r="Q86" s="15" t="s">
        <v>580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421</v>
      </c>
      <c r="D87" s="19" t="s">
        <v>422</v>
      </c>
      <c r="E87" s="16"/>
      <c r="F87" s="18">
        <v>182.8</v>
      </c>
      <c r="G87" s="18">
        <v>157.53</v>
      </c>
      <c r="H87" s="18">
        <v>132.26</v>
      </c>
      <c r="I87" s="17"/>
      <c r="J87" s="18">
        <v>187.38</v>
      </c>
      <c r="K87" s="18">
        <v>237.91</v>
      </c>
      <c r="L87" s="18">
        <v>319.68</v>
      </c>
      <c r="M87" s="18"/>
      <c r="N87" s="18">
        <v>41.780462761000003</v>
      </c>
      <c r="O87" s="18">
        <v>3.2587555171</v>
      </c>
      <c r="P87" s="19" t="s">
        <v>437</v>
      </c>
      <c r="Q87" s="14" t="s">
        <v>581</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176</v>
      </c>
      <c r="D88" s="20" t="s">
        <v>263</v>
      </c>
      <c r="E88" s="16"/>
      <c r="F88" s="17" t="s">
        <v>32</v>
      </c>
      <c r="G88" s="17" t="s">
        <v>32</v>
      </c>
      <c r="H88" s="17" t="s">
        <v>32</v>
      </c>
      <c r="I88" s="17"/>
      <c r="J88" s="17" t="s">
        <v>32</v>
      </c>
      <c r="K88" s="17" t="s">
        <v>32</v>
      </c>
      <c r="L88" s="17" t="s">
        <v>32</v>
      </c>
      <c r="M88" s="17"/>
      <c r="N88" s="17">
        <v>94.064508982000007</v>
      </c>
      <c r="O88" s="36">
        <v>1.0764285713999999</v>
      </c>
      <c r="P88" s="20" t="s">
        <v>15</v>
      </c>
      <c r="Q88" s="15" t="s">
        <v>32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63</v>
      </c>
      <c r="D89" s="19" t="s">
        <v>264</v>
      </c>
      <c r="E89" s="16"/>
      <c r="F89" s="18">
        <v>98.21</v>
      </c>
      <c r="G89" s="18">
        <v>90.02</v>
      </c>
      <c r="H89" s="18">
        <v>81.83</v>
      </c>
      <c r="I89" s="17"/>
      <c r="J89" s="18">
        <v>100.29</v>
      </c>
      <c r="K89" s="18">
        <v>116.66</v>
      </c>
      <c r="L89" s="18">
        <v>143.16</v>
      </c>
      <c r="M89" s="18"/>
      <c r="N89" s="18">
        <v>71.883888669000001</v>
      </c>
      <c r="O89" s="18">
        <v>306.52195876000002</v>
      </c>
      <c r="P89" s="19" t="s">
        <v>15</v>
      </c>
      <c r="Q89" s="14" t="s">
        <v>582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64</v>
      </c>
      <c r="D90" s="20" t="s">
        <v>265</v>
      </c>
      <c r="E90" s="16"/>
      <c r="F90" s="17">
        <v>46.13</v>
      </c>
      <c r="G90" s="17">
        <v>43.18</v>
      </c>
      <c r="H90" s="17">
        <v>40.229999999999997</v>
      </c>
      <c r="I90" s="17"/>
      <c r="J90" s="17">
        <v>51.67</v>
      </c>
      <c r="K90" s="17">
        <v>57.56</v>
      </c>
      <c r="L90" s="17">
        <v>67.11</v>
      </c>
      <c r="M90" s="17"/>
      <c r="N90" s="17">
        <v>52.301770554000001</v>
      </c>
      <c r="O90" s="36">
        <v>125.19125664000001</v>
      </c>
      <c r="P90" s="20" t="s">
        <v>15</v>
      </c>
      <c r="Q90" s="15" t="s">
        <v>583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65</v>
      </c>
      <c r="D91" s="19" t="s">
        <v>266</v>
      </c>
      <c r="E91" s="16"/>
      <c r="F91" s="18">
        <v>20.59</v>
      </c>
      <c r="G91" s="18">
        <v>18.84</v>
      </c>
      <c r="H91" s="18">
        <v>17.09</v>
      </c>
      <c r="I91" s="17"/>
      <c r="J91" s="18">
        <v>21.5</v>
      </c>
      <c r="K91" s="18">
        <v>24.99</v>
      </c>
      <c r="L91" s="18">
        <v>30.64</v>
      </c>
      <c r="M91" s="18"/>
      <c r="N91" s="18">
        <v>58.217816972000001</v>
      </c>
      <c r="O91" s="18">
        <v>240.05885271</v>
      </c>
      <c r="P91" s="19" t="s">
        <v>15</v>
      </c>
      <c r="Q91" s="14" t="s">
        <v>584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66</v>
      </c>
      <c r="D92" s="20" t="s">
        <v>267</v>
      </c>
      <c r="E92" s="16"/>
      <c r="F92" s="17">
        <v>30.46</v>
      </c>
      <c r="G92" s="17">
        <v>29.06</v>
      </c>
      <c r="H92" s="17">
        <v>27.67</v>
      </c>
      <c r="I92" s="17"/>
      <c r="J92" s="17">
        <v>32.22</v>
      </c>
      <c r="K92" s="17">
        <v>35</v>
      </c>
      <c r="L92" s="17">
        <v>39.51</v>
      </c>
      <c r="M92" s="17"/>
      <c r="N92" s="17">
        <v>56.592231953999999</v>
      </c>
      <c r="O92" s="36">
        <v>59.566151646999998</v>
      </c>
      <c r="P92" s="20" t="s">
        <v>15</v>
      </c>
      <c r="Q92" s="15" t="s">
        <v>585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67</v>
      </c>
      <c r="D93" s="19" t="s">
        <v>268</v>
      </c>
      <c r="E93" s="16"/>
      <c r="F93" s="18">
        <v>37.08</v>
      </c>
      <c r="G93" s="18">
        <v>34.590000000000003</v>
      </c>
      <c r="H93" s="18">
        <v>32.11</v>
      </c>
      <c r="I93" s="17"/>
      <c r="J93" s="18">
        <v>37.96</v>
      </c>
      <c r="K93" s="18">
        <v>42.92</v>
      </c>
      <c r="L93" s="18">
        <v>50.95</v>
      </c>
      <c r="M93" s="18"/>
      <c r="N93" s="18">
        <v>47.501642924000002</v>
      </c>
      <c r="O93" s="18">
        <v>200.50514629</v>
      </c>
      <c r="P93" s="19" t="s">
        <v>437</v>
      </c>
      <c r="Q93" s="14" t="s">
        <v>586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68</v>
      </c>
      <c r="D94" s="20" t="s">
        <v>269</v>
      </c>
      <c r="E94" s="16"/>
      <c r="F94" s="17">
        <v>7</v>
      </c>
      <c r="G94" s="17">
        <v>6.24</v>
      </c>
      <c r="H94" s="17">
        <v>5.49</v>
      </c>
      <c r="I94" s="17"/>
      <c r="J94" s="17">
        <v>7.1</v>
      </c>
      <c r="K94" s="17">
        <v>8.6</v>
      </c>
      <c r="L94" s="17">
        <v>11.04</v>
      </c>
      <c r="M94" s="17"/>
      <c r="N94" s="17">
        <v>28.494615175</v>
      </c>
      <c r="O94" s="36">
        <v>5.1079874706000004</v>
      </c>
      <c r="P94" s="20" t="s">
        <v>437</v>
      </c>
      <c r="Q94" s="15" t="s">
        <v>587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588</v>
      </c>
      <c r="D95" s="19" t="s">
        <v>589</v>
      </c>
      <c r="E95" s="16"/>
      <c r="F95" s="18">
        <v>87.29</v>
      </c>
      <c r="G95" s="18">
        <v>82.56</v>
      </c>
      <c r="H95" s="18">
        <v>77.83</v>
      </c>
      <c r="I95" s="17"/>
      <c r="J95" s="18">
        <v>89</v>
      </c>
      <c r="K95" s="18">
        <v>98.45</v>
      </c>
      <c r="L95" s="18">
        <v>113.74</v>
      </c>
      <c r="M95" s="18"/>
      <c r="N95" s="18">
        <v>68.915242831</v>
      </c>
      <c r="O95" s="18">
        <v>2.2711669476999998</v>
      </c>
      <c r="P95" s="19" t="s">
        <v>15</v>
      </c>
      <c r="Q95" s="14" t="s">
        <v>590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69</v>
      </c>
      <c r="D96" s="20" t="s">
        <v>270</v>
      </c>
      <c r="E96" s="16"/>
      <c r="F96" s="17">
        <v>13.57</v>
      </c>
      <c r="G96" s="17">
        <v>11.91</v>
      </c>
      <c r="H96" s="17">
        <v>10.25</v>
      </c>
      <c r="I96" s="17"/>
      <c r="J96" s="17">
        <v>14.06</v>
      </c>
      <c r="K96" s="17">
        <v>17.37</v>
      </c>
      <c r="L96" s="17">
        <v>22.74</v>
      </c>
      <c r="M96" s="17"/>
      <c r="N96" s="17">
        <v>41.181170817000002</v>
      </c>
      <c r="O96" s="36">
        <v>27.964967058999999</v>
      </c>
      <c r="P96" s="20" t="s">
        <v>437</v>
      </c>
      <c r="Q96" s="15" t="s">
        <v>591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271</v>
      </c>
      <c r="D97" s="19" t="s">
        <v>272</v>
      </c>
      <c r="E97" s="16"/>
      <c r="F97" s="18">
        <v>6.76</v>
      </c>
      <c r="G97" s="18">
        <v>6.15</v>
      </c>
      <c r="H97" s="18">
        <v>5.55</v>
      </c>
      <c r="I97" s="17"/>
      <c r="J97" s="18">
        <v>6.86</v>
      </c>
      <c r="K97" s="18">
        <v>8.06</v>
      </c>
      <c r="L97" s="18">
        <v>10.01</v>
      </c>
      <c r="M97" s="18"/>
      <c r="N97" s="18">
        <v>44.531673724000001</v>
      </c>
      <c r="O97" s="18">
        <v>5.0248545293999998</v>
      </c>
      <c r="P97" s="19" t="s">
        <v>437</v>
      </c>
      <c r="Q97" s="14" t="s">
        <v>592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70</v>
      </c>
      <c r="D98" s="20" t="s">
        <v>273</v>
      </c>
      <c r="E98" s="16"/>
      <c r="F98" s="17">
        <v>15.43</v>
      </c>
      <c r="G98" s="17">
        <v>14.55</v>
      </c>
      <c r="H98" s="17">
        <v>13.68</v>
      </c>
      <c r="I98" s="17"/>
      <c r="J98" s="17">
        <v>16.02</v>
      </c>
      <c r="K98" s="17">
        <v>17.760000000000002</v>
      </c>
      <c r="L98" s="17">
        <v>20.59</v>
      </c>
      <c r="M98" s="17"/>
      <c r="N98" s="17">
        <v>58.792537832000001</v>
      </c>
      <c r="O98" s="36">
        <v>43.420228706000003</v>
      </c>
      <c r="P98" s="20" t="s">
        <v>15</v>
      </c>
      <c r="Q98" s="15" t="s">
        <v>593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71</v>
      </c>
      <c r="D99" s="19" t="s">
        <v>274</v>
      </c>
      <c r="E99" s="16"/>
      <c r="F99" s="18">
        <v>23.57</v>
      </c>
      <c r="G99" s="18">
        <v>22.34</v>
      </c>
      <c r="H99" s="18">
        <v>21.11</v>
      </c>
      <c r="I99" s="17"/>
      <c r="J99" s="18">
        <v>25.43</v>
      </c>
      <c r="K99" s="18">
        <v>27.88</v>
      </c>
      <c r="L99" s="18">
        <v>31.86</v>
      </c>
      <c r="M99" s="18"/>
      <c r="N99" s="18">
        <v>48.265612891000004</v>
      </c>
      <c r="O99" s="18">
        <v>6.8167160000000004</v>
      </c>
      <c r="P99" s="19" t="s">
        <v>15</v>
      </c>
      <c r="Q99" s="14" t="s">
        <v>594</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595</v>
      </c>
      <c r="D100" s="20" t="s">
        <v>596</v>
      </c>
      <c r="E100" s="16"/>
      <c r="F100" s="17">
        <v>104.86</v>
      </c>
      <c r="G100" s="17">
        <v>89.91</v>
      </c>
      <c r="H100" s="17">
        <v>74.97</v>
      </c>
      <c r="I100" s="17"/>
      <c r="J100" s="17">
        <v>110.98</v>
      </c>
      <c r="K100" s="17">
        <v>140.86000000000001</v>
      </c>
      <c r="L100" s="17">
        <v>189.21</v>
      </c>
      <c r="M100" s="17"/>
      <c r="N100" s="17">
        <v>66.718237064999997</v>
      </c>
      <c r="O100" s="36">
        <v>1.9411951912000001</v>
      </c>
      <c r="P100" s="20" t="s">
        <v>15</v>
      </c>
      <c r="Q100" s="15" t="s">
        <v>597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456</v>
      </c>
      <c r="D101" s="19" t="s">
        <v>457</v>
      </c>
      <c r="E101" s="16"/>
      <c r="F101" s="18">
        <v>3.91</v>
      </c>
      <c r="G101" s="18">
        <v>1.31</v>
      </c>
      <c r="H101" s="18">
        <v>-1.27</v>
      </c>
      <c r="I101" s="17"/>
      <c r="J101" s="18">
        <v>4.04</v>
      </c>
      <c r="K101" s="18">
        <v>9.2200000000000006</v>
      </c>
      <c r="L101" s="18">
        <v>17.61</v>
      </c>
      <c r="M101" s="18"/>
      <c r="N101" s="18">
        <v>17.742069530999999</v>
      </c>
      <c r="O101" s="18">
        <v>1.5313115881999999</v>
      </c>
      <c r="P101" s="19" t="s">
        <v>437</v>
      </c>
      <c r="Q101" s="14" t="s">
        <v>598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72</v>
      </c>
      <c r="D102" s="20" t="s">
        <v>275</v>
      </c>
      <c r="E102" s="16"/>
      <c r="F102" s="17">
        <v>21.74</v>
      </c>
      <c r="G102" s="17">
        <v>19.82</v>
      </c>
      <c r="H102" s="17">
        <v>17.91</v>
      </c>
      <c r="I102" s="17"/>
      <c r="J102" s="17">
        <v>22.38</v>
      </c>
      <c r="K102" s="17">
        <v>26.2</v>
      </c>
      <c r="L102" s="17">
        <v>32.39</v>
      </c>
      <c r="M102" s="17"/>
      <c r="N102" s="17">
        <v>75.124968682000002</v>
      </c>
      <c r="O102" s="36">
        <v>152.69996288000002</v>
      </c>
      <c r="P102" s="20" t="s">
        <v>15</v>
      </c>
      <c r="Q102" s="15" t="s">
        <v>599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73</v>
      </c>
      <c r="D103" s="20" t="s">
        <v>276</v>
      </c>
      <c r="E103" s="16"/>
      <c r="F103" s="17">
        <v>9.48</v>
      </c>
      <c r="G103" s="17">
        <v>8.6</v>
      </c>
      <c r="H103" s="17">
        <v>7.73</v>
      </c>
      <c r="I103" s="17"/>
      <c r="J103" s="17">
        <v>9.76</v>
      </c>
      <c r="K103" s="17">
        <v>11.5</v>
      </c>
      <c r="L103" s="17">
        <v>14.32</v>
      </c>
      <c r="M103" s="17"/>
      <c r="N103" s="17">
        <v>76.792225000000002</v>
      </c>
      <c r="O103" s="36">
        <v>74.335748353</v>
      </c>
      <c r="P103" s="20" t="s">
        <v>15</v>
      </c>
      <c r="Q103" s="15" t="s">
        <v>600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601</v>
      </c>
      <c r="D104" s="19" t="s">
        <v>602</v>
      </c>
      <c r="E104" s="16"/>
      <c r="F104" s="18">
        <v>0</v>
      </c>
      <c r="G104" s="18">
        <v>0</v>
      </c>
      <c r="H104" s="18">
        <v>0</v>
      </c>
      <c r="I104" s="17"/>
      <c r="J104" s="18">
        <v>0.01</v>
      </c>
      <c r="K104" s="18">
        <v>0.01</v>
      </c>
      <c r="L104" s="18">
        <v>0.01</v>
      </c>
      <c r="M104" s="18"/>
      <c r="N104" s="18">
        <v>98.372165058999997</v>
      </c>
      <c r="O104" s="18">
        <v>1.5174548271000001</v>
      </c>
      <c r="P104" s="19" t="s">
        <v>15</v>
      </c>
      <c r="Q104" s="14" t="s">
        <v>603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74</v>
      </c>
      <c r="D105" s="20" t="s">
        <v>277</v>
      </c>
      <c r="E105" s="16"/>
      <c r="F105" s="17">
        <v>16.170000000000002</v>
      </c>
      <c r="G105" s="17">
        <v>15.42</v>
      </c>
      <c r="H105" s="17">
        <v>14.68</v>
      </c>
      <c r="I105" s="17"/>
      <c r="J105" s="17">
        <v>17.829999999999998</v>
      </c>
      <c r="K105" s="17">
        <v>19.309999999999999</v>
      </c>
      <c r="L105" s="17">
        <v>21.71</v>
      </c>
      <c r="M105" s="17"/>
      <c r="N105" s="17">
        <v>52.426868397</v>
      </c>
      <c r="O105" s="36">
        <v>39.761931353000001</v>
      </c>
      <c r="P105" s="20" t="s">
        <v>15</v>
      </c>
      <c r="Q105" s="15" t="s">
        <v>604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75</v>
      </c>
      <c r="D106" s="19" t="s">
        <v>278</v>
      </c>
      <c r="E106" s="16"/>
      <c r="F106" s="18">
        <v>4.4800000000000004</v>
      </c>
      <c r="G106" s="18">
        <v>4.1100000000000003</v>
      </c>
      <c r="H106" s="18">
        <v>3.74</v>
      </c>
      <c r="I106" s="17"/>
      <c r="J106" s="18">
        <v>4.72</v>
      </c>
      <c r="K106" s="18">
        <v>5.45</v>
      </c>
      <c r="L106" s="18">
        <v>6.64</v>
      </c>
      <c r="M106" s="18"/>
      <c r="N106" s="18">
        <v>54.660004354999998</v>
      </c>
      <c r="O106" s="18">
        <v>19.822367293999999</v>
      </c>
      <c r="P106" s="19" t="s">
        <v>15</v>
      </c>
      <c r="Q106" s="14" t="s">
        <v>605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76</v>
      </c>
      <c r="D107" s="20" t="s">
        <v>279</v>
      </c>
      <c r="E107" s="16"/>
      <c r="F107" s="17">
        <v>4.51</v>
      </c>
      <c r="G107" s="17">
        <v>3.64</v>
      </c>
      <c r="H107" s="17">
        <v>2.78</v>
      </c>
      <c r="I107" s="17"/>
      <c r="J107" s="17">
        <v>7.04</v>
      </c>
      <c r="K107" s="17">
        <v>8.76</v>
      </c>
      <c r="L107" s="17">
        <v>11.55</v>
      </c>
      <c r="M107" s="17"/>
      <c r="N107" s="17">
        <v>46.473734405000002</v>
      </c>
      <c r="O107" s="36">
        <v>39.795921941000003</v>
      </c>
      <c r="P107" s="20" t="s">
        <v>15</v>
      </c>
      <c r="Q107" s="15" t="s">
        <v>606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77</v>
      </c>
      <c r="D108" s="19" t="s">
        <v>280</v>
      </c>
      <c r="E108" s="16"/>
      <c r="F108" s="18">
        <v>12.76</v>
      </c>
      <c r="G108" s="18">
        <v>11.39</v>
      </c>
      <c r="H108" s="18">
        <v>10.02</v>
      </c>
      <c r="I108" s="17"/>
      <c r="J108" s="18">
        <v>16</v>
      </c>
      <c r="K108" s="18">
        <v>18.73</v>
      </c>
      <c r="L108" s="18">
        <v>23.16</v>
      </c>
      <c r="M108" s="18"/>
      <c r="N108" s="18">
        <v>56.289105704999997</v>
      </c>
      <c r="O108" s="18">
        <v>19.003604824</v>
      </c>
      <c r="P108" s="19" t="s">
        <v>15</v>
      </c>
      <c r="Q108" s="14" t="s">
        <v>607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78</v>
      </c>
      <c r="D109" s="20" t="s">
        <v>281</v>
      </c>
      <c r="E109" s="16"/>
      <c r="F109" s="17">
        <v>7.81</v>
      </c>
      <c r="G109" s="17">
        <v>6.93</v>
      </c>
      <c r="H109" s="17">
        <v>6.06</v>
      </c>
      <c r="I109" s="17"/>
      <c r="J109" s="17">
        <v>8.18</v>
      </c>
      <c r="K109" s="17">
        <v>9.92</v>
      </c>
      <c r="L109" s="17">
        <v>12.76</v>
      </c>
      <c r="M109" s="17"/>
      <c r="N109" s="17">
        <v>44.244035136999997</v>
      </c>
      <c r="O109" s="36">
        <v>27.724368824000003</v>
      </c>
      <c r="P109" s="20" t="s">
        <v>437</v>
      </c>
      <c r="Q109" s="15" t="s">
        <v>608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79</v>
      </c>
      <c r="D110" s="19" t="s">
        <v>282</v>
      </c>
      <c r="E110" s="16"/>
      <c r="F110" s="18">
        <v>13.2</v>
      </c>
      <c r="G110" s="18">
        <v>4.92</v>
      </c>
      <c r="H110" s="18">
        <v>-3.34</v>
      </c>
      <c r="I110" s="17"/>
      <c r="J110" s="18">
        <v>13.73</v>
      </c>
      <c r="K110" s="18">
        <v>30.27</v>
      </c>
      <c r="L110" s="18">
        <v>57.04</v>
      </c>
      <c r="M110" s="18"/>
      <c r="N110" s="18">
        <v>32.751300964999999</v>
      </c>
      <c r="O110" s="18">
        <v>111.79493352</v>
      </c>
      <c r="P110" s="19" t="s">
        <v>437</v>
      </c>
      <c r="Q110" s="14" t="s">
        <v>609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80</v>
      </c>
      <c r="D111" s="20" t="s">
        <v>283</v>
      </c>
      <c r="E111" s="16"/>
      <c r="F111" s="17">
        <v>2.39</v>
      </c>
      <c r="G111" s="17">
        <v>1.82</v>
      </c>
      <c r="H111" s="17">
        <v>1.26</v>
      </c>
      <c r="I111" s="17"/>
      <c r="J111" s="17">
        <v>4.05</v>
      </c>
      <c r="K111" s="17">
        <v>5.17</v>
      </c>
      <c r="L111" s="17">
        <v>7</v>
      </c>
      <c r="M111" s="17"/>
      <c r="N111" s="17">
        <v>50.020085942000001</v>
      </c>
      <c r="O111" s="36">
        <v>2.8389730588000002</v>
      </c>
      <c r="P111" s="20" t="s">
        <v>15</v>
      </c>
      <c r="Q111" s="15" t="s">
        <v>610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81</v>
      </c>
      <c r="D112" s="19" t="s">
        <v>284</v>
      </c>
      <c r="E112" s="16"/>
      <c r="F112" s="18">
        <v>3.84</v>
      </c>
      <c r="G112" s="18">
        <v>3.54</v>
      </c>
      <c r="H112" s="18">
        <v>3.24</v>
      </c>
      <c r="I112" s="17"/>
      <c r="J112" s="18">
        <v>4.24</v>
      </c>
      <c r="K112" s="18">
        <v>4.83</v>
      </c>
      <c r="L112" s="18">
        <v>5.79</v>
      </c>
      <c r="M112" s="18"/>
      <c r="N112" s="18">
        <v>56.611196988000003</v>
      </c>
      <c r="O112" s="18">
        <v>9.6518509412000011</v>
      </c>
      <c r="P112" s="19" t="s">
        <v>15</v>
      </c>
      <c r="Q112" s="14" t="s">
        <v>611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82</v>
      </c>
      <c r="D113" s="20" t="s">
        <v>285</v>
      </c>
      <c r="E113" s="16"/>
      <c r="F113" s="17">
        <v>22.95</v>
      </c>
      <c r="G113" s="17">
        <v>20.77</v>
      </c>
      <c r="H113" s="17">
        <v>18.59</v>
      </c>
      <c r="I113" s="17"/>
      <c r="J113" s="17">
        <v>27.44</v>
      </c>
      <c r="K113" s="17">
        <v>31.79</v>
      </c>
      <c r="L113" s="17">
        <v>38.83</v>
      </c>
      <c r="M113" s="17"/>
      <c r="N113" s="17">
        <v>54.783779117999998</v>
      </c>
      <c r="O113" s="36">
        <v>54.818988529000002</v>
      </c>
      <c r="P113" s="20" t="s">
        <v>15</v>
      </c>
      <c r="Q113" s="15" t="s">
        <v>612</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83</v>
      </c>
      <c r="D114" s="19" t="s">
        <v>286</v>
      </c>
      <c r="E114" s="16"/>
      <c r="F114" s="18">
        <v>26.39</v>
      </c>
      <c r="G114" s="18">
        <v>24.8</v>
      </c>
      <c r="H114" s="18">
        <v>23.21</v>
      </c>
      <c r="I114" s="17"/>
      <c r="J114" s="18">
        <v>27.63</v>
      </c>
      <c r="K114" s="18">
        <v>30.8</v>
      </c>
      <c r="L114" s="18">
        <v>35.94</v>
      </c>
      <c r="M114" s="18"/>
      <c r="N114" s="18">
        <v>60.674419035</v>
      </c>
      <c r="O114" s="18">
        <v>49.369923999999997</v>
      </c>
      <c r="P114" s="19" t="s">
        <v>15</v>
      </c>
      <c r="Q114" s="14" t="s">
        <v>613</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614</v>
      </c>
      <c r="D115" s="20" t="s">
        <v>615</v>
      </c>
      <c r="E115" s="16"/>
      <c r="F115" s="17">
        <v>0.8</v>
      </c>
      <c r="G115" s="17">
        <v>-0.57999999999999996</v>
      </c>
      <c r="H115" s="17">
        <v>-1.96</v>
      </c>
      <c r="I115" s="17"/>
      <c r="J115" s="17">
        <v>1.05</v>
      </c>
      <c r="K115" s="17">
        <v>3.81</v>
      </c>
      <c r="L115" s="17">
        <v>8.2799999999999994</v>
      </c>
      <c r="M115" s="17"/>
      <c r="N115" s="17">
        <v>23.387645323000001</v>
      </c>
      <c r="O115" s="36">
        <v>1.1071846471</v>
      </c>
      <c r="P115" s="20" t="s">
        <v>437</v>
      </c>
      <c r="Q115" s="15" t="s">
        <v>616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178</v>
      </c>
      <c r="D116" s="19" t="s">
        <v>287</v>
      </c>
      <c r="E116" s="16"/>
      <c r="F116" s="18">
        <v>41.99</v>
      </c>
      <c r="G116" s="18">
        <v>34.68</v>
      </c>
      <c r="H116" s="18">
        <v>27.37</v>
      </c>
      <c r="I116" s="17"/>
      <c r="J116" s="18">
        <v>45.3</v>
      </c>
      <c r="K116" s="18">
        <v>59.91</v>
      </c>
      <c r="L116" s="18">
        <v>83.56</v>
      </c>
      <c r="M116" s="18"/>
      <c r="N116" s="18">
        <v>68.843798817000007</v>
      </c>
      <c r="O116" s="18">
        <v>8.7381000576999988</v>
      </c>
      <c r="P116" s="19" t="s">
        <v>15</v>
      </c>
      <c r="Q116" s="14" t="s">
        <v>617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84</v>
      </c>
      <c r="D117" s="20" t="s">
        <v>288</v>
      </c>
      <c r="E117" s="16"/>
      <c r="F117" s="17">
        <v>10.61</v>
      </c>
      <c r="G117" s="17">
        <v>9.8000000000000007</v>
      </c>
      <c r="H117" s="17">
        <v>8.99</v>
      </c>
      <c r="I117" s="17"/>
      <c r="J117" s="17">
        <v>10.87</v>
      </c>
      <c r="K117" s="17">
        <v>12.48</v>
      </c>
      <c r="L117" s="17">
        <v>15.08</v>
      </c>
      <c r="M117" s="17"/>
      <c r="N117" s="17">
        <v>23.353991245</v>
      </c>
      <c r="O117" s="36">
        <v>14.672863823</v>
      </c>
      <c r="P117" s="20" t="s">
        <v>437</v>
      </c>
      <c r="Q117" s="15" t="s">
        <v>618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85</v>
      </c>
      <c r="D118" s="19" t="s">
        <v>289</v>
      </c>
      <c r="E118" s="16"/>
      <c r="F118" s="18">
        <v>43.64</v>
      </c>
      <c r="G118" s="18">
        <v>40.409999999999997</v>
      </c>
      <c r="H118" s="18">
        <v>37.19</v>
      </c>
      <c r="I118" s="17"/>
      <c r="J118" s="18">
        <v>45.46</v>
      </c>
      <c r="K118" s="18">
        <v>51.9</v>
      </c>
      <c r="L118" s="18">
        <v>62.33</v>
      </c>
      <c r="M118" s="18"/>
      <c r="N118" s="18">
        <v>47.345119670999999</v>
      </c>
      <c r="O118" s="18">
        <v>63.680615291000002</v>
      </c>
      <c r="P118" s="19" t="s">
        <v>437</v>
      </c>
      <c r="Q118" s="14" t="s">
        <v>619</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86</v>
      </c>
      <c r="D119" s="20" t="s">
        <v>290</v>
      </c>
      <c r="E119" s="16"/>
      <c r="F119" s="17">
        <v>9.9</v>
      </c>
      <c r="G119" s="17">
        <v>8.7799999999999994</v>
      </c>
      <c r="H119" s="17">
        <v>7.67</v>
      </c>
      <c r="I119" s="17"/>
      <c r="J119" s="17">
        <v>13.27</v>
      </c>
      <c r="K119" s="17">
        <v>15.49</v>
      </c>
      <c r="L119" s="17">
        <v>19.09</v>
      </c>
      <c r="M119" s="17"/>
      <c r="N119" s="17">
        <v>53.587311096000001</v>
      </c>
      <c r="O119" s="36">
        <v>14.943987822999999</v>
      </c>
      <c r="P119" s="20" t="s">
        <v>15</v>
      </c>
      <c r="Q119" s="15" t="s">
        <v>620</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87</v>
      </c>
      <c r="D120" s="19" t="s">
        <v>291</v>
      </c>
      <c r="E120" s="16"/>
      <c r="F120" s="18">
        <v>8.73</v>
      </c>
      <c r="G120" s="18">
        <v>8.43</v>
      </c>
      <c r="H120" s="18">
        <v>8.14</v>
      </c>
      <c r="I120" s="17"/>
      <c r="J120" s="18">
        <v>9.0399999999999991</v>
      </c>
      <c r="K120" s="18">
        <v>9.6199999999999992</v>
      </c>
      <c r="L120" s="18">
        <v>10.58</v>
      </c>
      <c r="M120" s="18"/>
      <c r="N120" s="18">
        <v>59.507352671</v>
      </c>
      <c r="O120" s="18">
        <v>3.9401887646999998</v>
      </c>
      <c r="P120" s="19" t="s">
        <v>15</v>
      </c>
      <c r="Q120" s="14" t="s">
        <v>621</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88</v>
      </c>
      <c r="D121" s="20" t="s">
        <v>292</v>
      </c>
      <c r="E121" s="16"/>
      <c r="F121" s="17">
        <v>53.54</v>
      </c>
      <c r="G121" s="17">
        <v>50.56</v>
      </c>
      <c r="H121" s="17">
        <v>47.58</v>
      </c>
      <c r="I121" s="17"/>
      <c r="J121" s="17">
        <v>55.5</v>
      </c>
      <c r="K121" s="17">
        <v>61.45</v>
      </c>
      <c r="L121" s="17">
        <v>71.09</v>
      </c>
      <c r="M121" s="17"/>
      <c r="N121" s="17">
        <v>64.603749715000006</v>
      </c>
      <c r="O121" s="36">
        <v>37.551250412000002</v>
      </c>
      <c r="P121" s="20" t="s">
        <v>15</v>
      </c>
      <c r="Q121" s="15" t="s">
        <v>622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89</v>
      </c>
      <c r="D122" s="19" t="s">
        <v>293</v>
      </c>
      <c r="E122" s="16"/>
      <c r="F122" s="18">
        <v>25.63</v>
      </c>
      <c r="G122" s="18">
        <v>23.8</v>
      </c>
      <c r="H122" s="18">
        <v>21.97</v>
      </c>
      <c r="I122" s="17"/>
      <c r="J122" s="18">
        <v>26.07</v>
      </c>
      <c r="K122" s="18">
        <v>29.72</v>
      </c>
      <c r="L122" s="18">
        <v>35.630000000000003</v>
      </c>
      <c r="M122" s="18"/>
      <c r="N122" s="18">
        <v>38.572980684000001</v>
      </c>
      <c r="O122" s="18">
        <v>55.379187588000001</v>
      </c>
      <c r="P122" s="19" t="s">
        <v>437</v>
      </c>
      <c r="Q122" s="14" t="s">
        <v>623</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90</v>
      </c>
      <c r="D123" s="20" t="s">
        <v>471</v>
      </c>
      <c r="E123" s="16"/>
      <c r="F123" s="17">
        <v>12.03</v>
      </c>
      <c r="G123" s="17">
        <v>11.2</v>
      </c>
      <c r="H123" s="17">
        <v>10.37</v>
      </c>
      <c r="I123" s="17"/>
      <c r="J123" s="17">
        <v>12.59</v>
      </c>
      <c r="K123" s="17">
        <v>14.24</v>
      </c>
      <c r="L123" s="17">
        <v>16.93</v>
      </c>
      <c r="M123" s="17"/>
      <c r="N123" s="17">
        <v>57.642269607999999</v>
      </c>
      <c r="O123" s="36">
        <v>4.0595845294000004</v>
      </c>
      <c r="P123" s="20" t="s">
        <v>15</v>
      </c>
      <c r="Q123" s="15" t="s">
        <v>624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90</v>
      </c>
      <c r="D124" s="19" t="s">
        <v>294</v>
      </c>
      <c r="E124" s="16"/>
      <c r="F124" s="18">
        <v>11.87</v>
      </c>
      <c r="G124" s="18">
        <v>11.17</v>
      </c>
      <c r="H124" s="18">
        <v>10.47</v>
      </c>
      <c r="I124" s="17"/>
      <c r="J124" s="18">
        <v>12.22</v>
      </c>
      <c r="K124" s="18">
        <v>13.61</v>
      </c>
      <c r="L124" s="18">
        <v>15.87</v>
      </c>
      <c r="M124" s="18"/>
      <c r="N124" s="18">
        <v>61.822473432000002</v>
      </c>
      <c r="O124" s="18">
        <v>280.97766541000004</v>
      </c>
      <c r="P124" s="19" t="s">
        <v>15</v>
      </c>
      <c r="Q124" s="14" t="s">
        <v>625</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91</v>
      </c>
      <c r="D125" s="20" t="s">
        <v>295</v>
      </c>
      <c r="E125" s="16"/>
      <c r="F125" s="17">
        <v>36.19</v>
      </c>
      <c r="G125" s="17">
        <v>33.67</v>
      </c>
      <c r="H125" s="17">
        <v>31.16</v>
      </c>
      <c r="I125" s="17"/>
      <c r="J125" s="17">
        <v>37.770000000000003</v>
      </c>
      <c r="K125" s="17">
        <v>42.79</v>
      </c>
      <c r="L125" s="17">
        <v>50.91</v>
      </c>
      <c r="M125" s="17"/>
      <c r="N125" s="17">
        <v>55.652336245999997</v>
      </c>
      <c r="O125" s="36">
        <v>34.615625353000006</v>
      </c>
      <c r="P125" s="20" t="s">
        <v>15</v>
      </c>
      <c r="Q125" s="15" t="s">
        <v>626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91</v>
      </c>
      <c r="D126" s="19" t="s">
        <v>296</v>
      </c>
      <c r="E126" s="16"/>
      <c r="F126" s="18">
        <v>39.07</v>
      </c>
      <c r="G126" s="18">
        <v>37.03</v>
      </c>
      <c r="H126" s="18">
        <v>35</v>
      </c>
      <c r="I126" s="17"/>
      <c r="J126" s="18">
        <v>40.479999999999997</v>
      </c>
      <c r="K126" s="18">
        <v>44.54</v>
      </c>
      <c r="L126" s="18">
        <v>51.13</v>
      </c>
      <c r="M126" s="18"/>
      <c r="N126" s="18">
        <v>59.808969773000001</v>
      </c>
      <c r="O126" s="18">
        <v>647.59280446999992</v>
      </c>
      <c r="P126" s="19" t="s">
        <v>15</v>
      </c>
      <c r="Q126" s="14" t="s">
        <v>627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628</v>
      </c>
      <c r="D127" s="20" t="s">
        <v>629</v>
      </c>
      <c r="E127" s="16"/>
      <c r="F127" s="17">
        <v>2.83</v>
      </c>
      <c r="G127" s="17">
        <v>2.62</v>
      </c>
      <c r="H127" s="17">
        <v>2.42</v>
      </c>
      <c r="I127" s="17"/>
      <c r="J127" s="17">
        <v>2.89</v>
      </c>
      <c r="K127" s="17">
        <v>3.29</v>
      </c>
      <c r="L127" s="17">
        <v>3.94</v>
      </c>
      <c r="M127" s="17"/>
      <c r="N127" s="17">
        <v>42.634271798999997</v>
      </c>
      <c r="O127" s="36">
        <v>2.6131117058999997</v>
      </c>
      <c r="P127" s="20" t="s">
        <v>437</v>
      </c>
      <c r="Q127" s="15" t="s">
        <v>630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165</v>
      </c>
      <c r="D128" s="19" t="s">
        <v>297</v>
      </c>
      <c r="E128" s="16"/>
      <c r="F128" s="18">
        <v>77.099999999999994</v>
      </c>
      <c r="G128" s="18">
        <v>71.739999999999995</v>
      </c>
      <c r="H128" s="18">
        <v>66.39</v>
      </c>
      <c r="I128" s="17"/>
      <c r="J128" s="18">
        <v>84.35</v>
      </c>
      <c r="K128" s="18">
        <v>95.05</v>
      </c>
      <c r="L128" s="18">
        <v>112.38</v>
      </c>
      <c r="M128" s="18"/>
      <c r="N128" s="18">
        <v>65.450500008999995</v>
      </c>
      <c r="O128" s="18">
        <v>77.253541767999991</v>
      </c>
      <c r="P128" s="19" t="s">
        <v>15</v>
      </c>
      <c r="Q128" s="14" t="s">
        <v>631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92</v>
      </c>
      <c r="D129" s="20" t="s">
        <v>298</v>
      </c>
      <c r="E129" s="16"/>
      <c r="F129" s="17">
        <v>8.48</v>
      </c>
      <c r="G129" s="17">
        <v>7.56</v>
      </c>
      <c r="H129" s="17">
        <v>6.64</v>
      </c>
      <c r="I129" s="17"/>
      <c r="J129" s="17">
        <v>8.77</v>
      </c>
      <c r="K129" s="17">
        <v>10.6</v>
      </c>
      <c r="L129" s="17">
        <v>13.56</v>
      </c>
      <c r="M129" s="17"/>
      <c r="N129" s="17">
        <v>78.239923477999994</v>
      </c>
      <c r="O129" s="36">
        <v>31.883850764999998</v>
      </c>
      <c r="P129" s="20" t="s">
        <v>15</v>
      </c>
      <c r="Q129" s="15" t="s">
        <v>632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188</v>
      </c>
      <c r="D130" s="19" t="s">
        <v>299</v>
      </c>
      <c r="E130" s="16"/>
      <c r="F130" s="18">
        <v>162.47999999999999</v>
      </c>
      <c r="G130" s="18">
        <v>154.57</v>
      </c>
      <c r="H130" s="18">
        <v>146.66999999999999</v>
      </c>
      <c r="I130" s="17"/>
      <c r="J130" s="18">
        <v>166.89</v>
      </c>
      <c r="K130" s="18">
        <v>182.69</v>
      </c>
      <c r="L130" s="18">
        <v>208.27</v>
      </c>
      <c r="M130" s="18"/>
      <c r="N130" s="18">
        <v>31.888512259999999</v>
      </c>
      <c r="O130" s="18">
        <v>6.4595050370999996</v>
      </c>
      <c r="P130" s="19" t="s">
        <v>437</v>
      </c>
      <c r="Q130" s="14" t="s">
        <v>633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174</v>
      </c>
      <c r="D131" s="20" t="s">
        <v>300</v>
      </c>
      <c r="E131" s="16"/>
      <c r="F131" s="17">
        <v>5.88</v>
      </c>
      <c r="G131" s="17">
        <v>5.08</v>
      </c>
      <c r="H131" s="17">
        <v>4.28</v>
      </c>
      <c r="I131" s="17"/>
      <c r="J131" s="17">
        <v>6.45</v>
      </c>
      <c r="K131" s="17">
        <v>8.0399999999999991</v>
      </c>
      <c r="L131" s="17">
        <v>10.62</v>
      </c>
      <c r="M131" s="17"/>
      <c r="N131" s="17">
        <v>48.596653850999999</v>
      </c>
      <c r="O131" s="36">
        <v>9.4110211765000003</v>
      </c>
      <c r="P131" s="20" t="s">
        <v>15</v>
      </c>
      <c r="Q131" s="15" t="s">
        <v>634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93</v>
      </c>
      <c r="D132" s="19" t="s">
        <v>301</v>
      </c>
      <c r="E132" s="16"/>
      <c r="F132" s="18">
        <v>9.6199999999999992</v>
      </c>
      <c r="G132" s="18">
        <v>8.56</v>
      </c>
      <c r="H132" s="18">
        <v>7.51</v>
      </c>
      <c r="I132" s="17"/>
      <c r="J132" s="18">
        <v>9.7899999999999991</v>
      </c>
      <c r="K132" s="18">
        <v>11.89</v>
      </c>
      <c r="L132" s="18">
        <v>15.3</v>
      </c>
      <c r="M132" s="18"/>
      <c r="N132" s="18">
        <v>47.788724350999999</v>
      </c>
      <c r="O132" s="18">
        <v>17.622421293999999</v>
      </c>
      <c r="P132" s="19" t="s">
        <v>437</v>
      </c>
      <c r="Q132" s="14" t="s">
        <v>635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94</v>
      </c>
      <c r="D133" s="20" t="s">
        <v>302</v>
      </c>
      <c r="E133" s="16"/>
      <c r="F133" s="17">
        <v>3.71</v>
      </c>
      <c r="G133" s="17">
        <v>3.51</v>
      </c>
      <c r="H133" s="17">
        <v>3.31</v>
      </c>
      <c r="I133" s="17"/>
      <c r="J133" s="17">
        <v>3.76</v>
      </c>
      <c r="K133" s="17">
        <v>4.1500000000000004</v>
      </c>
      <c r="L133" s="17">
        <v>4.79</v>
      </c>
      <c r="M133" s="17"/>
      <c r="N133" s="17">
        <v>49.613153263999997</v>
      </c>
      <c r="O133" s="36">
        <v>2.1964267059</v>
      </c>
      <c r="P133" s="20" t="s">
        <v>437</v>
      </c>
      <c r="Q133" s="15" t="s">
        <v>636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94</v>
      </c>
      <c r="D134" s="19" t="s">
        <v>303</v>
      </c>
      <c r="E134" s="16"/>
      <c r="F134" s="18">
        <v>3.67</v>
      </c>
      <c r="G134" s="18">
        <v>3.48</v>
      </c>
      <c r="H134" s="18">
        <v>3.29</v>
      </c>
      <c r="I134" s="17"/>
      <c r="J134" s="18">
        <v>3.72</v>
      </c>
      <c r="K134" s="18">
        <v>4.09</v>
      </c>
      <c r="L134" s="18">
        <v>4.6900000000000004</v>
      </c>
      <c r="M134" s="18"/>
      <c r="N134" s="18">
        <v>48.358037273000001</v>
      </c>
      <c r="O134" s="18">
        <v>8.9341820587999994</v>
      </c>
      <c r="P134" s="19" t="s">
        <v>437</v>
      </c>
      <c r="Q134" s="14" t="s">
        <v>637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94</v>
      </c>
      <c r="D135" s="20" t="s">
        <v>304</v>
      </c>
      <c r="E135" s="16"/>
      <c r="F135" s="17">
        <v>18.38</v>
      </c>
      <c r="G135" s="17">
        <v>17.43</v>
      </c>
      <c r="H135" s="17">
        <v>16.48</v>
      </c>
      <c r="I135" s="17"/>
      <c r="J135" s="17">
        <v>18.63</v>
      </c>
      <c r="K135" s="17">
        <v>20.52</v>
      </c>
      <c r="L135" s="17">
        <v>23.58</v>
      </c>
      <c r="M135" s="17"/>
      <c r="N135" s="17">
        <v>48.096065322000001</v>
      </c>
      <c r="O135" s="36">
        <v>76.036297646999998</v>
      </c>
      <c r="P135" s="20" t="s">
        <v>437</v>
      </c>
      <c r="Q135" s="15" t="s">
        <v>638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95</v>
      </c>
      <c r="D136" s="19" t="s">
        <v>305</v>
      </c>
      <c r="E136" s="16"/>
      <c r="F136" s="18">
        <v>15.75</v>
      </c>
      <c r="G136" s="18">
        <v>14.21</v>
      </c>
      <c r="H136" s="18">
        <v>12.68</v>
      </c>
      <c r="I136" s="17"/>
      <c r="J136" s="18">
        <v>16.12</v>
      </c>
      <c r="K136" s="18">
        <v>19.18</v>
      </c>
      <c r="L136" s="18">
        <v>24.15</v>
      </c>
      <c r="M136" s="18"/>
      <c r="N136" s="18">
        <v>42.728489562999997</v>
      </c>
      <c r="O136" s="18">
        <v>10.37314847</v>
      </c>
      <c r="P136" s="19" t="s">
        <v>437</v>
      </c>
      <c r="Q136" s="14" t="s">
        <v>639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96</v>
      </c>
      <c r="D137" s="20" t="s">
        <v>306</v>
      </c>
      <c r="E137" s="16"/>
      <c r="F137" s="17">
        <v>4.45</v>
      </c>
      <c r="G137" s="17">
        <v>3.73</v>
      </c>
      <c r="H137" s="17">
        <v>3.02</v>
      </c>
      <c r="I137" s="17"/>
      <c r="J137" s="17">
        <v>4.57</v>
      </c>
      <c r="K137" s="17">
        <v>5.99</v>
      </c>
      <c r="L137" s="17">
        <v>8.2899999999999991</v>
      </c>
      <c r="M137" s="17"/>
      <c r="N137" s="17">
        <v>40.092596657000001</v>
      </c>
      <c r="O137" s="36">
        <v>3.6459041765000002</v>
      </c>
      <c r="P137" s="20" t="s">
        <v>437</v>
      </c>
      <c r="Q137" s="15" t="s">
        <v>640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97</v>
      </c>
      <c r="D138" s="19" t="s">
        <v>307</v>
      </c>
      <c r="E138" s="16"/>
      <c r="F138" s="18">
        <v>40.21</v>
      </c>
      <c r="G138" s="18">
        <v>35.94</v>
      </c>
      <c r="H138" s="18">
        <v>31.68</v>
      </c>
      <c r="I138" s="17"/>
      <c r="J138" s="18">
        <v>41.14</v>
      </c>
      <c r="K138" s="18">
        <v>49.66</v>
      </c>
      <c r="L138" s="18">
        <v>63.46</v>
      </c>
      <c r="M138" s="18"/>
      <c r="N138" s="18">
        <v>28.704904663000001</v>
      </c>
      <c r="O138" s="18">
        <v>316.58163053000004</v>
      </c>
      <c r="P138" s="19" t="s">
        <v>437</v>
      </c>
      <c r="Q138" s="14" t="s">
        <v>641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98</v>
      </c>
      <c r="D139" s="19" t="s">
        <v>308</v>
      </c>
      <c r="E139" s="16"/>
      <c r="F139" s="18">
        <v>25.54</v>
      </c>
      <c r="G139" s="18">
        <v>22.81</v>
      </c>
      <c r="H139" s="18">
        <v>20.079999999999998</v>
      </c>
      <c r="I139" s="17"/>
      <c r="J139" s="18">
        <v>27.13</v>
      </c>
      <c r="K139" s="18">
        <v>32.58</v>
      </c>
      <c r="L139" s="18">
        <v>41.39</v>
      </c>
      <c r="M139" s="18"/>
      <c r="N139" s="18">
        <v>52.494918187000003</v>
      </c>
      <c r="O139" s="18">
        <v>8.5999791765000015</v>
      </c>
      <c r="P139" s="19" t="s">
        <v>15</v>
      </c>
      <c r="Q139" s="14" t="s">
        <v>642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99</v>
      </c>
      <c r="D140" s="20" t="s">
        <v>309</v>
      </c>
      <c r="E140" s="16"/>
      <c r="F140" s="17">
        <v>13.27</v>
      </c>
      <c r="G140" s="17">
        <v>11.85</v>
      </c>
      <c r="H140" s="17">
        <v>10.43</v>
      </c>
      <c r="I140" s="17"/>
      <c r="J140" s="17">
        <v>17.010000000000002</v>
      </c>
      <c r="K140" s="17">
        <v>19.84</v>
      </c>
      <c r="L140" s="17">
        <v>24.43</v>
      </c>
      <c r="M140" s="17"/>
      <c r="N140" s="17">
        <v>54.047682604000002</v>
      </c>
      <c r="O140" s="36">
        <v>178.80663406000002</v>
      </c>
      <c r="P140" s="20" t="s">
        <v>15</v>
      </c>
      <c r="Q140" s="15" t="s">
        <v>643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100</v>
      </c>
      <c r="D141" s="19" t="s">
        <v>310</v>
      </c>
      <c r="E141" s="16"/>
      <c r="F141" s="18">
        <v>4.22</v>
      </c>
      <c r="G141" s="18">
        <v>3.88</v>
      </c>
      <c r="H141" s="18">
        <v>3.55</v>
      </c>
      <c r="I141" s="17"/>
      <c r="J141" s="18">
        <v>4.82</v>
      </c>
      <c r="K141" s="18">
        <v>5.48</v>
      </c>
      <c r="L141" s="18">
        <v>6.56</v>
      </c>
      <c r="M141" s="18"/>
      <c r="N141" s="18">
        <v>46.466013070000002</v>
      </c>
      <c r="O141" s="18">
        <v>13.031357176</v>
      </c>
      <c r="P141" s="19" t="s">
        <v>15</v>
      </c>
      <c r="Q141" s="14" t="s">
        <v>644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101</v>
      </c>
      <c r="D142" s="20" t="s">
        <v>311</v>
      </c>
      <c r="E142" s="16"/>
      <c r="F142" s="17">
        <v>24.16</v>
      </c>
      <c r="G142" s="17">
        <v>22.28</v>
      </c>
      <c r="H142" s="17">
        <v>20.399999999999999</v>
      </c>
      <c r="I142" s="17"/>
      <c r="J142" s="17">
        <v>29.13</v>
      </c>
      <c r="K142" s="17">
        <v>32.880000000000003</v>
      </c>
      <c r="L142" s="17">
        <v>38.950000000000003</v>
      </c>
      <c r="M142" s="17"/>
      <c r="N142" s="17">
        <v>47.559101898999998</v>
      </c>
      <c r="O142" s="36">
        <v>6.7177211176</v>
      </c>
      <c r="P142" s="20" t="s">
        <v>15</v>
      </c>
      <c r="Q142" s="15" t="s">
        <v>645</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102</v>
      </c>
      <c r="D143" s="19" t="s">
        <v>312</v>
      </c>
      <c r="E143" s="16"/>
      <c r="F143" s="18">
        <v>8.18</v>
      </c>
      <c r="G143" s="18">
        <v>6.82</v>
      </c>
      <c r="H143" s="18">
        <v>5.46</v>
      </c>
      <c r="I143" s="17"/>
      <c r="J143" s="18">
        <v>8.83</v>
      </c>
      <c r="K143" s="18">
        <v>11.54</v>
      </c>
      <c r="L143" s="18">
        <v>15.93</v>
      </c>
      <c r="M143" s="18"/>
      <c r="N143" s="18">
        <v>39.98799339</v>
      </c>
      <c r="O143" s="18">
        <v>141.67916787999999</v>
      </c>
      <c r="P143" s="19" t="s">
        <v>437</v>
      </c>
      <c r="Q143" s="14" t="s">
        <v>646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103</v>
      </c>
      <c r="D144" s="20" t="s">
        <v>313</v>
      </c>
      <c r="E144" s="16"/>
      <c r="F144" s="17">
        <v>5.5</v>
      </c>
      <c r="G144" s="17">
        <v>4.95</v>
      </c>
      <c r="H144" s="17">
        <v>4.4000000000000004</v>
      </c>
      <c r="I144" s="17"/>
      <c r="J144" s="17">
        <v>6.83</v>
      </c>
      <c r="K144" s="17">
        <v>7.92</v>
      </c>
      <c r="L144" s="17">
        <v>9.69</v>
      </c>
      <c r="M144" s="17"/>
      <c r="N144" s="17">
        <v>50.896846463000003</v>
      </c>
      <c r="O144" s="36">
        <v>6.3243711176000001</v>
      </c>
      <c r="P144" s="20" t="s">
        <v>15</v>
      </c>
      <c r="Q144" s="15" t="s">
        <v>647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103</v>
      </c>
      <c r="D145" s="19" t="s">
        <v>314</v>
      </c>
      <c r="E145" s="16"/>
      <c r="F145" s="18">
        <v>5.83</v>
      </c>
      <c r="G145" s="18">
        <v>5.0199999999999996</v>
      </c>
      <c r="H145" s="18">
        <v>4.22</v>
      </c>
      <c r="I145" s="17"/>
      <c r="J145" s="18">
        <v>8.0500000000000007</v>
      </c>
      <c r="K145" s="18">
        <v>9.65</v>
      </c>
      <c r="L145" s="18">
        <v>12.24</v>
      </c>
      <c r="M145" s="18"/>
      <c r="N145" s="18">
        <v>56.059964633</v>
      </c>
      <c r="O145" s="18">
        <v>57.545273117999997</v>
      </c>
      <c r="P145" s="19" t="s">
        <v>15</v>
      </c>
      <c r="Q145" s="14" t="s">
        <v>648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161</v>
      </c>
      <c r="D146" s="20" t="s">
        <v>315</v>
      </c>
      <c r="E146" s="16"/>
      <c r="F146" s="17">
        <v>19.100000000000001</v>
      </c>
      <c r="G146" s="17">
        <v>15.31</v>
      </c>
      <c r="H146" s="17">
        <v>11.53</v>
      </c>
      <c r="I146" s="17"/>
      <c r="J146" s="17">
        <v>19.82</v>
      </c>
      <c r="K146" s="17">
        <v>27.38</v>
      </c>
      <c r="L146" s="17">
        <v>39.619999999999997</v>
      </c>
      <c r="M146" s="17"/>
      <c r="N146" s="17">
        <v>47.497992746000001</v>
      </c>
      <c r="O146" s="36">
        <v>201.63706987999998</v>
      </c>
      <c r="P146" s="20" t="s">
        <v>437</v>
      </c>
      <c r="Q146" s="15" t="s">
        <v>649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104</v>
      </c>
      <c r="D147" s="19" t="s">
        <v>316</v>
      </c>
      <c r="E147" s="16"/>
      <c r="F147" s="18">
        <v>3.89</v>
      </c>
      <c r="G147" s="18">
        <v>3.42</v>
      </c>
      <c r="H147" s="18">
        <v>2.95</v>
      </c>
      <c r="I147" s="17"/>
      <c r="J147" s="18">
        <v>3.97</v>
      </c>
      <c r="K147" s="18">
        <v>4.9000000000000004</v>
      </c>
      <c r="L147" s="18">
        <v>6.41</v>
      </c>
      <c r="M147" s="18"/>
      <c r="N147" s="18">
        <v>41.268761437000002</v>
      </c>
      <c r="O147" s="18">
        <v>7.3279004118</v>
      </c>
      <c r="P147" s="19" t="s">
        <v>437</v>
      </c>
      <c r="Q147" s="14" t="s">
        <v>650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417</v>
      </c>
      <c r="D148" s="20" t="s">
        <v>418</v>
      </c>
      <c r="E148" s="16"/>
      <c r="F148" s="17">
        <v>3.58</v>
      </c>
      <c r="G148" s="17">
        <v>3.41</v>
      </c>
      <c r="H148" s="17">
        <v>3.25</v>
      </c>
      <c r="I148" s="17"/>
      <c r="J148" s="17">
        <v>3.63</v>
      </c>
      <c r="K148" s="17">
        <v>3.95</v>
      </c>
      <c r="L148" s="17">
        <v>4.4800000000000004</v>
      </c>
      <c r="M148" s="17"/>
      <c r="N148" s="17">
        <v>43.463037683000003</v>
      </c>
      <c r="O148" s="36">
        <v>1.7640915293999999</v>
      </c>
      <c r="P148" s="20" t="s">
        <v>437</v>
      </c>
      <c r="Q148" s="15" t="s">
        <v>651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162</v>
      </c>
      <c r="D149" s="19" t="s">
        <v>317</v>
      </c>
      <c r="E149" s="16"/>
      <c r="F149" s="18">
        <v>90.9</v>
      </c>
      <c r="G149" s="18">
        <v>82.53</v>
      </c>
      <c r="H149" s="18">
        <v>74.17</v>
      </c>
      <c r="I149" s="17"/>
      <c r="J149" s="18">
        <v>94.26</v>
      </c>
      <c r="K149" s="18">
        <v>110.98</v>
      </c>
      <c r="L149" s="18">
        <v>138.05000000000001</v>
      </c>
      <c r="M149" s="18"/>
      <c r="N149" s="18">
        <v>41.963803691000003</v>
      </c>
      <c r="O149" s="18">
        <v>54.571753567000002</v>
      </c>
      <c r="P149" s="19" t="s">
        <v>437</v>
      </c>
      <c r="Q149" s="14" t="s">
        <v>652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653</v>
      </c>
      <c r="D150" s="20" t="s">
        <v>654</v>
      </c>
      <c r="E150" s="16"/>
      <c r="F150" s="17">
        <v>57.36</v>
      </c>
      <c r="G150" s="17">
        <v>47.42</v>
      </c>
      <c r="H150" s="17">
        <v>37.49</v>
      </c>
      <c r="I150" s="17"/>
      <c r="J150" s="17">
        <v>59.57</v>
      </c>
      <c r="K150" s="17">
        <v>79.430000000000007</v>
      </c>
      <c r="L150" s="17">
        <v>111.58</v>
      </c>
      <c r="M150" s="17"/>
      <c r="N150" s="17">
        <v>42.218314374000002</v>
      </c>
      <c r="O150" s="36">
        <v>3.3508830588</v>
      </c>
      <c r="P150" s="20" t="s">
        <v>437</v>
      </c>
      <c r="Q150" s="15" t="s">
        <v>655</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105</v>
      </c>
      <c r="D151" s="19" t="s">
        <v>318</v>
      </c>
      <c r="E151" s="16"/>
      <c r="F151" s="18">
        <v>115.43</v>
      </c>
      <c r="G151" s="18">
        <v>103.33</v>
      </c>
      <c r="H151" s="18">
        <v>91.24</v>
      </c>
      <c r="I151" s="17"/>
      <c r="J151" s="18">
        <v>117.27</v>
      </c>
      <c r="K151" s="18">
        <v>141.44999999999999</v>
      </c>
      <c r="L151" s="18">
        <v>180.58</v>
      </c>
      <c r="M151" s="18"/>
      <c r="N151" s="18">
        <v>25.837478899000001</v>
      </c>
      <c r="O151" s="18">
        <v>14.363558429000001</v>
      </c>
      <c r="P151" s="19" t="s">
        <v>437</v>
      </c>
      <c r="Q151" s="14" t="s">
        <v>656</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106</v>
      </c>
      <c r="D152" s="20" t="s">
        <v>319</v>
      </c>
      <c r="E152" s="16"/>
      <c r="F152" s="17">
        <v>33.4</v>
      </c>
      <c r="G152" s="17">
        <v>30.62</v>
      </c>
      <c r="H152" s="17">
        <v>27.85</v>
      </c>
      <c r="I152" s="17"/>
      <c r="J152" s="17">
        <v>33.86</v>
      </c>
      <c r="K152" s="17">
        <v>39.4</v>
      </c>
      <c r="L152" s="17">
        <v>48.36</v>
      </c>
      <c r="M152" s="17"/>
      <c r="N152" s="17">
        <v>47.953064519000002</v>
      </c>
      <c r="O152" s="36">
        <v>9.5820268823999992</v>
      </c>
      <c r="P152" s="20" t="s">
        <v>437</v>
      </c>
      <c r="Q152" s="15" t="s">
        <v>657</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423</v>
      </c>
      <c r="D153" s="19" t="s">
        <v>424</v>
      </c>
      <c r="E153" s="16"/>
      <c r="F153" s="18">
        <v>323.70999999999998</v>
      </c>
      <c r="G153" s="18">
        <v>260.64</v>
      </c>
      <c r="H153" s="18">
        <v>197.57</v>
      </c>
      <c r="I153" s="17"/>
      <c r="J153" s="18">
        <v>340.96</v>
      </c>
      <c r="K153" s="18">
        <v>467.09</v>
      </c>
      <c r="L153" s="18">
        <v>671.2</v>
      </c>
      <c r="M153" s="18"/>
      <c r="N153" s="18">
        <v>71.895821706999996</v>
      </c>
      <c r="O153" s="18">
        <v>7.2423089128999996</v>
      </c>
      <c r="P153" s="19" t="s">
        <v>15</v>
      </c>
      <c r="Q153" s="14" t="s">
        <v>658</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107</v>
      </c>
      <c r="D154" s="20" t="s">
        <v>320</v>
      </c>
      <c r="E154" s="16"/>
      <c r="F154" s="17">
        <v>100.82</v>
      </c>
      <c r="G154" s="17">
        <v>93.53</v>
      </c>
      <c r="H154" s="17">
        <v>86.25</v>
      </c>
      <c r="I154" s="17"/>
      <c r="J154" s="17">
        <v>102</v>
      </c>
      <c r="K154" s="17">
        <v>116.56</v>
      </c>
      <c r="L154" s="17">
        <v>140.13</v>
      </c>
      <c r="M154" s="17"/>
      <c r="N154" s="17">
        <v>29.517317317</v>
      </c>
      <c r="O154" s="36">
        <v>17.265526441000002</v>
      </c>
      <c r="P154" s="20" t="s">
        <v>437</v>
      </c>
      <c r="Q154" s="15" t="s">
        <v>659</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163</v>
      </c>
      <c r="D155" s="19" t="s">
        <v>321</v>
      </c>
      <c r="E155" s="16"/>
      <c r="F155" s="18">
        <v>13.64</v>
      </c>
      <c r="G155" s="18">
        <v>12.64</v>
      </c>
      <c r="H155" s="18">
        <v>11.65</v>
      </c>
      <c r="I155" s="17"/>
      <c r="J155" s="18">
        <v>13.86</v>
      </c>
      <c r="K155" s="18">
        <v>15.84</v>
      </c>
      <c r="L155" s="18">
        <v>19.04</v>
      </c>
      <c r="M155" s="18"/>
      <c r="N155" s="18">
        <v>46.806383717000003</v>
      </c>
      <c r="O155" s="18">
        <v>10.029752646999999</v>
      </c>
      <c r="P155" s="19" t="s">
        <v>437</v>
      </c>
      <c r="Q155" s="14" t="s">
        <v>660</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108</v>
      </c>
      <c r="D156" s="20" t="s">
        <v>322</v>
      </c>
      <c r="E156" s="16"/>
      <c r="F156" s="17">
        <v>5.53</v>
      </c>
      <c r="G156" s="17">
        <v>4.8099999999999996</v>
      </c>
      <c r="H156" s="17">
        <v>4.0999999999999996</v>
      </c>
      <c r="I156" s="17"/>
      <c r="J156" s="17">
        <v>7.37</v>
      </c>
      <c r="K156" s="17">
        <v>8.7899999999999991</v>
      </c>
      <c r="L156" s="17">
        <v>11.09</v>
      </c>
      <c r="M156" s="17"/>
      <c r="N156" s="17">
        <v>64.642414630000005</v>
      </c>
      <c r="O156" s="36">
        <v>56.644551471</v>
      </c>
      <c r="P156" s="20" t="s">
        <v>15</v>
      </c>
      <c r="Q156" s="15" t="s">
        <v>661</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451</v>
      </c>
      <c r="D157" s="19" t="s">
        <v>452</v>
      </c>
      <c r="E157" s="16"/>
      <c r="F157" s="18">
        <v>3.64</v>
      </c>
      <c r="G157" s="18">
        <v>3.48</v>
      </c>
      <c r="H157" s="18">
        <v>3.32</v>
      </c>
      <c r="I157" s="17"/>
      <c r="J157" s="18">
        <v>3.83</v>
      </c>
      <c r="K157" s="18">
        <v>4.1399999999999997</v>
      </c>
      <c r="L157" s="18">
        <v>4.66</v>
      </c>
      <c r="M157" s="18"/>
      <c r="N157" s="18">
        <v>54.498396278000001</v>
      </c>
      <c r="O157" s="18">
        <v>1.6759151765</v>
      </c>
      <c r="P157" s="19" t="s">
        <v>15</v>
      </c>
      <c r="Q157" s="14" t="s">
        <v>662</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109</v>
      </c>
      <c r="D158" s="20" t="s">
        <v>323</v>
      </c>
      <c r="E158" s="16"/>
      <c r="F158" s="17">
        <v>15.09</v>
      </c>
      <c r="G158" s="17">
        <v>14.11</v>
      </c>
      <c r="H158" s="17">
        <v>13.13</v>
      </c>
      <c r="I158" s="17"/>
      <c r="J158" s="17">
        <v>16.72</v>
      </c>
      <c r="K158" s="17">
        <v>18.670000000000002</v>
      </c>
      <c r="L158" s="17">
        <v>21.84</v>
      </c>
      <c r="M158" s="17"/>
      <c r="N158" s="17">
        <v>52.641049582000001</v>
      </c>
      <c r="O158" s="36">
        <v>88.676612765000002</v>
      </c>
      <c r="P158" s="20" t="s">
        <v>15</v>
      </c>
      <c r="Q158" s="15" t="s">
        <v>663</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110</v>
      </c>
      <c r="D159" s="19" t="s">
        <v>324</v>
      </c>
      <c r="E159" s="16"/>
      <c r="F159" s="18">
        <v>23.65</v>
      </c>
      <c r="G159" s="18">
        <v>21.18</v>
      </c>
      <c r="H159" s="18">
        <v>18.71</v>
      </c>
      <c r="I159" s="17"/>
      <c r="J159" s="18">
        <v>28.29</v>
      </c>
      <c r="K159" s="18">
        <v>33.22</v>
      </c>
      <c r="L159" s="18">
        <v>41.21</v>
      </c>
      <c r="M159" s="18"/>
      <c r="N159" s="18">
        <v>45.592291441999997</v>
      </c>
      <c r="O159" s="18">
        <v>34.994956529</v>
      </c>
      <c r="P159" s="19" t="s">
        <v>15</v>
      </c>
      <c r="Q159" s="14" t="s">
        <v>664</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111</v>
      </c>
      <c r="D160" s="20" t="s">
        <v>325</v>
      </c>
      <c r="E160" s="16"/>
      <c r="F160" s="17">
        <v>9.49</v>
      </c>
      <c r="G160" s="17">
        <v>7.6</v>
      </c>
      <c r="H160" s="17">
        <v>5.72</v>
      </c>
      <c r="I160" s="17"/>
      <c r="J160" s="17">
        <v>9.91</v>
      </c>
      <c r="K160" s="17">
        <v>13.67</v>
      </c>
      <c r="L160" s="17">
        <v>19.75</v>
      </c>
      <c r="M160" s="17"/>
      <c r="N160" s="17">
        <v>47.515119036000002</v>
      </c>
      <c r="O160" s="36">
        <v>49.175846823999997</v>
      </c>
      <c r="P160" s="20" t="s">
        <v>437</v>
      </c>
      <c r="Q160" s="15" t="s">
        <v>665</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112</v>
      </c>
      <c r="D161" s="19" t="s">
        <v>326</v>
      </c>
      <c r="E161" s="16"/>
      <c r="F161" s="18">
        <v>7.21</v>
      </c>
      <c r="G161" s="18">
        <v>6.16</v>
      </c>
      <c r="H161" s="18">
        <v>5.1100000000000003</v>
      </c>
      <c r="I161" s="17"/>
      <c r="J161" s="18">
        <v>7.49</v>
      </c>
      <c r="K161" s="18">
        <v>9.58</v>
      </c>
      <c r="L161" s="18">
        <v>12.97</v>
      </c>
      <c r="M161" s="18"/>
      <c r="N161" s="18">
        <v>33.798197064999997</v>
      </c>
      <c r="O161" s="18">
        <v>66.614360824000002</v>
      </c>
      <c r="P161" s="19" t="s">
        <v>437</v>
      </c>
      <c r="Q161" s="14" t="s">
        <v>666</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113</v>
      </c>
      <c r="D162" s="20" t="s">
        <v>327</v>
      </c>
      <c r="E162" s="16"/>
      <c r="F162" s="17">
        <v>28.87</v>
      </c>
      <c r="G162" s="17">
        <v>27.53</v>
      </c>
      <c r="H162" s="17">
        <v>26.2</v>
      </c>
      <c r="I162" s="17"/>
      <c r="J162" s="17">
        <v>30.43</v>
      </c>
      <c r="K162" s="17">
        <v>33.090000000000003</v>
      </c>
      <c r="L162" s="17">
        <v>37.4</v>
      </c>
      <c r="M162" s="17"/>
      <c r="N162" s="17">
        <v>69.223700215999997</v>
      </c>
      <c r="O162" s="36">
        <v>110.31160111</v>
      </c>
      <c r="P162" s="20" t="s">
        <v>15</v>
      </c>
      <c r="Q162" s="15" t="s">
        <v>667</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166</v>
      </c>
      <c r="D163" s="19" t="s">
        <v>328</v>
      </c>
      <c r="E163" s="16"/>
      <c r="F163" s="18">
        <v>7.28</v>
      </c>
      <c r="G163" s="18">
        <v>6.25</v>
      </c>
      <c r="H163" s="18">
        <v>5.23</v>
      </c>
      <c r="I163" s="17"/>
      <c r="J163" s="18">
        <v>10.44</v>
      </c>
      <c r="K163" s="18">
        <v>12.48</v>
      </c>
      <c r="L163" s="18">
        <v>15.79</v>
      </c>
      <c r="M163" s="18"/>
      <c r="N163" s="18">
        <v>48.975412564999999</v>
      </c>
      <c r="O163" s="18">
        <v>56.042617824000004</v>
      </c>
      <c r="P163" s="19" t="s">
        <v>15</v>
      </c>
      <c r="Q163" s="14" t="s">
        <v>668</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114</v>
      </c>
      <c r="D164" s="20" t="s">
        <v>329</v>
      </c>
      <c r="E164" s="16"/>
      <c r="F164" s="17">
        <v>32.03</v>
      </c>
      <c r="G164" s="17">
        <v>30.04</v>
      </c>
      <c r="H164" s="17">
        <v>28.05</v>
      </c>
      <c r="I164" s="17"/>
      <c r="J164" s="17">
        <v>32.11</v>
      </c>
      <c r="K164" s="17">
        <v>36.08</v>
      </c>
      <c r="L164" s="17">
        <v>42.51</v>
      </c>
      <c r="M164" s="17"/>
      <c r="N164" s="17">
        <v>77.994838380000004</v>
      </c>
      <c r="O164" s="36">
        <v>63.866729588000005</v>
      </c>
      <c r="P164" s="20" t="s">
        <v>15</v>
      </c>
      <c r="Q164" s="15" t="s">
        <v>669</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425</v>
      </c>
      <c r="D165" s="19" t="s">
        <v>426</v>
      </c>
      <c r="E165" s="16"/>
      <c r="F165" s="18">
        <v>9.25</v>
      </c>
      <c r="G165" s="18">
        <v>7.88</v>
      </c>
      <c r="H165" s="18">
        <v>6.52</v>
      </c>
      <c r="I165" s="17"/>
      <c r="J165" s="18">
        <v>9.66</v>
      </c>
      <c r="K165" s="18">
        <v>12.38</v>
      </c>
      <c r="L165" s="18">
        <v>16.8</v>
      </c>
      <c r="M165" s="18"/>
      <c r="N165" s="18">
        <v>25.128949946999999</v>
      </c>
      <c r="O165" s="18">
        <v>12.828835793</v>
      </c>
      <c r="P165" s="19" t="s">
        <v>437</v>
      </c>
      <c r="Q165" s="14" t="s">
        <v>670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671</v>
      </c>
      <c r="D166" s="20" t="s">
        <v>672</v>
      </c>
      <c r="E166" s="16"/>
      <c r="F166" s="17">
        <v>33.799999999999997</v>
      </c>
      <c r="G166" s="17">
        <v>30.96</v>
      </c>
      <c r="H166" s="17">
        <v>28.12</v>
      </c>
      <c r="I166" s="17"/>
      <c r="J166" s="17">
        <v>34.9</v>
      </c>
      <c r="K166" s="17">
        <v>40.57</v>
      </c>
      <c r="L166" s="17">
        <v>49.75</v>
      </c>
      <c r="M166" s="17"/>
      <c r="N166" s="17">
        <v>43.258367784999997</v>
      </c>
      <c r="O166" s="36">
        <v>1.5179472559</v>
      </c>
      <c r="P166" s="20" t="s">
        <v>437</v>
      </c>
      <c r="Q166" s="15" t="s">
        <v>673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478</v>
      </c>
      <c r="D167" s="19" t="s">
        <v>479</v>
      </c>
      <c r="E167" s="16"/>
      <c r="F167" s="18">
        <v>40.369999999999997</v>
      </c>
      <c r="G167" s="18">
        <v>36.25</v>
      </c>
      <c r="H167" s="18">
        <v>32.130000000000003</v>
      </c>
      <c r="I167" s="17"/>
      <c r="J167" s="18">
        <v>41.87</v>
      </c>
      <c r="K167" s="18">
        <v>50.1</v>
      </c>
      <c r="L167" s="18">
        <v>63.43</v>
      </c>
      <c r="M167" s="18"/>
      <c r="N167" s="18">
        <v>66.981742032</v>
      </c>
      <c r="O167" s="18">
        <v>2.9981090100000003</v>
      </c>
      <c r="P167" s="19" t="s">
        <v>15</v>
      </c>
      <c r="Q167" s="14" t="s">
        <v>674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115</v>
      </c>
      <c r="D168" s="20" t="s">
        <v>330</v>
      </c>
      <c r="E168" s="16"/>
      <c r="F168" s="17">
        <v>14.72</v>
      </c>
      <c r="G168" s="17">
        <v>13.72</v>
      </c>
      <c r="H168" s="17">
        <v>12.72</v>
      </c>
      <c r="I168" s="17"/>
      <c r="J168" s="17">
        <v>15.54</v>
      </c>
      <c r="K168" s="17">
        <v>17.53</v>
      </c>
      <c r="L168" s="17">
        <v>20.76</v>
      </c>
      <c r="M168" s="17"/>
      <c r="N168" s="17">
        <v>49.098209203000003</v>
      </c>
      <c r="O168" s="36">
        <v>48.431472389</v>
      </c>
      <c r="P168" s="20" t="s">
        <v>437</v>
      </c>
      <c r="Q168" s="15" t="s">
        <v>675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116</v>
      </c>
      <c r="D169" s="19" t="s">
        <v>331</v>
      </c>
      <c r="E169" s="16"/>
      <c r="F169" s="18">
        <v>19.940000000000001</v>
      </c>
      <c r="G169" s="18">
        <v>18.39</v>
      </c>
      <c r="H169" s="18">
        <v>16.850000000000001</v>
      </c>
      <c r="I169" s="17"/>
      <c r="J169" s="18">
        <v>20.47</v>
      </c>
      <c r="K169" s="18">
        <v>23.55</v>
      </c>
      <c r="L169" s="18">
        <v>28.55</v>
      </c>
      <c r="M169" s="18"/>
      <c r="N169" s="18">
        <v>32.160355781</v>
      </c>
      <c r="O169" s="18">
        <v>84.854467443000004</v>
      </c>
      <c r="P169" s="19" t="s">
        <v>437</v>
      </c>
      <c r="Q169" s="14" t="s">
        <v>676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168</v>
      </c>
      <c r="D170" s="20" t="s">
        <v>332</v>
      </c>
      <c r="E170" s="16"/>
      <c r="F170" s="17">
        <v>8.74</v>
      </c>
      <c r="G170" s="17">
        <v>8.19</v>
      </c>
      <c r="H170" s="17">
        <v>7.65</v>
      </c>
      <c r="I170" s="17"/>
      <c r="J170" s="17">
        <v>9.0500000000000007</v>
      </c>
      <c r="K170" s="17">
        <v>10.130000000000001</v>
      </c>
      <c r="L170" s="17">
        <v>11.88</v>
      </c>
      <c r="M170" s="17"/>
      <c r="N170" s="17">
        <v>66.421085164999994</v>
      </c>
      <c r="O170" s="36">
        <v>4.3474237647000002</v>
      </c>
      <c r="P170" s="20" t="s">
        <v>15</v>
      </c>
      <c r="Q170" s="15" t="s">
        <v>677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117</v>
      </c>
      <c r="D171" s="19" t="s">
        <v>333</v>
      </c>
      <c r="E171" s="16"/>
      <c r="F171" s="18">
        <v>10.62</v>
      </c>
      <c r="G171" s="18">
        <v>9.7100000000000009</v>
      </c>
      <c r="H171" s="18">
        <v>8.81</v>
      </c>
      <c r="I171" s="17"/>
      <c r="J171" s="18">
        <v>10.93</v>
      </c>
      <c r="K171" s="18">
        <v>12.73</v>
      </c>
      <c r="L171" s="18">
        <v>15.64</v>
      </c>
      <c r="M171" s="18"/>
      <c r="N171" s="18">
        <v>44.025573008999999</v>
      </c>
      <c r="O171" s="18">
        <v>22.112792353</v>
      </c>
      <c r="P171" s="19" t="s">
        <v>437</v>
      </c>
      <c r="Q171" s="14" t="s">
        <v>678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118</v>
      </c>
      <c r="D172" s="20" t="s">
        <v>334</v>
      </c>
      <c r="E172" s="16"/>
      <c r="F172" s="17">
        <v>2.12</v>
      </c>
      <c r="G172" s="17">
        <v>1.41</v>
      </c>
      <c r="H172" s="17">
        <v>0.7</v>
      </c>
      <c r="I172" s="17"/>
      <c r="J172" s="17">
        <v>2.2799999999999998</v>
      </c>
      <c r="K172" s="17">
        <v>3.69</v>
      </c>
      <c r="L172" s="17">
        <v>5.99</v>
      </c>
      <c r="M172" s="17"/>
      <c r="N172" s="17">
        <v>38.465994154999997</v>
      </c>
      <c r="O172" s="36">
        <v>14.322164175999999</v>
      </c>
      <c r="P172" s="20" t="s">
        <v>437</v>
      </c>
      <c r="Q172" s="15" t="s">
        <v>679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680</v>
      </c>
      <c r="D173" s="19" t="s">
        <v>681</v>
      </c>
      <c r="E173" s="16"/>
      <c r="F173" s="18">
        <v>160.62</v>
      </c>
      <c r="G173" s="18">
        <v>119.36</v>
      </c>
      <c r="H173" s="18">
        <v>78.099999999999994</v>
      </c>
      <c r="I173" s="17"/>
      <c r="J173" s="18">
        <v>169.49</v>
      </c>
      <c r="K173" s="18">
        <v>252</v>
      </c>
      <c r="L173" s="18">
        <v>385.51</v>
      </c>
      <c r="M173" s="18"/>
      <c r="N173" s="18">
        <v>30.726776320999999</v>
      </c>
      <c r="O173" s="18">
        <v>3.6225477977000002</v>
      </c>
      <c r="P173" s="19" t="s">
        <v>437</v>
      </c>
      <c r="Q173" s="14" t="s">
        <v>682</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453</v>
      </c>
      <c r="D174" s="20" t="s">
        <v>454</v>
      </c>
      <c r="E174" s="16"/>
      <c r="F174" s="17">
        <v>8.76</v>
      </c>
      <c r="G174" s="17">
        <v>2.4900000000000002</v>
      </c>
      <c r="H174" s="17">
        <v>-3.77</v>
      </c>
      <c r="I174" s="17"/>
      <c r="J174" s="17">
        <v>9.0500000000000007</v>
      </c>
      <c r="K174" s="17">
        <v>21.58</v>
      </c>
      <c r="L174" s="17">
        <v>41.87</v>
      </c>
      <c r="M174" s="17"/>
      <c r="N174" s="17">
        <v>33.510226535000001</v>
      </c>
      <c r="O174" s="36">
        <v>3.8458758235000001</v>
      </c>
      <c r="P174" s="20" t="s">
        <v>437</v>
      </c>
      <c r="Q174" s="15" t="s">
        <v>683</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119</v>
      </c>
      <c r="D175" s="19" t="s">
        <v>335</v>
      </c>
      <c r="E175" s="16"/>
      <c r="F175" s="18">
        <v>67.95</v>
      </c>
      <c r="G175" s="18">
        <v>61.69</v>
      </c>
      <c r="H175" s="18">
        <v>55.43</v>
      </c>
      <c r="I175" s="17"/>
      <c r="J175" s="18">
        <v>69.2</v>
      </c>
      <c r="K175" s="18">
        <v>81.709999999999994</v>
      </c>
      <c r="L175" s="18">
        <v>101.96</v>
      </c>
      <c r="M175" s="18"/>
      <c r="N175" s="18">
        <v>47.063603706999999</v>
      </c>
      <c r="O175" s="18">
        <v>45.446214118</v>
      </c>
      <c r="P175" s="19" t="s">
        <v>437</v>
      </c>
      <c r="Q175" s="14" t="s">
        <v>684</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120</v>
      </c>
      <c r="D176" s="20" t="s">
        <v>336</v>
      </c>
      <c r="E176" s="16"/>
      <c r="F176" s="17">
        <v>3.64</v>
      </c>
      <c r="G176" s="17">
        <v>3.25</v>
      </c>
      <c r="H176" s="17">
        <v>2.86</v>
      </c>
      <c r="I176" s="17"/>
      <c r="J176" s="17">
        <v>3.82</v>
      </c>
      <c r="K176" s="17">
        <v>4.59</v>
      </c>
      <c r="L176" s="17">
        <v>5.84</v>
      </c>
      <c r="M176" s="17"/>
      <c r="N176" s="17">
        <v>46.349390626000002</v>
      </c>
      <c r="O176" s="36">
        <v>36.380968000000003</v>
      </c>
      <c r="P176" s="20" t="s">
        <v>437</v>
      </c>
      <c r="Q176" s="15" t="s">
        <v>685</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121</v>
      </c>
      <c r="D177" s="19" t="s">
        <v>337</v>
      </c>
      <c r="E177" s="16"/>
      <c r="F177" s="18">
        <v>6.16</v>
      </c>
      <c r="G177" s="18">
        <v>5.1100000000000003</v>
      </c>
      <c r="H177" s="18">
        <v>4.0599999999999996</v>
      </c>
      <c r="I177" s="17"/>
      <c r="J177" s="18">
        <v>6.71</v>
      </c>
      <c r="K177" s="18">
        <v>8.8000000000000007</v>
      </c>
      <c r="L177" s="18">
        <v>12.18</v>
      </c>
      <c r="M177" s="18"/>
      <c r="N177" s="18">
        <v>49.10257764</v>
      </c>
      <c r="O177" s="18">
        <v>29.544142118</v>
      </c>
      <c r="P177" s="19" t="s">
        <v>15</v>
      </c>
      <c r="Q177" s="14" t="s">
        <v>686</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687</v>
      </c>
      <c r="D178" s="20" t="s">
        <v>688</v>
      </c>
      <c r="E178" s="16"/>
      <c r="F178" s="17">
        <v>299</v>
      </c>
      <c r="G178" s="17">
        <v>265.98</v>
      </c>
      <c r="H178" s="17">
        <v>232.97</v>
      </c>
      <c r="I178" s="17"/>
      <c r="J178" s="17">
        <v>307.24</v>
      </c>
      <c r="K178" s="17">
        <v>373.26</v>
      </c>
      <c r="L178" s="17">
        <v>480.09</v>
      </c>
      <c r="M178" s="17"/>
      <c r="N178" s="17">
        <v>31.215609463</v>
      </c>
      <c r="O178" s="36">
        <v>8.0066300277</v>
      </c>
      <c r="P178" s="20" t="s">
        <v>437</v>
      </c>
      <c r="Q178" s="15" t="s">
        <v>689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480</v>
      </c>
      <c r="D179" s="19" t="s">
        <v>481</v>
      </c>
      <c r="E179" s="16"/>
      <c r="F179" s="18">
        <v>0.76</v>
      </c>
      <c r="G179" s="18">
        <v>0.4</v>
      </c>
      <c r="H179" s="18">
        <v>0.05</v>
      </c>
      <c r="I179" s="17"/>
      <c r="J179" s="18">
        <v>1.63</v>
      </c>
      <c r="K179" s="18">
        <v>2.33</v>
      </c>
      <c r="L179" s="18">
        <v>3.47</v>
      </c>
      <c r="M179" s="18"/>
      <c r="N179" s="18">
        <v>73.064575433000002</v>
      </c>
      <c r="O179" s="18">
        <v>1.6055874118</v>
      </c>
      <c r="P179" s="19" t="s">
        <v>15</v>
      </c>
      <c r="Q179" s="14" t="s">
        <v>690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691</v>
      </c>
      <c r="D180" s="20" t="s">
        <v>692</v>
      </c>
      <c r="E180" s="16"/>
      <c r="F180" s="17">
        <v>14.82</v>
      </c>
      <c r="G180" s="17">
        <v>12.83</v>
      </c>
      <c r="H180" s="17">
        <v>10.85</v>
      </c>
      <c r="I180" s="17"/>
      <c r="J180" s="17">
        <v>15.16</v>
      </c>
      <c r="K180" s="17">
        <v>19.12</v>
      </c>
      <c r="L180" s="17">
        <v>25.54</v>
      </c>
      <c r="M180" s="17"/>
      <c r="N180" s="17">
        <v>27.384442416999999</v>
      </c>
      <c r="O180" s="36">
        <v>1.0337137465000001</v>
      </c>
      <c r="P180" s="20" t="s">
        <v>437</v>
      </c>
      <c r="Q180" s="15" t="s">
        <v>693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122</v>
      </c>
      <c r="D181" s="19" t="s">
        <v>338</v>
      </c>
      <c r="E181" s="16"/>
      <c r="F181" s="18">
        <v>33.96</v>
      </c>
      <c r="G181" s="18">
        <v>32.44</v>
      </c>
      <c r="H181" s="18">
        <v>30.92</v>
      </c>
      <c r="I181" s="17"/>
      <c r="J181" s="18">
        <v>34.979999999999997</v>
      </c>
      <c r="K181" s="18">
        <v>38.01</v>
      </c>
      <c r="L181" s="18">
        <v>42.93</v>
      </c>
      <c r="M181" s="18"/>
      <c r="N181" s="18">
        <v>73.866689624000003</v>
      </c>
      <c r="O181" s="18">
        <v>371.30809046999997</v>
      </c>
      <c r="P181" s="19" t="s">
        <v>15</v>
      </c>
      <c r="Q181" s="14" t="s">
        <v>694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122</v>
      </c>
      <c r="D182" s="20" t="s">
        <v>339</v>
      </c>
      <c r="E182" s="16"/>
      <c r="F182" s="17">
        <v>31.94</v>
      </c>
      <c r="G182" s="17">
        <v>30.67</v>
      </c>
      <c r="H182" s="17">
        <v>29.4</v>
      </c>
      <c r="I182" s="17"/>
      <c r="J182" s="17">
        <v>32.53</v>
      </c>
      <c r="K182" s="17">
        <v>35.06</v>
      </c>
      <c r="L182" s="17">
        <v>39.17</v>
      </c>
      <c r="M182" s="17"/>
      <c r="N182" s="17">
        <v>74.073851806999997</v>
      </c>
      <c r="O182" s="36">
        <v>1078.8542321</v>
      </c>
      <c r="P182" s="20" t="s">
        <v>15</v>
      </c>
      <c r="Q182" s="15" t="s">
        <v>695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123</v>
      </c>
      <c r="D183" s="19" t="s">
        <v>340</v>
      </c>
      <c r="E183" s="16"/>
      <c r="F183" s="18">
        <v>10.34</v>
      </c>
      <c r="G183" s="18">
        <v>9.5</v>
      </c>
      <c r="H183" s="18">
        <v>8.66</v>
      </c>
      <c r="I183" s="17"/>
      <c r="J183" s="18">
        <v>12.13</v>
      </c>
      <c r="K183" s="18">
        <v>13.8</v>
      </c>
      <c r="L183" s="18">
        <v>16.5</v>
      </c>
      <c r="M183" s="18"/>
      <c r="N183" s="18">
        <v>65.245151879999995</v>
      </c>
      <c r="O183" s="18">
        <v>48.602817175999995</v>
      </c>
      <c r="P183" s="19" t="s">
        <v>15</v>
      </c>
      <c r="Q183" s="14" t="s">
        <v>696</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435</v>
      </c>
      <c r="D184" s="20" t="s">
        <v>341</v>
      </c>
      <c r="E184" s="16"/>
      <c r="F184" s="17">
        <v>44.54</v>
      </c>
      <c r="G184" s="17">
        <v>40.950000000000003</v>
      </c>
      <c r="H184" s="17">
        <v>37.369999999999997</v>
      </c>
      <c r="I184" s="17"/>
      <c r="J184" s="17">
        <v>45.78</v>
      </c>
      <c r="K184" s="17">
        <v>52.94</v>
      </c>
      <c r="L184" s="17">
        <v>64.540000000000006</v>
      </c>
      <c r="M184" s="17"/>
      <c r="N184" s="17">
        <v>80.723527946999994</v>
      </c>
      <c r="O184" s="36">
        <v>414.64134605999999</v>
      </c>
      <c r="P184" s="20" t="s">
        <v>15</v>
      </c>
      <c r="Q184" s="15" t="s">
        <v>697</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445</v>
      </c>
      <c r="D185" s="19" t="s">
        <v>446</v>
      </c>
      <c r="E185" s="16"/>
      <c r="F185" s="18">
        <v>3.07</v>
      </c>
      <c r="G185" s="18">
        <v>2.71</v>
      </c>
      <c r="H185" s="18">
        <v>2.35</v>
      </c>
      <c r="I185" s="17"/>
      <c r="J185" s="18">
        <v>3.21</v>
      </c>
      <c r="K185" s="18">
        <v>3.92</v>
      </c>
      <c r="L185" s="18">
        <v>5.09</v>
      </c>
      <c r="M185" s="18"/>
      <c r="N185" s="18">
        <v>28.141924410000001</v>
      </c>
      <c r="O185" s="18">
        <v>36.219585705999997</v>
      </c>
      <c r="P185" s="19" t="s">
        <v>437</v>
      </c>
      <c r="Q185" s="14" t="s">
        <v>698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433</v>
      </c>
      <c r="D186" s="20" t="s">
        <v>342</v>
      </c>
      <c r="E186" s="16"/>
      <c r="F186" s="17">
        <v>13.18</v>
      </c>
      <c r="G186" s="17">
        <v>11.21</v>
      </c>
      <c r="H186" s="17">
        <v>9.25</v>
      </c>
      <c r="I186" s="17"/>
      <c r="J186" s="17">
        <v>13.84</v>
      </c>
      <c r="K186" s="17">
        <v>17.760000000000002</v>
      </c>
      <c r="L186" s="17">
        <v>24.12</v>
      </c>
      <c r="M186" s="17"/>
      <c r="N186" s="17">
        <v>57.314021799000002</v>
      </c>
      <c r="O186" s="36">
        <v>4.9258745293999997</v>
      </c>
      <c r="P186" s="20" t="s">
        <v>15</v>
      </c>
      <c r="Q186" s="15" t="s">
        <v>699</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124</v>
      </c>
      <c r="D187" s="19" t="s">
        <v>343</v>
      </c>
      <c r="E187" s="16"/>
      <c r="F187" s="18">
        <v>13.31</v>
      </c>
      <c r="G187" s="18">
        <v>11.92</v>
      </c>
      <c r="H187" s="18">
        <v>10.53</v>
      </c>
      <c r="I187" s="17"/>
      <c r="J187" s="18">
        <v>13.87</v>
      </c>
      <c r="K187" s="18">
        <v>16.64</v>
      </c>
      <c r="L187" s="18">
        <v>21.12</v>
      </c>
      <c r="M187" s="18"/>
      <c r="N187" s="18">
        <v>44.534791464000001</v>
      </c>
      <c r="O187" s="18">
        <v>22.796710881999999</v>
      </c>
      <c r="P187" s="19" t="s">
        <v>437</v>
      </c>
      <c r="Q187" s="14" t="s">
        <v>700</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125</v>
      </c>
      <c r="D188" s="20" t="s">
        <v>344</v>
      </c>
      <c r="E188" s="16"/>
      <c r="F188" s="17">
        <v>45.72</v>
      </c>
      <c r="G188" s="17">
        <v>43.78</v>
      </c>
      <c r="H188" s="17">
        <v>41.84</v>
      </c>
      <c r="I188" s="17"/>
      <c r="J188" s="17">
        <v>46.48</v>
      </c>
      <c r="K188" s="17">
        <v>50.35</v>
      </c>
      <c r="L188" s="17">
        <v>56.61</v>
      </c>
      <c r="M188" s="17"/>
      <c r="N188" s="17">
        <v>39.559448951999997</v>
      </c>
      <c r="O188" s="36">
        <v>86.998419294000001</v>
      </c>
      <c r="P188" s="20" t="s">
        <v>437</v>
      </c>
      <c r="Q188" s="15" t="s">
        <v>701</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434</v>
      </c>
      <c r="D189" s="19" t="s">
        <v>345</v>
      </c>
      <c r="E189" s="16"/>
      <c r="F189" s="18">
        <v>3.88</v>
      </c>
      <c r="G189" s="18">
        <v>3.6</v>
      </c>
      <c r="H189" s="18">
        <v>3.32</v>
      </c>
      <c r="I189" s="17"/>
      <c r="J189" s="18">
        <v>4.03</v>
      </c>
      <c r="K189" s="18">
        <v>4.58</v>
      </c>
      <c r="L189" s="18">
        <v>5.47</v>
      </c>
      <c r="M189" s="18"/>
      <c r="N189" s="18">
        <v>42.685707637</v>
      </c>
      <c r="O189" s="18">
        <v>4.8101975881999994</v>
      </c>
      <c r="P189" s="19" t="s">
        <v>437</v>
      </c>
      <c r="Q189" s="14" t="s">
        <v>702</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126</v>
      </c>
      <c r="D190" s="20" t="s">
        <v>346</v>
      </c>
      <c r="E190" s="16"/>
      <c r="F190" s="17">
        <v>15.76</v>
      </c>
      <c r="G190" s="17">
        <v>14.62</v>
      </c>
      <c r="H190" s="17">
        <v>13.49</v>
      </c>
      <c r="I190" s="17"/>
      <c r="J190" s="17">
        <v>18.100000000000001</v>
      </c>
      <c r="K190" s="17">
        <v>20.36</v>
      </c>
      <c r="L190" s="17">
        <v>24.03</v>
      </c>
      <c r="M190" s="17"/>
      <c r="N190" s="17">
        <v>48.469080026999997</v>
      </c>
      <c r="O190" s="36">
        <v>6.0420491765</v>
      </c>
      <c r="P190" s="20" t="s">
        <v>15</v>
      </c>
      <c r="Q190" s="15" t="s">
        <v>703</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432</v>
      </c>
      <c r="D191" s="19" t="s">
        <v>347</v>
      </c>
      <c r="E191" s="16"/>
      <c r="F191" s="18">
        <v>2.14</v>
      </c>
      <c r="G191" s="18">
        <v>1.9</v>
      </c>
      <c r="H191" s="18">
        <v>1.66</v>
      </c>
      <c r="I191" s="17"/>
      <c r="J191" s="18">
        <v>2.29</v>
      </c>
      <c r="K191" s="18">
        <v>2.76</v>
      </c>
      <c r="L191" s="18">
        <v>3.53</v>
      </c>
      <c r="M191" s="18"/>
      <c r="N191" s="18">
        <v>41.260902471000001</v>
      </c>
      <c r="O191" s="18">
        <v>4.8570346470999999</v>
      </c>
      <c r="P191" s="19" t="s">
        <v>437</v>
      </c>
      <c r="Q191" s="14" t="s">
        <v>704</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450</v>
      </c>
      <c r="D192" s="20" t="s">
        <v>348</v>
      </c>
      <c r="E192" s="16"/>
      <c r="F192" s="17">
        <v>2.16</v>
      </c>
      <c r="G192" s="17">
        <v>1.88</v>
      </c>
      <c r="H192" s="17">
        <v>1.6</v>
      </c>
      <c r="I192" s="17"/>
      <c r="J192" s="17">
        <v>2.25</v>
      </c>
      <c r="K192" s="17">
        <v>2.8</v>
      </c>
      <c r="L192" s="17">
        <v>3.7</v>
      </c>
      <c r="M192" s="17"/>
      <c r="N192" s="17">
        <v>44.000486424999998</v>
      </c>
      <c r="O192" s="36">
        <v>3.6784059999999998</v>
      </c>
      <c r="P192" s="20" t="s">
        <v>437</v>
      </c>
      <c r="Q192" s="15" t="s">
        <v>705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495</v>
      </c>
      <c r="D193" s="19" t="s">
        <v>349</v>
      </c>
      <c r="E193" s="16"/>
      <c r="F193" s="18">
        <v>24.25</v>
      </c>
      <c r="G193" s="18">
        <v>21.66</v>
      </c>
      <c r="H193" s="18">
        <v>19.07</v>
      </c>
      <c r="I193" s="17"/>
      <c r="J193" s="18">
        <v>25.27</v>
      </c>
      <c r="K193" s="18">
        <v>30.44</v>
      </c>
      <c r="L193" s="18">
        <v>38.799999999999997</v>
      </c>
      <c r="M193" s="18"/>
      <c r="N193" s="18">
        <v>64.062750230999995</v>
      </c>
      <c r="O193" s="18">
        <v>159.72392665000001</v>
      </c>
      <c r="P193" s="19" t="s">
        <v>15</v>
      </c>
      <c r="Q193" s="14" t="s">
        <v>706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455</v>
      </c>
      <c r="D194" s="20" t="s">
        <v>350</v>
      </c>
      <c r="E194" s="16"/>
      <c r="F194" s="17">
        <v>0.79</v>
      </c>
      <c r="G194" s="17">
        <v>0.61</v>
      </c>
      <c r="H194" s="17">
        <v>0.44</v>
      </c>
      <c r="I194" s="17"/>
      <c r="J194" s="17">
        <v>0.81</v>
      </c>
      <c r="K194" s="17">
        <v>1.1499999999999999</v>
      </c>
      <c r="L194" s="17">
        <v>1.71</v>
      </c>
      <c r="M194" s="17"/>
      <c r="N194" s="17">
        <v>35.791995028000002</v>
      </c>
      <c r="O194" s="36">
        <v>19.201372294000002</v>
      </c>
      <c r="P194" s="20" t="s">
        <v>437</v>
      </c>
      <c r="Q194" s="15" t="s">
        <v>707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482</v>
      </c>
      <c r="D195" s="19" t="s">
        <v>351</v>
      </c>
      <c r="E195" s="16"/>
      <c r="F195" s="18">
        <v>6.49</v>
      </c>
      <c r="G195" s="18">
        <v>5.94</v>
      </c>
      <c r="H195" s="18">
        <v>5.4</v>
      </c>
      <c r="I195" s="17"/>
      <c r="J195" s="18">
        <v>6.91</v>
      </c>
      <c r="K195" s="18">
        <v>7.99</v>
      </c>
      <c r="L195" s="18">
        <v>9.74</v>
      </c>
      <c r="M195" s="18"/>
      <c r="N195" s="18">
        <v>68.925091867000006</v>
      </c>
      <c r="O195" s="18">
        <v>22.051521058999999</v>
      </c>
      <c r="P195" s="19" t="s">
        <v>15</v>
      </c>
      <c r="Q195" s="14" t="s">
        <v>708</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191</v>
      </c>
      <c r="D196" s="20" t="s">
        <v>449</v>
      </c>
      <c r="E196" s="16"/>
      <c r="F196" s="17">
        <v>3.43</v>
      </c>
      <c r="G196" s="17">
        <v>2.41</v>
      </c>
      <c r="H196" s="17">
        <v>1.4</v>
      </c>
      <c r="I196" s="17"/>
      <c r="J196" s="17">
        <v>4.68</v>
      </c>
      <c r="K196" s="17">
        <v>6.7</v>
      </c>
      <c r="L196" s="17">
        <v>9.98</v>
      </c>
      <c r="M196" s="17"/>
      <c r="N196" s="17">
        <v>61.928240082999999</v>
      </c>
      <c r="O196" s="36">
        <v>2.5447685293999998</v>
      </c>
      <c r="P196" s="20" t="s">
        <v>15</v>
      </c>
      <c r="Q196" s="15" t="s">
        <v>709</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191</v>
      </c>
      <c r="D197" s="19" t="s">
        <v>352</v>
      </c>
      <c r="E197" s="16"/>
      <c r="F197" s="18">
        <v>9.5</v>
      </c>
      <c r="G197" s="18">
        <v>6.39</v>
      </c>
      <c r="H197" s="18">
        <v>3.28</v>
      </c>
      <c r="I197" s="17"/>
      <c r="J197" s="18">
        <v>11.09</v>
      </c>
      <c r="K197" s="18">
        <v>17.3</v>
      </c>
      <c r="L197" s="18">
        <v>27.36</v>
      </c>
      <c r="M197" s="18"/>
      <c r="N197" s="18">
        <v>65.509421470999996</v>
      </c>
      <c r="O197" s="18">
        <v>44.539799765000005</v>
      </c>
      <c r="P197" s="19" t="s">
        <v>15</v>
      </c>
      <c r="Q197" s="14" t="s">
        <v>710</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195</v>
      </c>
      <c r="D198" s="20" t="s">
        <v>353</v>
      </c>
      <c r="E198" s="16"/>
      <c r="F198" s="17">
        <v>39.770000000000003</v>
      </c>
      <c r="G198" s="17">
        <v>37.200000000000003</v>
      </c>
      <c r="H198" s="17">
        <v>34.64</v>
      </c>
      <c r="I198" s="17"/>
      <c r="J198" s="17">
        <v>40.700000000000003</v>
      </c>
      <c r="K198" s="17">
        <v>45.82</v>
      </c>
      <c r="L198" s="17">
        <v>54.12</v>
      </c>
      <c r="M198" s="17"/>
      <c r="N198" s="17">
        <v>41.068673607999997</v>
      </c>
      <c r="O198" s="36">
        <v>194.45646400000001</v>
      </c>
      <c r="P198" s="20" t="s">
        <v>437</v>
      </c>
      <c r="Q198" s="15" t="s">
        <v>711</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712</v>
      </c>
      <c r="D199" s="19" t="s">
        <v>713</v>
      </c>
      <c r="E199" s="16"/>
      <c r="F199" s="18">
        <v>127.6</v>
      </c>
      <c r="G199" s="18">
        <v>61.7</v>
      </c>
      <c r="H199" s="18">
        <v>-4.18</v>
      </c>
      <c r="I199" s="17"/>
      <c r="J199" s="18">
        <v>140.66</v>
      </c>
      <c r="K199" s="18">
        <v>272.44</v>
      </c>
      <c r="L199" s="18">
        <v>485.68</v>
      </c>
      <c r="M199" s="18"/>
      <c r="N199" s="18">
        <v>45.048669077</v>
      </c>
      <c r="O199" s="18">
        <v>1.3049780017999999</v>
      </c>
      <c r="P199" s="19" t="s">
        <v>437</v>
      </c>
      <c r="Q199" s="14" t="s">
        <v>714</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483</v>
      </c>
      <c r="D200" s="20" t="s">
        <v>484</v>
      </c>
      <c r="E200" s="16"/>
      <c r="F200" s="17">
        <v>7.84</v>
      </c>
      <c r="G200" s="17">
        <v>7.57</v>
      </c>
      <c r="H200" s="17">
        <v>7.3</v>
      </c>
      <c r="I200" s="17"/>
      <c r="J200" s="17">
        <v>7.96</v>
      </c>
      <c r="K200" s="17">
        <v>8.49</v>
      </c>
      <c r="L200" s="17">
        <v>9.35</v>
      </c>
      <c r="M200" s="17"/>
      <c r="N200" s="17">
        <v>42.457973496999998</v>
      </c>
      <c r="O200" s="36">
        <v>1.4166051765000001</v>
      </c>
      <c r="P200" s="20" t="s">
        <v>437</v>
      </c>
      <c r="Q200" s="15" t="s">
        <v>715</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196</v>
      </c>
      <c r="D201" s="20" t="s">
        <v>354</v>
      </c>
      <c r="E201" s="16"/>
      <c r="F201" s="17">
        <v>13.31</v>
      </c>
      <c r="G201" s="17">
        <v>12.03</v>
      </c>
      <c r="H201" s="17">
        <v>10.75</v>
      </c>
      <c r="I201" s="17"/>
      <c r="J201" s="17">
        <v>13.56</v>
      </c>
      <c r="K201" s="17">
        <v>16.11</v>
      </c>
      <c r="L201" s="17">
        <v>20.25</v>
      </c>
      <c r="M201" s="17"/>
      <c r="N201" s="17">
        <v>18.904303074000001</v>
      </c>
      <c r="O201" s="36">
        <v>200.12423887999998</v>
      </c>
      <c r="P201" s="20" t="s">
        <v>437</v>
      </c>
      <c r="Q201" s="15" t="s">
        <v>716</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187</v>
      </c>
      <c r="D202" s="19" t="s">
        <v>355</v>
      </c>
      <c r="E202" s="16"/>
      <c r="F202" s="18">
        <v>123.37</v>
      </c>
      <c r="G202" s="18">
        <v>116.37</v>
      </c>
      <c r="H202" s="18">
        <v>109.38</v>
      </c>
      <c r="I202" s="17"/>
      <c r="J202" s="18">
        <v>128.49</v>
      </c>
      <c r="K202" s="18">
        <v>142.47</v>
      </c>
      <c r="L202" s="18">
        <v>165.11</v>
      </c>
      <c r="M202" s="18"/>
      <c r="N202" s="18">
        <v>49.413290975000002</v>
      </c>
      <c r="O202" s="18">
        <v>424.95721958999997</v>
      </c>
      <c r="P202" s="19" t="s">
        <v>437</v>
      </c>
      <c r="Q202" s="14" t="s">
        <v>717</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127</v>
      </c>
      <c r="D203" s="20" t="s">
        <v>485</v>
      </c>
      <c r="E203" s="16"/>
      <c r="F203" s="17">
        <v>9.7200000000000006</v>
      </c>
      <c r="G203" s="17">
        <v>8.69</v>
      </c>
      <c r="H203" s="17">
        <v>7.66</v>
      </c>
      <c r="I203" s="17"/>
      <c r="J203" s="17">
        <v>10.08</v>
      </c>
      <c r="K203" s="17">
        <v>12.13</v>
      </c>
      <c r="L203" s="17">
        <v>15.44</v>
      </c>
      <c r="M203" s="17"/>
      <c r="N203" s="17">
        <v>70.484951695000007</v>
      </c>
      <c r="O203" s="36">
        <v>1.3089465294</v>
      </c>
      <c r="P203" s="20" t="s">
        <v>15</v>
      </c>
      <c r="Q203" s="15" t="s">
        <v>718</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127</v>
      </c>
      <c r="D204" s="19" t="s">
        <v>356</v>
      </c>
      <c r="E204" s="16"/>
      <c r="F204" s="18">
        <v>8.25</v>
      </c>
      <c r="G204" s="18">
        <v>7.61</v>
      </c>
      <c r="H204" s="18">
        <v>6.97</v>
      </c>
      <c r="I204" s="17"/>
      <c r="J204" s="18">
        <v>8.58</v>
      </c>
      <c r="K204" s="18">
        <v>9.85</v>
      </c>
      <c r="L204" s="18">
        <v>11.9</v>
      </c>
      <c r="M204" s="18"/>
      <c r="N204" s="18">
        <v>65.609775901999996</v>
      </c>
      <c r="O204" s="18">
        <v>6.9605507059000002</v>
      </c>
      <c r="P204" s="19" t="s">
        <v>15</v>
      </c>
      <c r="Q204" s="14" t="s">
        <v>719</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127</v>
      </c>
      <c r="D205" s="20" t="s">
        <v>357</v>
      </c>
      <c r="E205" s="16"/>
      <c r="F205" s="17">
        <v>42.8</v>
      </c>
      <c r="G205" s="17">
        <v>39.270000000000003</v>
      </c>
      <c r="H205" s="17">
        <v>35.74</v>
      </c>
      <c r="I205" s="17"/>
      <c r="J205" s="17">
        <v>44.43</v>
      </c>
      <c r="K205" s="17">
        <v>51.48</v>
      </c>
      <c r="L205" s="17">
        <v>62.89</v>
      </c>
      <c r="M205" s="17"/>
      <c r="N205" s="17">
        <v>66.053050247000002</v>
      </c>
      <c r="O205" s="36">
        <v>61.146323941000006</v>
      </c>
      <c r="P205" s="20" t="s">
        <v>15</v>
      </c>
      <c r="Q205" s="15" t="s">
        <v>720</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177</v>
      </c>
      <c r="D206" s="19" t="s">
        <v>721</v>
      </c>
      <c r="E206" s="16"/>
      <c r="F206" s="18">
        <v>16.86</v>
      </c>
      <c r="G206" s="18">
        <v>15.52</v>
      </c>
      <c r="H206" s="18">
        <v>14.18</v>
      </c>
      <c r="I206" s="17"/>
      <c r="J206" s="18">
        <v>18.07</v>
      </c>
      <c r="K206" s="18">
        <v>20.74</v>
      </c>
      <c r="L206" s="18">
        <v>25.06</v>
      </c>
      <c r="M206" s="18"/>
      <c r="N206" s="18">
        <v>57.578264009000002</v>
      </c>
      <c r="O206" s="18">
        <v>1.1209356471</v>
      </c>
      <c r="P206" s="19" t="s">
        <v>15</v>
      </c>
      <c r="Q206" s="14" t="s">
        <v>722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177</v>
      </c>
      <c r="D207" s="20" t="s">
        <v>358</v>
      </c>
      <c r="E207" s="16"/>
      <c r="F207" s="17">
        <v>32.97</v>
      </c>
      <c r="G207" s="17">
        <v>30.28</v>
      </c>
      <c r="H207" s="17">
        <v>27.59</v>
      </c>
      <c r="I207" s="17"/>
      <c r="J207" s="17">
        <v>34.979999999999997</v>
      </c>
      <c r="K207" s="17">
        <v>40.35</v>
      </c>
      <c r="L207" s="17">
        <v>49.05</v>
      </c>
      <c r="M207" s="17"/>
      <c r="N207" s="17">
        <v>57.187781778999998</v>
      </c>
      <c r="O207" s="36">
        <v>93.200671940999996</v>
      </c>
      <c r="P207" s="20" t="s">
        <v>15</v>
      </c>
      <c r="Q207" s="15" t="s">
        <v>723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179</v>
      </c>
      <c r="D208" s="19" t="s">
        <v>359</v>
      </c>
      <c r="E208" s="16"/>
      <c r="F208" s="18">
        <v>16.07</v>
      </c>
      <c r="G208" s="18">
        <v>14.42</v>
      </c>
      <c r="H208" s="18">
        <v>12.78</v>
      </c>
      <c r="I208" s="17"/>
      <c r="J208" s="18">
        <v>18.23</v>
      </c>
      <c r="K208" s="18">
        <v>21.51</v>
      </c>
      <c r="L208" s="18">
        <v>26.83</v>
      </c>
      <c r="M208" s="18"/>
      <c r="N208" s="18">
        <v>63.894659328000003</v>
      </c>
      <c r="O208" s="18">
        <v>43.271405765000004</v>
      </c>
      <c r="P208" s="19" t="s">
        <v>15</v>
      </c>
      <c r="Q208" s="14" t="s">
        <v>724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496</v>
      </c>
      <c r="D209" s="20" t="s">
        <v>497</v>
      </c>
      <c r="E209" s="16"/>
      <c r="F209" s="17">
        <v>4.93</v>
      </c>
      <c r="G209" s="17">
        <v>4.5999999999999996</v>
      </c>
      <c r="H209" s="17">
        <v>4.2699999999999996</v>
      </c>
      <c r="I209" s="17"/>
      <c r="J209" s="17">
        <v>5.0599999999999996</v>
      </c>
      <c r="K209" s="17">
        <v>5.71</v>
      </c>
      <c r="L209" s="17">
        <v>6.76</v>
      </c>
      <c r="M209" s="17"/>
      <c r="N209" s="17">
        <v>47.456790261000002</v>
      </c>
      <c r="O209" s="36">
        <v>1.4635176471</v>
      </c>
      <c r="P209" s="20" t="s">
        <v>437</v>
      </c>
      <c r="Q209" s="15" t="s">
        <v>725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427</v>
      </c>
      <c r="D210" s="19" t="s">
        <v>360</v>
      </c>
      <c r="E210" s="16"/>
      <c r="F210" s="18">
        <v>9.85</v>
      </c>
      <c r="G210" s="18">
        <v>8.8699999999999992</v>
      </c>
      <c r="H210" s="18">
        <v>7.9</v>
      </c>
      <c r="I210" s="17"/>
      <c r="J210" s="18">
        <v>11.49</v>
      </c>
      <c r="K210" s="18">
        <v>13.43</v>
      </c>
      <c r="L210" s="18">
        <v>16.57</v>
      </c>
      <c r="M210" s="18"/>
      <c r="N210" s="18">
        <v>48.748960586000003</v>
      </c>
      <c r="O210" s="18">
        <v>11.819539704999999</v>
      </c>
      <c r="P210" s="19" t="s">
        <v>15</v>
      </c>
      <c r="Q210" s="14" t="s">
        <v>726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169</v>
      </c>
      <c r="D211" s="20" t="s">
        <v>361</v>
      </c>
      <c r="E211" s="16"/>
      <c r="F211" s="17">
        <v>12.59</v>
      </c>
      <c r="G211" s="17">
        <v>12.46</v>
      </c>
      <c r="H211" s="17">
        <v>12.34</v>
      </c>
      <c r="I211" s="17"/>
      <c r="J211" s="17">
        <v>12.63</v>
      </c>
      <c r="K211" s="17">
        <v>12.87</v>
      </c>
      <c r="L211" s="17">
        <v>13.27</v>
      </c>
      <c r="M211" s="17"/>
      <c r="N211" s="17">
        <v>68.185521023999996</v>
      </c>
      <c r="O211" s="36">
        <v>65.601804826000006</v>
      </c>
      <c r="P211" s="20" t="s">
        <v>15</v>
      </c>
      <c r="Q211" s="15" t="s">
        <v>498</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128</v>
      </c>
      <c r="D212" s="19" t="s">
        <v>362</v>
      </c>
      <c r="E212" s="16"/>
      <c r="F212" s="18">
        <v>8.89</v>
      </c>
      <c r="G212" s="18">
        <v>7.95</v>
      </c>
      <c r="H212" s="18">
        <v>7.01</v>
      </c>
      <c r="I212" s="17"/>
      <c r="J212" s="18">
        <v>9.16</v>
      </c>
      <c r="K212" s="18">
        <v>11.03</v>
      </c>
      <c r="L212" s="18">
        <v>14.06</v>
      </c>
      <c r="M212" s="18"/>
      <c r="N212" s="18">
        <v>34.762317496000001</v>
      </c>
      <c r="O212" s="18">
        <v>99.002952117999996</v>
      </c>
      <c r="P212" s="19" t="s">
        <v>437</v>
      </c>
      <c r="Q212" s="14" t="s">
        <v>727</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728</v>
      </c>
      <c r="D213" s="20" t="s">
        <v>729</v>
      </c>
      <c r="E213" s="16"/>
      <c r="F213" s="17">
        <v>21.8</v>
      </c>
      <c r="G213" s="17">
        <v>14.96</v>
      </c>
      <c r="H213" s="17">
        <v>8.1300000000000008</v>
      </c>
      <c r="I213" s="17"/>
      <c r="J213" s="17">
        <v>24.29</v>
      </c>
      <c r="K213" s="17">
        <v>37.950000000000003</v>
      </c>
      <c r="L213" s="17">
        <v>60.06</v>
      </c>
      <c r="M213" s="17"/>
      <c r="N213" s="17">
        <v>47.418936011</v>
      </c>
      <c r="O213" s="36">
        <v>2.9026584435</v>
      </c>
      <c r="P213" s="20" t="s">
        <v>437</v>
      </c>
      <c r="Q213" s="15" t="s">
        <v>730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363</v>
      </c>
      <c r="D214" s="20" t="s">
        <v>364</v>
      </c>
      <c r="E214" s="16"/>
      <c r="F214" s="17">
        <v>5.28</v>
      </c>
      <c r="G214" s="17">
        <v>4.24</v>
      </c>
      <c r="H214" s="17">
        <v>3.2</v>
      </c>
      <c r="I214" s="17"/>
      <c r="J214" s="17">
        <v>7.45</v>
      </c>
      <c r="K214" s="17">
        <v>9.52</v>
      </c>
      <c r="L214" s="17">
        <v>12.88</v>
      </c>
      <c r="M214" s="17"/>
      <c r="N214" s="17">
        <v>45.161584251999997</v>
      </c>
      <c r="O214" s="36">
        <v>27.630215647</v>
      </c>
      <c r="P214" s="20" t="s">
        <v>15</v>
      </c>
      <c r="Q214" s="15" t="s">
        <v>731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129</v>
      </c>
      <c r="D215" s="19" t="s">
        <v>365</v>
      </c>
      <c r="E215" s="16"/>
      <c r="F215" s="18">
        <v>14.97</v>
      </c>
      <c r="G215" s="18">
        <v>14.2</v>
      </c>
      <c r="H215" s="18">
        <v>13.44</v>
      </c>
      <c r="I215" s="17"/>
      <c r="J215" s="18">
        <v>15.59</v>
      </c>
      <c r="K215" s="18">
        <v>17.11</v>
      </c>
      <c r="L215" s="18">
        <v>19.579999999999998</v>
      </c>
      <c r="M215" s="18"/>
      <c r="N215" s="18">
        <v>61.337387210999999</v>
      </c>
      <c r="O215" s="18">
        <v>40.300122940999998</v>
      </c>
      <c r="P215" s="19" t="s">
        <v>15</v>
      </c>
      <c r="Q215" s="14" t="s">
        <v>732</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130</v>
      </c>
      <c r="D216" s="19" t="s">
        <v>366</v>
      </c>
      <c r="E216" s="16"/>
      <c r="F216" s="18">
        <v>20.67</v>
      </c>
      <c r="G216" s="18">
        <v>18.82</v>
      </c>
      <c r="H216" s="18">
        <v>16.98</v>
      </c>
      <c r="I216" s="17"/>
      <c r="J216" s="18">
        <v>21.15</v>
      </c>
      <c r="K216" s="18">
        <v>24.83</v>
      </c>
      <c r="L216" s="18">
        <v>30.79</v>
      </c>
      <c r="M216" s="18"/>
      <c r="N216" s="18">
        <v>25.869919508999999</v>
      </c>
      <c r="O216" s="18">
        <v>108.65686305</v>
      </c>
      <c r="P216" s="19" t="s">
        <v>437</v>
      </c>
      <c r="Q216" s="14" t="s">
        <v>733</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734</v>
      </c>
      <c r="D217" s="20" t="s">
        <v>735</v>
      </c>
      <c r="E217" s="16"/>
      <c r="F217" s="17">
        <v>75.599999999999994</v>
      </c>
      <c r="G217" s="17">
        <v>65.819999999999993</v>
      </c>
      <c r="H217" s="17">
        <v>56.05</v>
      </c>
      <c r="I217" s="17"/>
      <c r="J217" s="17">
        <v>79.36</v>
      </c>
      <c r="K217" s="17">
        <v>98.9</v>
      </c>
      <c r="L217" s="17">
        <v>130.52000000000001</v>
      </c>
      <c r="M217" s="17"/>
      <c r="N217" s="17">
        <v>46.566159272</v>
      </c>
      <c r="O217" s="36">
        <v>8.1561452306</v>
      </c>
      <c r="P217" s="20" t="s">
        <v>437</v>
      </c>
      <c r="Q217" s="15" t="s">
        <v>736</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198</v>
      </c>
      <c r="D218" s="19" t="s">
        <v>367</v>
      </c>
      <c r="E218" s="16"/>
      <c r="F218" s="18">
        <v>12.21</v>
      </c>
      <c r="G218" s="18">
        <v>7.23</v>
      </c>
      <c r="H218" s="18">
        <v>2.2599999999999998</v>
      </c>
      <c r="I218" s="17"/>
      <c r="J218" s="18">
        <v>12.77</v>
      </c>
      <c r="K218" s="18">
        <v>22.71</v>
      </c>
      <c r="L218" s="18">
        <v>38.799999999999997</v>
      </c>
      <c r="M218" s="18"/>
      <c r="N218" s="18">
        <v>41.771607402000001</v>
      </c>
      <c r="O218" s="18">
        <v>42.204327942999996</v>
      </c>
      <c r="P218" s="19" t="s">
        <v>437</v>
      </c>
      <c r="Q218" s="14" t="s">
        <v>737</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131</v>
      </c>
      <c r="D219" s="20" t="s">
        <v>368</v>
      </c>
      <c r="E219" s="16"/>
      <c r="F219" s="17">
        <v>50.75</v>
      </c>
      <c r="G219" s="17">
        <v>48.53</v>
      </c>
      <c r="H219" s="17">
        <v>46.32</v>
      </c>
      <c r="I219" s="17"/>
      <c r="J219" s="17">
        <v>52.65</v>
      </c>
      <c r="K219" s="17">
        <v>57.07</v>
      </c>
      <c r="L219" s="17">
        <v>64.239999999999995</v>
      </c>
      <c r="M219" s="17"/>
      <c r="N219" s="17">
        <v>52.526140476999998</v>
      </c>
      <c r="O219" s="36">
        <v>293.59854418000003</v>
      </c>
      <c r="P219" s="20" t="s">
        <v>15</v>
      </c>
      <c r="Q219" s="15" t="s">
        <v>738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369</v>
      </c>
      <c r="D220" s="19" t="s">
        <v>370</v>
      </c>
      <c r="E220" s="16"/>
      <c r="F220" s="18">
        <v>4.6900000000000004</v>
      </c>
      <c r="G220" s="18">
        <v>4.3600000000000003</v>
      </c>
      <c r="H220" s="18">
        <v>4.03</v>
      </c>
      <c r="I220" s="17"/>
      <c r="J220" s="18">
        <v>4.79</v>
      </c>
      <c r="K220" s="18">
        <v>5.44</v>
      </c>
      <c r="L220" s="18">
        <v>6.5</v>
      </c>
      <c r="M220" s="18"/>
      <c r="N220" s="18">
        <v>42.939177278999999</v>
      </c>
      <c r="O220" s="18">
        <v>3.3622155882000002</v>
      </c>
      <c r="P220" s="19" t="s">
        <v>437</v>
      </c>
      <c r="Q220" s="14" t="s">
        <v>739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132</v>
      </c>
      <c r="D221" s="20" t="s">
        <v>740</v>
      </c>
      <c r="E221" s="16"/>
      <c r="F221" s="17">
        <v>13.21</v>
      </c>
      <c r="G221" s="17">
        <v>12.08</v>
      </c>
      <c r="H221" s="17">
        <v>10.96</v>
      </c>
      <c r="I221" s="17"/>
      <c r="J221" s="17">
        <v>13.43</v>
      </c>
      <c r="K221" s="17">
        <v>15.67</v>
      </c>
      <c r="L221" s="17">
        <v>19.309999999999999</v>
      </c>
      <c r="M221" s="17"/>
      <c r="N221" s="17">
        <v>42.517025928000002</v>
      </c>
      <c r="O221" s="36">
        <v>1.7516414118000001</v>
      </c>
      <c r="P221" s="20" t="s">
        <v>437</v>
      </c>
      <c r="Q221" s="15" t="s">
        <v>741</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132</v>
      </c>
      <c r="D222" s="19" t="s">
        <v>371</v>
      </c>
      <c r="E222" s="16"/>
      <c r="F222" s="18">
        <v>39.42</v>
      </c>
      <c r="G222" s="18">
        <v>36.020000000000003</v>
      </c>
      <c r="H222" s="18">
        <v>32.630000000000003</v>
      </c>
      <c r="I222" s="17"/>
      <c r="J222" s="18">
        <v>40.06</v>
      </c>
      <c r="K222" s="18">
        <v>46.84</v>
      </c>
      <c r="L222" s="18">
        <v>57.81</v>
      </c>
      <c r="M222" s="18"/>
      <c r="N222" s="18">
        <v>41.766935652999997</v>
      </c>
      <c r="O222" s="18">
        <v>75.911216588000002</v>
      </c>
      <c r="P222" s="19" t="s">
        <v>437</v>
      </c>
      <c r="Q222" s="14" t="s">
        <v>742</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133</v>
      </c>
      <c r="D223" s="20" t="s">
        <v>372</v>
      </c>
      <c r="E223" s="16"/>
      <c r="F223" s="17">
        <v>220.4</v>
      </c>
      <c r="G223" s="17">
        <v>199.61</v>
      </c>
      <c r="H223" s="17">
        <v>178.82</v>
      </c>
      <c r="I223" s="17"/>
      <c r="J223" s="17">
        <v>236.24</v>
      </c>
      <c r="K223" s="17">
        <v>277.81</v>
      </c>
      <c r="L223" s="17">
        <v>345.09</v>
      </c>
      <c r="M223" s="17"/>
      <c r="N223" s="17">
        <v>54.632717499000002</v>
      </c>
      <c r="O223" s="36">
        <v>12.57750618</v>
      </c>
      <c r="P223" s="20" t="s">
        <v>15</v>
      </c>
      <c r="Q223" s="15" t="s">
        <v>743</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447</v>
      </c>
      <c r="D224" s="19" t="s">
        <v>448</v>
      </c>
      <c r="E224" s="16"/>
      <c r="F224" s="18">
        <v>5.44</v>
      </c>
      <c r="G224" s="18">
        <v>5.0199999999999996</v>
      </c>
      <c r="H224" s="18">
        <v>4.6100000000000003</v>
      </c>
      <c r="I224" s="17"/>
      <c r="J224" s="18">
        <v>5.82</v>
      </c>
      <c r="K224" s="18">
        <v>6.64</v>
      </c>
      <c r="L224" s="18">
        <v>7.98</v>
      </c>
      <c r="M224" s="18"/>
      <c r="N224" s="18">
        <v>61.947249362999997</v>
      </c>
      <c r="O224" s="18">
        <v>2.3507871175999999</v>
      </c>
      <c r="P224" s="19" t="s">
        <v>15</v>
      </c>
      <c r="Q224" s="14" t="s">
        <v>744</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164</v>
      </c>
      <c r="D225" s="20" t="s">
        <v>373</v>
      </c>
      <c r="E225" s="16"/>
      <c r="F225" s="17">
        <v>34.54</v>
      </c>
      <c r="G225" s="17">
        <v>32.32</v>
      </c>
      <c r="H225" s="17">
        <v>30.1</v>
      </c>
      <c r="I225" s="17"/>
      <c r="J225" s="17">
        <v>35.479999999999997</v>
      </c>
      <c r="K225" s="17">
        <v>39.909999999999997</v>
      </c>
      <c r="L225" s="17">
        <v>47.09</v>
      </c>
      <c r="M225" s="17"/>
      <c r="N225" s="17">
        <v>44.094495262000002</v>
      </c>
      <c r="O225" s="36">
        <v>5.8284382353000002</v>
      </c>
      <c r="P225" s="20" t="s">
        <v>437</v>
      </c>
      <c r="Q225" s="15" t="s">
        <v>745</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134</v>
      </c>
      <c r="D226" s="19" t="s">
        <v>374</v>
      </c>
      <c r="E226" s="16"/>
      <c r="F226" s="18">
        <v>32.479999999999997</v>
      </c>
      <c r="G226" s="18">
        <v>31.21</v>
      </c>
      <c r="H226" s="18">
        <v>29.95</v>
      </c>
      <c r="I226" s="17"/>
      <c r="J226" s="18">
        <v>35.450000000000003</v>
      </c>
      <c r="K226" s="18">
        <v>37.97</v>
      </c>
      <c r="L226" s="18">
        <v>42.05</v>
      </c>
      <c r="M226" s="18"/>
      <c r="N226" s="18">
        <v>62.831060749999999</v>
      </c>
      <c r="O226" s="18">
        <v>129.45786035</v>
      </c>
      <c r="P226" s="19" t="s">
        <v>15</v>
      </c>
      <c r="Q226" s="14" t="s">
        <v>746</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135</v>
      </c>
      <c r="D227" s="20" t="s">
        <v>375</v>
      </c>
      <c r="E227" s="16"/>
      <c r="F227" s="17">
        <v>22.52</v>
      </c>
      <c r="G227" s="17">
        <v>20.440000000000001</v>
      </c>
      <c r="H227" s="17">
        <v>18.36</v>
      </c>
      <c r="I227" s="17"/>
      <c r="J227" s="17">
        <v>23.69</v>
      </c>
      <c r="K227" s="17">
        <v>27.84</v>
      </c>
      <c r="L227" s="17">
        <v>34.56</v>
      </c>
      <c r="M227" s="17"/>
      <c r="N227" s="17">
        <v>47.580487108</v>
      </c>
      <c r="O227" s="36">
        <v>46.305542940999999</v>
      </c>
      <c r="P227" s="20" t="s">
        <v>437</v>
      </c>
      <c r="Q227" s="15" t="s">
        <v>747</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136</v>
      </c>
      <c r="D228" s="19" t="s">
        <v>376</v>
      </c>
      <c r="E228" s="16"/>
      <c r="F228" s="18">
        <v>70.12</v>
      </c>
      <c r="G228" s="18">
        <v>62.91</v>
      </c>
      <c r="H228" s="18">
        <v>55.71</v>
      </c>
      <c r="I228" s="17"/>
      <c r="J228" s="18">
        <v>72.5</v>
      </c>
      <c r="K228" s="18">
        <v>86.9</v>
      </c>
      <c r="L228" s="18">
        <v>110.21</v>
      </c>
      <c r="M228" s="18"/>
      <c r="N228" s="18">
        <v>29.250688025999999</v>
      </c>
      <c r="O228" s="18">
        <v>94.261217000000002</v>
      </c>
      <c r="P228" s="19" t="s">
        <v>437</v>
      </c>
      <c r="Q228" s="14" t="s">
        <v>748</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486</v>
      </c>
      <c r="D229" s="20" t="s">
        <v>487</v>
      </c>
      <c r="E229" s="16"/>
      <c r="F229" s="17">
        <v>168.57</v>
      </c>
      <c r="G229" s="17">
        <v>154.02000000000001</v>
      </c>
      <c r="H229" s="17">
        <v>139.47999999999999</v>
      </c>
      <c r="I229" s="17"/>
      <c r="J229" s="17">
        <v>178.87</v>
      </c>
      <c r="K229" s="17">
        <v>207.95</v>
      </c>
      <c r="L229" s="17">
        <v>255.01</v>
      </c>
      <c r="M229" s="17"/>
      <c r="N229" s="17">
        <v>49.191624869000002</v>
      </c>
      <c r="O229" s="36">
        <v>5.3634864947000001</v>
      </c>
      <c r="P229" s="20" t="s">
        <v>15</v>
      </c>
      <c r="Q229" s="15" t="s">
        <v>749</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137</v>
      </c>
      <c r="D230" s="19" t="s">
        <v>377</v>
      </c>
      <c r="E230" s="16"/>
      <c r="F230" s="18">
        <v>22.96</v>
      </c>
      <c r="G230" s="18">
        <v>21.97</v>
      </c>
      <c r="H230" s="18">
        <v>20.98</v>
      </c>
      <c r="I230" s="17"/>
      <c r="J230" s="18">
        <v>24.44</v>
      </c>
      <c r="K230" s="18">
        <v>26.41</v>
      </c>
      <c r="L230" s="18">
        <v>29.59</v>
      </c>
      <c r="M230" s="18"/>
      <c r="N230" s="18">
        <v>75.935797597999994</v>
      </c>
      <c r="O230" s="18">
        <v>156.21069252999999</v>
      </c>
      <c r="P230" s="19" t="s">
        <v>15</v>
      </c>
      <c r="Q230" s="14" t="s">
        <v>750</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378</v>
      </c>
      <c r="D231" s="20" t="s">
        <v>379</v>
      </c>
      <c r="E231" s="16"/>
      <c r="F231" s="17">
        <v>43.26</v>
      </c>
      <c r="G231" s="17">
        <v>40.83</v>
      </c>
      <c r="H231" s="17">
        <v>38.4</v>
      </c>
      <c r="I231" s="17"/>
      <c r="J231" s="17">
        <v>48.22</v>
      </c>
      <c r="K231" s="17">
        <v>53.07</v>
      </c>
      <c r="L231" s="17">
        <v>60.94</v>
      </c>
      <c r="M231" s="17"/>
      <c r="N231" s="17">
        <v>60.022696695</v>
      </c>
      <c r="O231" s="36">
        <v>115.62511982000001</v>
      </c>
      <c r="P231" s="20" t="s">
        <v>15</v>
      </c>
      <c r="Q231" s="15" t="s">
        <v>751</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138</v>
      </c>
      <c r="D232" s="19" t="s">
        <v>380</v>
      </c>
      <c r="E232" s="16"/>
      <c r="F232" s="18">
        <v>14.35</v>
      </c>
      <c r="G232" s="18">
        <v>13.1</v>
      </c>
      <c r="H232" s="18">
        <v>11.85</v>
      </c>
      <c r="I232" s="17"/>
      <c r="J232" s="18">
        <v>14.94</v>
      </c>
      <c r="K232" s="18">
        <v>17.43</v>
      </c>
      <c r="L232" s="18">
        <v>21.47</v>
      </c>
      <c r="M232" s="18"/>
      <c r="N232" s="18">
        <v>28.616288281999999</v>
      </c>
      <c r="O232" s="18">
        <v>9.3318372940999996</v>
      </c>
      <c r="P232" s="19" t="s">
        <v>437</v>
      </c>
      <c r="Q232" s="14" t="s">
        <v>752</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472</v>
      </c>
      <c r="D233" s="20" t="s">
        <v>473</v>
      </c>
      <c r="E233" s="16"/>
      <c r="F233" s="17">
        <v>5.94</v>
      </c>
      <c r="G233" s="17">
        <v>5.29</v>
      </c>
      <c r="H233" s="17">
        <v>4.6399999999999997</v>
      </c>
      <c r="I233" s="17"/>
      <c r="J233" s="17">
        <v>6.76</v>
      </c>
      <c r="K233" s="17">
        <v>8.0500000000000007</v>
      </c>
      <c r="L233" s="17">
        <v>10.14</v>
      </c>
      <c r="M233" s="17"/>
      <c r="N233" s="17">
        <v>52.643772865999999</v>
      </c>
      <c r="O233" s="36">
        <v>2.1185509412000001</v>
      </c>
      <c r="P233" s="20" t="s">
        <v>15</v>
      </c>
      <c r="Q233" s="15" t="s">
        <v>753</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139</v>
      </c>
      <c r="D234" s="19" t="s">
        <v>381</v>
      </c>
      <c r="E234" s="16"/>
      <c r="F234" s="18">
        <v>11.23</v>
      </c>
      <c r="G234" s="18">
        <v>10.07</v>
      </c>
      <c r="H234" s="18">
        <v>8.91</v>
      </c>
      <c r="I234" s="17"/>
      <c r="J234" s="18">
        <v>11.61</v>
      </c>
      <c r="K234" s="18">
        <v>13.92</v>
      </c>
      <c r="L234" s="18">
        <v>17.670000000000002</v>
      </c>
      <c r="M234" s="18"/>
      <c r="N234" s="18">
        <v>42.713473014999998</v>
      </c>
      <c r="O234" s="18">
        <v>14.466776705000001</v>
      </c>
      <c r="P234" s="19" t="s">
        <v>437</v>
      </c>
      <c r="Q234" s="14" t="s">
        <v>754</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181</v>
      </c>
      <c r="D235" s="20" t="s">
        <v>382</v>
      </c>
      <c r="E235" s="16"/>
      <c r="F235" s="17">
        <v>21.79</v>
      </c>
      <c r="G235" s="17">
        <v>20.64</v>
      </c>
      <c r="H235" s="17">
        <v>19.489999999999998</v>
      </c>
      <c r="I235" s="17"/>
      <c r="J235" s="17">
        <v>22.73</v>
      </c>
      <c r="K235" s="17">
        <v>25.02</v>
      </c>
      <c r="L235" s="17">
        <v>28.73</v>
      </c>
      <c r="M235" s="17"/>
      <c r="N235" s="17">
        <v>73.520652493</v>
      </c>
      <c r="O235" s="36">
        <v>94.580016235000002</v>
      </c>
      <c r="P235" s="20" t="s">
        <v>15</v>
      </c>
      <c r="Q235" s="15" t="s">
        <v>755</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189</v>
      </c>
      <c r="D236" s="19" t="s">
        <v>383</v>
      </c>
      <c r="E236" s="16"/>
      <c r="F236" s="18">
        <v>4.88</v>
      </c>
      <c r="G236" s="18">
        <v>4.21</v>
      </c>
      <c r="H236" s="18">
        <v>3.54</v>
      </c>
      <c r="I236" s="17"/>
      <c r="J236" s="18">
        <v>5.59</v>
      </c>
      <c r="K236" s="18">
        <v>6.92</v>
      </c>
      <c r="L236" s="18">
        <v>9.08</v>
      </c>
      <c r="M236" s="18"/>
      <c r="N236" s="18">
        <v>62.728060902000003</v>
      </c>
      <c r="O236" s="18">
        <v>2.1055985294000004</v>
      </c>
      <c r="P236" s="19" t="s">
        <v>15</v>
      </c>
      <c r="Q236" s="14" t="s">
        <v>756</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140</v>
      </c>
      <c r="D237" s="20" t="s">
        <v>384</v>
      </c>
      <c r="E237" s="16"/>
      <c r="F237" s="17">
        <v>56.68</v>
      </c>
      <c r="G237" s="17">
        <v>50.56</v>
      </c>
      <c r="H237" s="17">
        <v>44.45</v>
      </c>
      <c r="I237" s="17"/>
      <c r="J237" s="17">
        <v>60.14</v>
      </c>
      <c r="K237" s="17">
        <v>72.36</v>
      </c>
      <c r="L237" s="17">
        <v>92.13</v>
      </c>
      <c r="M237" s="17"/>
      <c r="N237" s="17">
        <v>37.253136910999999</v>
      </c>
      <c r="O237" s="36">
        <v>12.255071176</v>
      </c>
      <c r="P237" s="20" t="s">
        <v>437</v>
      </c>
      <c r="Q237" s="15" t="s">
        <v>757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141</v>
      </c>
      <c r="D238" s="19" t="s">
        <v>440</v>
      </c>
      <c r="E238" s="16"/>
      <c r="F238" s="18">
        <v>6.09</v>
      </c>
      <c r="G238" s="18">
        <v>5.28</v>
      </c>
      <c r="H238" s="18">
        <v>4.4800000000000004</v>
      </c>
      <c r="I238" s="17"/>
      <c r="J238" s="18">
        <v>6.36</v>
      </c>
      <c r="K238" s="18">
        <v>7.96</v>
      </c>
      <c r="L238" s="18">
        <v>10.55</v>
      </c>
      <c r="M238" s="18"/>
      <c r="N238" s="18">
        <v>41.653236407000001</v>
      </c>
      <c r="O238" s="18">
        <v>2.5361755882000003</v>
      </c>
      <c r="P238" s="19" t="s">
        <v>437</v>
      </c>
      <c r="Q238" s="14" t="s">
        <v>758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141</v>
      </c>
      <c r="D239" s="20" t="s">
        <v>385</v>
      </c>
      <c r="E239" s="16"/>
      <c r="F239" s="17">
        <v>6.13</v>
      </c>
      <c r="G239" s="17">
        <v>5.32</v>
      </c>
      <c r="H239" s="17">
        <v>4.51</v>
      </c>
      <c r="I239" s="17"/>
      <c r="J239" s="17">
        <v>6.34</v>
      </c>
      <c r="K239" s="17">
        <v>7.95</v>
      </c>
      <c r="L239" s="17">
        <v>10.57</v>
      </c>
      <c r="M239" s="17"/>
      <c r="N239" s="17">
        <v>41.043860445</v>
      </c>
      <c r="O239" s="36">
        <v>59.821510471000003</v>
      </c>
      <c r="P239" s="20" t="s">
        <v>437</v>
      </c>
      <c r="Q239" s="15" t="s">
        <v>759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142</v>
      </c>
      <c r="D240" s="19" t="s">
        <v>386</v>
      </c>
      <c r="E240" s="16"/>
      <c r="F240" s="18">
        <v>77.41</v>
      </c>
      <c r="G240" s="18">
        <v>69.22</v>
      </c>
      <c r="H240" s="18">
        <v>61.04</v>
      </c>
      <c r="I240" s="17"/>
      <c r="J240" s="18">
        <v>80.209999999999994</v>
      </c>
      <c r="K240" s="18">
        <v>96.57</v>
      </c>
      <c r="L240" s="18">
        <v>123.05</v>
      </c>
      <c r="M240" s="18"/>
      <c r="N240" s="18">
        <v>82.610457635000003</v>
      </c>
      <c r="O240" s="18">
        <v>2054.2168443999999</v>
      </c>
      <c r="P240" s="19" t="s">
        <v>15</v>
      </c>
      <c r="Q240" s="14" t="s">
        <v>760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143</v>
      </c>
      <c r="D241" s="20" t="s">
        <v>387</v>
      </c>
      <c r="E241" s="16"/>
      <c r="F241" s="17">
        <v>20.73</v>
      </c>
      <c r="G241" s="17">
        <v>19.39</v>
      </c>
      <c r="H241" s="17">
        <v>18.05</v>
      </c>
      <c r="I241" s="17"/>
      <c r="J241" s="17">
        <v>21.12</v>
      </c>
      <c r="K241" s="17">
        <v>23.79</v>
      </c>
      <c r="L241" s="17">
        <v>28.11</v>
      </c>
      <c r="M241" s="17"/>
      <c r="N241" s="17">
        <v>48.101262548999998</v>
      </c>
      <c r="O241" s="36">
        <v>4.1719417059000001</v>
      </c>
      <c r="P241" s="20" t="s">
        <v>437</v>
      </c>
      <c r="Q241" s="15" t="s">
        <v>761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144</v>
      </c>
      <c r="D242" s="19" t="s">
        <v>388</v>
      </c>
      <c r="E242" s="16"/>
      <c r="F242" s="18">
        <v>3.45</v>
      </c>
      <c r="G242" s="18">
        <v>3.02</v>
      </c>
      <c r="H242" s="18">
        <v>2.6</v>
      </c>
      <c r="I242" s="17"/>
      <c r="J242" s="18">
        <v>4.0999999999999996</v>
      </c>
      <c r="K242" s="18">
        <v>4.9400000000000004</v>
      </c>
      <c r="L242" s="18">
        <v>6.29</v>
      </c>
      <c r="M242" s="18"/>
      <c r="N242" s="18">
        <v>49.277674005999998</v>
      </c>
      <c r="O242" s="18">
        <v>54.741983470999998</v>
      </c>
      <c r="P242" s="19" t="s">
        <v>15</v>
      </c>
      <c r="Q242" s="14" t="s">
        <v>762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145</v>
      </c>
      <c r="D243" s="20" t="s">
        <v>389</v>
      </c>
      <c r="E243" s="16"/>
      <c r="F243" s="17">
        <v>25.23</v>
      </c>
      <c r="G243" s="17">
        <v>23.47</v>
      </c>
      <c r="H243" s="17">
        <v>21.72</v>
      </c>
      <c r="I243" s="17"/>
      <c r="J243" s="17">
        <v>26.24</v>
      </c>
      <c r="K243" s="17">
        <v>29.74</v>
      </c>
      <c r="L243" s="17">
        <v>35.409999999999997</v>
      </c>
      <c r="M243" s="17"/>
      <c r="N243" s="17">
        <v>58.141662316999998</v>
      </c>
      <c r="O243" s="36">
        <v>174.94336553000002</v>
      </c>
      <c r="P243" s="20" t="s">
        <v>15</v>
      </c>
      <c r="Q243" s="15" t="s">
        <v>763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764</v>
      </c>
      <c r="D244" s="19" t="s">
        <v>765</v>
      </c>
      <c r="E244" s="16"/>
      <c r="F244" s="18">
        <v>86.52</v>
      </c>
      <c r="G244" s="18">
        <v>81.91</v>
      </c>
      <c r="H244" s="18">
        <v>77.31</v>
      </c>
      <c r="I244" s="17"/>
      <c r="J244" s="18">
        <v>88.02</v>
      </c>
      <c r="K244" s="18">
        <v>97.22</v>
      </c>
      <c r="L244" s="18">
        <v>112.11</v>
      </c>
      <c r="M244" s="18"/>
      <c r="N244" s="18">
        <v>28.378367775000001</v>
      </c>
      <c r="O244" s="18">
        <v>1.3508271129</v>
      </c>
      <c r="P244" s="19" t="s">
        <v>437</v>
      </c>
      <c r="Q244" s="14" t="s">
        <v>766</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175</v>
      </c>
      <c r="D245" s="20" t="s">
        <v>390</v>
      </c>
      <c r="E245" s="16"/>
      <c r="F245" s="17">
        <v>14.65</v>
      </c>
      <c r="G245" s="17">
        <v>12.75</v>
      </c>
      <c r="H245" s="17">
        <v>10.86</v>
      </c>
      <c r="I245" s="17"/>
      <c r="J245" s="17">
        <v>16.05</v>
      </c>
      <c r="K245" s="17">
        <v>19.829999999999998</v>
      </c>
      <c r="L245" s="17">
        <v>25.95</v>
      </c>
      <c r="M245" s="17"/>
      <c r="N245" s="17">
        <v>56.238115286999999</v>
      </c>
      <c r="O245" s="36">
        <v>7.8050938824000005</v>
      </c>
      <c r="P245" s="20" t="s">
        <v>15</v>
      </c>
      <c r="Q245" s="15" t="s">
        <v>767</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146</v>
      </c>
      <c r="D246" s="19" t="s">
        <v>391</v>
      </c>
      <c r="E246" s="16"/>
      <c r="F246" s="18">
        <v>26.34</v>
      </c>
      <c r="G246" s="18">
        <v>23.22</v>
      </c>
      <c r="H246" s="18">
        <v>20.100000000000001</v>
      </c>
      <c r="I246" s="17"/>
      <c r="J246" s="18">
        <v>27.43</v>
      </c>
      <c r="K246" s="18">
        <v>33.659999999999997</v>
      </c>
      <c r="L246" s="18">
        <v>43.75</v>
      </c>
      <c r="M246" s="18"/>
      <c r="N246" s="18">
        <v>23.171512906</v>
      </c>
      <c r="O246" s="18">
        <v>137.29047317999999</v>
      </c>
      <c r="P246" s="19" t="s">
        <v>437</v>
      </c>
      <c r="Q246" s="14" t="s">
        <v>768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147</v>
      </c>
      <c r="D247" s="20" t="s">
        <v>392</v>
      </c>
      <c r="E247" s="16"/>
      <c r="F247" s="17">
        <v>17.600000000000001</v>
      </c>
      <c r="G247" s="17">
        <v>16.13</v>
      </c>
      <c r="H247" s="17">
        <v>14.66</v>
      </c>
      <c r="I247" s="17"/>
      <c r="J247" s="17">
        <v>18.12</v>
      </c>
      <c r="K247" s="17">
        <v>21.05</v>
      </c>
      <c r="L247" s="17">
        <v>25.79</v>
      </c>
      <c r="M247" s="17"/>
      <c r="N247" s="17">
        <v>22.480281782999999</v>
      </c>
      <c r="O247" s="36">
        <v>22.832621</v>
      </c>
      <c r="P247" s="20" t="s">
        <v>437</v>
      </c>
      <c r="Q247" s="15" t="s">
        <v>769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770</v>
      </c>
      <c r="D248" s="19" t="s">
        <v>771</v>
      </c>
      <c r="E248" s="16"/>
      <c r="F248" s="18">
        <v>39.42</v>
      </c>
      <c r="G248" s="18">
        <v>36.78</v>
      </c>
      <c r="H248" s="18">
        <v>34.15</v>
      </c>
      <c r="I248" s="17"/>
      <c r="J248" s="18">
        <v>41.12</v>
      </c>
      <c r="K248" s="18">
        <v>46.38</v>
      </c>
      <c r="L248" s="18">
        <v>54.89</v>
      </c>
      <c r="M248" s="18"/>
      <c r="N248" s="18">
        <v>60.118411090000002</v>
      </c>
      <c r="O248" s="18">
        <v>1.20296951</v>
      </c>
      <c r="P248" s="19" t="s">
        <v>15</v>
      </c>
      <c r="Q248" s="14" t="s">
        <v>772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474</v>
      </c>
      <c r="D249" s="20" t="s">
        <v>475</v>
      </c>
      <c r="E249" s="16"/>
      <c r="F249" s="17">
        <v>39.049999999999997</v>
      </c>
      <c r="G249" s="17">
        <v>37.14</v>
      </c>
      <c r="H249" s="17">
        <v>35.24</v>
      </c>
      <c r="I249" s="17"/>
      <c r="J249" s="17">
        <v>39.68</v>
      </c>
      <c r="K249" s="17">
        <v>43.48</v>
      </c>
      <c r="L249" s="17">
        <v>49.64</v>
      </c>
      <c r="M249" s="17"/>
      <c r="N249" s="17">
        <v>36.604619472000003</v>
      </c>
      <c r="O249" s="36">
        <v>1.37830188</v>
      </c>
      <c r="P249" s="20" t="s">
        <v>437</v>
      </c>
      <c r="Q249" s="15" t="s">
        <v>773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148</v>
      </c>
      <c r="D250" s="19" t="s">
        <v>393</v>
      </c>
      <c r="E250" s="16"/>
      <c r="F250" s="18">
        <v>46</v>
      </c>
      <c r="G250" s="18">
        <v>41.27</v>
      </c>
      <c r="H250" s="18">
        <v>36.549999999999997</v>
      </c>
      <c r="I250" s="17"/>
      <c r="J250" s="18">
        <v>47.28</v>
      </c>
      <c r="K250" s="18">
        <v>56.72</v>
      </c>
      <c r="L250" s="18">
        <v>71.989999999999995</v>
      </c>
      <c r="M250" s="18"/>
      <c r="N250" s="18">
        <v>43.681416638000002</v>
      </c>
      <c r="O250" s="18">
        <v>249.80228424000001</v>
      </c>
      <c r="P250" s="19" t="s">
        <v>437</v>
      </c>
      <c r="Q250" s="14" t="s">
        <v>774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182</v>
      </c>
      <c r="D251" s="20" t="s">
        <v>394</v>
      </c>
      <c r="E251" s="16"/>
      <c r="F251" s="17">
        <v>9.18</v>
      </c>
      <c r="G251" s="17">
        <v>8.64</v>
      </c>
      <c r="H251" s="17">
        <v>8.11</v>
      </c>
      <c r="I251" s="17"/>
      <c r="J251" s="17">
        <v>9.4700000000000006</v>
      </c>
      <c r="K251" s="17">
        <v>10.53</v>
      </c>
      <c r="L251" s="17">
        <v>12.25</v>
      </c>
      <c r="M251" s="17"/>
      <c r="N251" s="17">
        <v>70.569952447999995</v>
      </c>
      <c r="O251" s="36">
        <v>3.8184712353000001</v>
      </c>
      <c r="P251" s="20" t="s">
        <v>15</v>
      </c>
      <c r="Q251" s="15" t="s">
        <v>775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149</v>
      </c>
      <c r="D252" s="19" t="s">
        <v>395</v>
      </c>
      <c r="E252" s="16"/>
      <c r="F252" s="18" t="s">
        <v>32</v>
      </c>
      <c r="G252" s="18" t="s">
        <v>32</v>
      </c>
      <c r="H252" s="18" t="s">
        <v>32</v>
      </c>
      <c r="I252" s="17"/>
      <c r="J252" s="18" t="s">
        <v>32</v>
      </c>
      <c r="K252" s="18" t="s">
        <v>32</v>
      </c>
      <c r="L252" s="18" t="s">
        <v>32</v>
      </c>
      <c r="M252" s="18"/>
      <c r="N252" s="18" t="s">
        <v>32</v>
      </c>
      <c r="O252" s="18" t="s">
        <v>32</v>
      </c>
      <c r="P252" s="19" t="s">
        <v>32</v>
      </c>
      <c r="Q252" s="14" t="s">
        <v>211</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150</v>
      </c>
      <c r="D253" s="20" t="s">
        <v>396</v>
      </c>
      <c r="E253" s="16"/>
      <c r="F253" s="17">
        <v>11.63</v>
      </c>
      <c r="G253" s="17">
        <v>10.6</v>
      </c>
      <c r="H253" s="17">
        <v>9.58</v>
      </c>
      <c r="I253" s="17"/>
      <c r="J253" s="17">
        <v>12.08</v>
      </c>
      <c r="K253" s="17">
        <v>14.12</v>
      </c>
      <c r="L253" s="17">
        <v>17.420000000000002</v>
      </c>
      <c r="M253" s="17"/>
      <c r="N253" s="17">
        <v>41.138074973999998</v>
      </c>
      <c r="O253" s="36">
        <v>35.343285235000003</v>
      </c>
      <c r="P253" s="20" t="s">
        <v>437</v>
      </c>
      <c r="Q253" s="15" t="s">
        <v>776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777</v>
      </c>
      <c r="D254" s="20" t="s">
        <v>778</v>
      </c>
      <c r="E254" s="16"/>
      <c r="F254" s="17">
        <v>10.33</v>
      </c>
      <c r="G254" s="17">
        <v>10.07</v>
      </c>
      <c r="H254" s="17">
        <v>9.81</v>
      </c>
      <c r="I254" s="17"/>
      <c r="J254" s="17">
        <v>10.42</v>
      </c>
      <c r="K254" s="17">
        <v>10.93</v>
      </c>
      <c r="L254" s="17">
        <v>11.76</v>
      </c>
      <c r="M254" s="17"/>
      <c r="N254" s="17">
        <v>45.834587622999997</v>
      </c>
      <c r="O254" s="36">
        <v>1.0572125506000001</v>
      </c>
      <c r="P254" s="20" t="s">
        <v>437</v>
      </c>
      <c r="Q254" s="15" t="s">
        <v>779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488</v>
      </c>
      <c r="D255" s="19" t="s">
        <v>489</v>
      </c>
      <c r="E255" s="16"/>
      <c r="F255" s="18">
        <v>16</v>
      </c>
      <c r="G255" s="18">
        <v>15.41</v>
      </c>
      <c r="H255" s="18">
        <v>14.82</v>
      </c>
      <c r="I255" s="17"/>
      <c r="J255" s="18">
        <v>16.29</v>
      </c>
      <c r="K255" s="18">
        <v>17.46</v>
      </c>
      <c r="L255" s="18">
        <v>19.36</v>
      </c>
      <c r="M255" s="18"/>
      <c r="N255" s="18">
        <v>31.171437264000001</v>
      </c>
      <c r="O255" s="18">
        <v>1.2826944559000002</v>
      </c>
      <c r="P255" s="19" t="s">
        <v>437</v>
      </c>
      <c r="Q255" s="14" t="s">
        <v>780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460</v>
      </c>
      <c r="D256" s="20" t="s">
        <v>461</v>
      </c>
      <c r="E256" s="16"/>
      <c r="F256" s="17">
        <v>167.37</v>
      </c>
      <c r="G256" s="17">
        <v>159.26</v>
      </c>
      <c r="H256" s="17">
        <v>151.15</v>
      </c>
      <c r="I256" s="17"/>
      <c r="J256" s="17">
        <v>169.92</v>
      </c>
      <c r="K256" s="17">
        <v>186.13</v>
      </c>
      <c r="L256" s="17">
        <v>212.36</v>
      </c>
      <c r="M256" s="17"/>
      <c r="N256" s="17">
        <v>68.545434541999995</v>
      </c>
      <c r="O256" s="36">
        <v>11.697778850000001</v>
      </c>
      <c r="P256" s="20" t="s">
        <v>15</v>
      </c>
      <c r="Q256" s="15" t="s">
        <v>781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151</v>
      </c>
      <c r="D257" s="19" t="s">
        <v>397</v>
      </c>
      <c r="E257" s="16"/>
      <c r="F257" s="18">
        <v>64.150000000000006</v>
      </c>
      <c r="G257" s="18">
        <v>56.24</v>
      </c>
      <c r="H257" s="18">
        <v>48.33</v>
      </c>
      <c r="I257" s="17"/>
      <c r="J257" s="18">
        <v>65.989999999999995</v>
      </c>
      <c r="K257" s="18">
        <v>81.8</v>
      </c>
      <c r="L257" s="18">
        <v>107.39</v>
      </c>
      <c r="M257" s="18"/>
      <c r="N257" s="18">
        <v>42.896966399</v>
      </c>
      <c r="O257" s="18">
        <v>4.2261685417999999</v>
      </c>
      <c r="P257" s="19" t="s">
        <v>437</v>
      </c>
      <c r="Q257" s="14" t="s">
        <v>782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783</v>
      </c>
      <c r="D258" s="20" t="s">
        <v>784</v>
      </c>
      <c r="E258" s="16"/>
      <c r="F258" s="17">
        <v>111.35</v>
      </c>
      <c r="G258" s="17">
        <v>107.82</v>
      </c>
      <c r="H258" s="17">
        <v>104.29</v>
      </c>
      <c r="I258" s="17"/>
      <c r="J258" s="17">
        <v>112.96</v>
      </c>
      <c r="K258" s="17">
        <v>120.01</v>
      </c>
      <c r="L258" s="17">
        <v>131.41999999999999</v>
      </c>
      <c r="M258" s="17"/>
      <c r="N258" s="17">
        <v>33.547353121</v>
      </c>
      <c r="O258" s="36">
        <v>2.7530133993999999</v>
      </c>
      <c r="P258" s="20" t="s">
        <v>437</v>
      </c>
      <c r="Q258" s="15" t="s">
        <v>785</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786</v>
      </c>
      <c r="D259" s="19" t="s">
        <v>787</v>
      </c>
      <c r="E259" s="16"/>
      <c r="F259" s="18">
        <v>98.64</v>
      </c>
      <c r="G259" s="18">
        <v>95.39</v>
      </c>
      <c r="H259" s="18">
        <v>92.15</v>
      </c>
      <c r="I259" s="17"/>
      <c r="J259" s="18">
        <v>100.5</v>
      </c>
      <c r="K259" s="18">
        <v>106.98</v>
      </c>
      <c r="L259" s="18">
        <v>117.46</v>
      </c>
      <c r="M259" s="18"/>
      <c r="N259" s="18">
        <v>29.334755352999998</v>
      </c>
      <c r="O259" s="18">
        <v>2.7113506394</v>
      </c>
      <c r="P259" s="19" t="s">
        <v>437</v>
      </c>
      <c r="Q259" s="14" t="s">
        <v>788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462</v>
      </c>
      <c r="D260" s="20" t="s">
        <v>463</v>
      </c>
      <c r="E260" s="16"/>
      <c r="F260" s="17">
        <v>43.53</v>
      </c>
      <c r="G260" s="17">
        <v>36.869999999999997</v>
      </c>
      <c r="H260" s="17">
        <v>30.22</v>
      </c>
      <c r="I260" s="17"/>
      <c r="J260" s="17">
        <v>49.11</v>
      </c>
      <c r="K260" s="17">
        <v>62.41</v>
      </c>
      <c r="L260" s="17">
        <v>83.94</v>
      </c>
      <c r="M260" s="17"/>
      <c r="N260" s="17">
        <v>62.447820086999997</v>
      </c>
      <c r="O260" s="36">
        <v>1.4698466565000001</v>
      </c>
      <c r="P260" s="20" t="s">
        <v>15</v>
      </c>
      <c r="Q260" s="15" t="s">
        <v>789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438</v>
      </c>
      <c r="D261" s="19" t="s">
        <v>439</v>
      </c>
      <c r="E261" s="16"/>
      <c r="F261" s="18">
        <v>54.4</v>
      </c>
      <c r="G261" s="18">
        <v>45.76</v>
      </c>
      <c r="H261" s="18">
        <v>37.119999999999997</v>
      </c>
      <c r="I261" s="17"/>
      <c r="J261" s="18">
        <v>61.16</v>
      </c>
      <c r="K261" s="18">
        <v>78.430000000000007</v>
      </c>
      <c r="L261" s="18">
        <v>106.38</v>
      </c>
      <c r="M261" s="18"/>
      <c r="N261" s="18">
        <v>72.371064078000003</v>
      </c>
      <c r="O261" s="18">
        <v>3.6915781582</v>
      </c>
      <c r="P261" s="19" t="s">
        <v>15</v>
      </c>
      <c r="Q261" s="14" t="s">
        <v>790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441</v>
      </c>
      <c r="D262" s="19" t="s">
        <v>442</v>
      </c>
      <c r="E262" s="16"/>
      <c r="F262" s="18">
        <v>48.06</v>
      </c>
      <c r="G262" s="18">
        <v>42.3</v>
      </c>
      <c r="H262" s="18">
        <v>36.549999999999997</v>
      </c>
      <c r="I262" s="17"/>
      <c r="J262" s="18">
        <v>54.19</v>
      </c>
      <c r="K262" s="18">
        <v>65.69</v>
      </c>
      <c r="L262" s="18">
        <v>84.3</v>
      </c>
      <c r="M262" s="18"/>
      <c r="N262" s="18">
        <v>72.424032952000005</v>
      </c>
      <c r="O262" s="18">
        <v>1.9633192375999999</v>
      </c>
      <c r="P262" s="19" t="s">
        <v>15</v>
      </c>
      <c r="Q262" s="14" t="s">
        <v>791</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152</v>
      </c>
      <c r="D263" s="20" t="s">
        <v>398</v>
      </c>
      <c r="E263" s="16"/>
      <c r="F263" s="17">
        <v>108.53</v>
      </c>
      <c r="G263" s="17">
        <v>92.85</v>
      </c>
      <c r="H263" s="17">
        <v>77.180000000000007</v>
      </c>
      <c r="I263" s="17"/>
      <c r="J263" s="17">
        <v>111.95</v>
      </c>
      <c r="K263" s="17">
        <v>143.29</v>
      </c>
      <c r="L263" s="17">
        <v>194.01</v>
      </c>
      <c r="M263" s="17"/>
      <c r="N263" s="17">
        <v>39.561661620999999</v>
      </c>
      <c r="O263" s="36">
        <v>16.263363896000001</v>
      </c>
      <c r="P263" s="20" t="s">
        <v>437</v>
      </c>
      <c r="Q263" s="15" t="s">
        <v>792</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183</v>
      </c>
      <c r="D264" s="19" t="s">
        <v>399</v>
      </c>
      <c r="E264" s="16"/>
      <c r="F264" s="18">
        <v>46.44</v>
      </c>
      <c r="G264" s="18">
        <v>36.74</v>
      </c>
      <c r="H264" s="18">
        <v>27.04</v>
      </c>
      <c r="I264" s="17"/>
      <c r="J264" s="18">
        <v>48.83</v>
      </c>
      <c r="K264" s="18">
        <v>68.22</v>
      </c>
      <c r="L264" s="18">
        <v>99.61</v>
      </c>
      <c r="M264" s="18"/>
      <c r="N264" s="18">
        <v>38.595863397000002</v>
      </c>
      <c r="O264" s="18">
        <v>10.752041567000001</v>
      </c>
      <c r="P264" s="19" t="s">
        <v>437</v>
      </c>
      <c r="Q264" s="14" t="s">
        <v>793</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153</v>
      </c>
      <c r="D265" s="20" t="s">
        <v>400</v>
      </c>
      <c r="E265" s="16"/>
      <c r="F265" s="17">
        <v>65.430000000000007</v>
      </c>
      <c r="G265" s="17">
        <v>55.09</v>
      </c>
      <c r="H265" s="17">
        <v>44.75</v>
      </c>
      <c r="I265" s="17"/>
      <c r="J265" s="17">
        <v>67.349999999999994</v>
      </c>
      <c r="K265" s="17">
        <v>88.02</v>
      </c>
      <c r="L265" s="17">
        <v>121.47</v>
      </c>
      <c r="M265" s="17"/>
      <c r="N265" s="17">
        <v>40.227396268</v>
      </c>
      <c r="O265" s="36">
        <v>20.670799517999999</v>
      </c>
      <c r="P265" s="20" t="s">
        <v>437</v>
      </c>
      <c r="Q265" s="15" t="s">
        <v>794</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464</v>
      </c>
      <c r="D266" s="19" t="s">
        <v>465</v>
      </c>
      <c r="E266" s="16"/>
      <c r="F266" s="18">
        <v>80.900000000000006</v>
      </c>
      <c r="G266" s="18">
        <v>69.290000000000006</v>
      </c>
      <c r="H266" s="18">
        <v>57.69</v>
      </c>
      <c r="I266" s="17"/>
      <c r="J266" s="18">
        <v>83.9</v>
      </c>
      <c r="K266" s="18">
        <v>107.1</v>
      </c>
      <c r="L266" s="18">
        <v>144.65</v>
      </c>
      <c r="M266" s="18"/>
      <c r="N266" s="18">
        <v>40.111363550999997</v>
      </c>
      <c r="O266" s="18">
        <v>2.1410178153000001</v>
      </c>
      <c r="P266" s="19" t="s">
        <v>437</v>
      </c>
      <c r="Q266" s="14" t="s">
        <v>795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154</v>
      </c>
      <c r="D267" s="20" t="s">
        <v>401</v>
      </c>
      <c r="E267" s="16"/>
      <c r="F267" s="17">
        <v>138</v>
      </c>
      <c r="G267" s="17">
        <v>132.22</v>
      </c>
      <c r="H267" s="17">
        <v>126.44</v>
      </c>
      <c r="I267" s="17"/>
      <c r="J267" s="17">
        <v>140</v>
      </c>
      <c r="K267" s="17">
        <v>151.55000000000001</v>
      </c>
      <c r="L267" s="17">
        <v>170.24</v>
      </c>
      <c r="M267" s="17"/>
      <c r="N267" s="17">
        <v>34.829750378</v>
      </c>
      <c r="O267" s="36">
        <v>3.9592291118</v>
      </c>
      <c r="P267" s="20" t="s">
        <v>437</v>
      </c>
      <c r="Q267" s="15" t="s">
        <v>796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490</v>
      </c>
      <c r="D268" s="19" t="s">
        <v>491</v>
      </c>
      <c r="E268" s="16"/>
      <c r="F268" s="18">
        <v>110.05</v>
      </c>
      <c r="G268" s="18">
        <v>105.95</v>
      </c>
      <c r="H268" s="18">
        <v>101.86</v>
      </c>
      <c r="I268" s="17"/>
      <c r="J268" s="18">
        <v>111.53</v>
      </c>
      <c r="K268" s="18">
        <v>119.71</v>
      </c>
      <c r="L268" s="18">
        <v>132.96</v>
      </c>
      <c r="M268" s="18"/>
      <c r="N268" s="18">
        <v>27.483471353999999</v>
      </c>
      <c r="O268" s="18">
        <v>1.2766235753000001</v>
      </c>
      <c r="P268" s="19" t="s">
        <v>437</v>
      </c>
      <c r="Q268" s="14" t="s">
        <v>797</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798</v>
      </c>
      <c r="D269" s="20" t="s">
        <v>799</v>
      </c>
      <c r="E269" s="16"/>
      <c r="F269" s="17">
        <v>90.72</v>
      </c>
      <c r="G269" s="17">
        <v>77.55</v>
      </c>
      <c r="H269" s="17">
        <v>64.39</v>
      </c>
      <c r="I269" s="17"/>
      <c r="J269" s="17">
        <v>93.55</v>
      </c>
      <c r="K269" s="17">
        <v>119.87</v>
      </c>
      <c r="L269" s="17">
        <v>162.47</v>
      </c>
      <c r="M269" s="17"/>
      <c r="N269" s="17">
        <v>39.774927101999999</v>
      </c>
      <c r="O269" s="36">
        <v>1.6748424035</v>
      </c>
      <c r="P269" s="20" t="s">
        <v>437</v>
      </c>
      <c r="Q269" s="15" t="s">
        <v>800</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184</v>
      </c>
      <c r="D270" s="19" t="s">
        <v>402</v>
      </c>
      <c r="E270" s="16"/>
      <c r="F270" s="18">
        <v>160.38</v>
      </c>
      <c r="G270" s="18">
        <v>152.34</v>
      </c>
      <c r="H270" s="18">
        <v>144.30000000000001</v>
      </c>
      <c r="I270" s="17"/>
      <c r="J270" s="18">
        <v>163.31</v>
      </c>
      <c r="K270" s="18">
        <v>179.38</v>
      </c>
      <c r="L270" s="18">
        <v>205.39</v>
      </c>
      <c r="M270" s="18"/>
      <c r="N270" s="18">
        <v>67.917206602999997</v>
      </c>
      <c r="O270" s="18">
        <v>713.92618807000008</v>
      </c>
      <c r="P270" s="19" t="s">
        <v>15</v>
      </c>
      <c r="Q270" s="14" t="s">
        <v>801</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802</v>
      </c>
      <c r="D271" s="20" t="s">
        <v>803</v>
      </c>
      <c r="E271" s="16"/>
      <c r="F271" s="17">
        <v>91.3</v>
      </c>
      <c r="G271" s="17">
        <v>88.1</v>
      </c>
      <c r="H271" s="17">
        <v>84.91</v>
      </c>
      <c r="I271" s="17"/>
      <c r="J271" s="17">
        <v>94</v>
      </c>
      <c r="K271" s="17">
        <v>100.38</v>
      </c>
      <c r="L271" s="17">
        <v>110.71</v>
      </c>
      <c r="M271" s="17"/>
      <c r="N271" s="17">
        <v>30.886482644000001</v>
      </c>
      <c r="O271" s="36">
        <v>9.3971320340999984</v>
      </c>
      <c r="P271" s="20" t="s">
        <v>437</v>
      </c>
      <c r="Q271" s="15" t="s">
        <v>804</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805</v>
      </c>
      <c r="D272" s="19" t="s">
        <v>806</v>
      </c>
      <c r="E272" s="16"/>
      <c r="F272" s="18">
        <v>130.53</v>
      </c>
      <c r="G272" s="18">
        <v>125.02</v>
      </c>
      <c r="H272" s="18">
        <v>119.51</v>
      </c>
      <c r="I272" s="17"/>
      <c r="J272" s="18">
        <v>135.02000000000001</v>
      </c>
      <c r="K272" s="18">
        <v>146.03</v>
      </c>
      <c r="L272" s="18">
        <v>163.86</v>
      </c>
      <c r="M272" s="18"/>
      <c r="N272" s="18">
        <v>53.121912315000003</v>
      </c>
      <c r="O272" s="18">
        <v>1.17041291</v>
      </c>
      <c r="P272" s="19" t="s">
        <v>15</v>
      </c>
      <c r="Q272" s="14" t="s">
        <v>807</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808</v>
      </c>
      <c r="D273" s="20" t="s">
        <v>809</v>
      </c>
      <c r="E273" s="16"/>
      <c r="F273" s="17">
        <v>119.33</v>
      </c>
      <c r="G273" s="17">
        <v>110.11</v>
      </c>
      <c r="H273" s="17">
        <v>100.9</v>
      </c>
      <c r="I273" s="17"/>
      <c r="J273" s="17">
        <v>120.65</v>
      </c>
      <c r="K273" s="17">
        <v>139.07</v>
      </c>
      <c r="L273" s="17">
        <v>168.88</v>
      </c>
      <c r="M273" s="17"/>
      <c r="N273" s="17">
        <v>72.476124658000003</v>
      </c>
      <c r="O273" s="36">
        <v>21.647153588000002</v>
      </c>
      <c r="P273" s="20" t="s">
        <v>15</v>
      </c>
      <c r="Q273" s="15" t="s">
        <v>810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155</v>
      </c>
      <c r="D274" s="19" t="s">
        <v>403</v>
      </c>
      <c r="E274" s="16"/>
      <c r="F274" s="18">
        <v>410.73</v>
      </c>
      <c r="G274" s="18">
        <v>396.8</v>
      </c>
      <c r="H274" s="18">
        <v>382.87</v>
      </c>
      <c r="I274" s="17"/>
      <c r="J274" s="18">
        <v>416</v>
      </c>
      <c r="K274" s="18">
        <v>443.85</v>
      </c>
      <c r="L274" s="18">
        <v>488.93</v>
      </c>
      <c r="M274" s="18"/>
      <c r="N274" s="18">
        <v>26.595159526</v>
      </c>
      <c r="O274" s="18">
        <v>55.688976930999999</v>
      </c>
      <c r="P274" s="19" t="s">
        <v>437</v>
      </c>
      <c r="Q274" s="14" t="s">
        <v>811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428</v>
      </c>
      <c r="D275" s="20" t="s">
        <v>429</v>
      </c>
      <c r="E275" s="16"/>
      <c r="F275" s="17">
        <v>151</v>
      </c>
      <c r="G275" s="17">
        <v>122.92</v>
      </c>
      <c r="H275" s="17">
        <v>94.85</v>
      </c>
      <c r="I275" s="17"/>
      <c r="J275" s="17">
        <v>156.99</v>
      </c>
      <c r="K275" s="17">
        <v>213.13</v>
      </c>
      <c r="L275" s="17">
        <v>303.98</v>
      </c>
      <c r="M275" s="17"/>
      <c r="N275" s="17">
        <v>73.445906808000004</v>
      </c>
      <c r="O275" s="36">
        <v>22.43506897</v>
      </c>
      <c r="P275" s="20" t="s">
        <v>15</v>
      </c>
      <c r="Q275" s="15" t="s">
        <v>812</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156</v>
      </c>
      <c r="D276" s="19" t="s">
        <v>404</v>
      </c>
      <c r="E276" s="16"/>
      <c r="F276" s="18">
        <v>111.75</v>
      </c>
      <c r="G276" s="18">
        <v>105.91</v>
      </c>
      <c r="H276" s="18">
        <v>100.08</v>
      </c>
      <c r="I276" s="17"/>
      <c r="J276" s="18">
        <v>120.6</v>
      </c>
      <c r="K276" s="18">
        <v>132.26</v>
      </c>
      <c r="L276" s="18">
        <v>151.13999999999999</v>
      </c>
      <c r="M276" s="18"/>
      <c r="N276" s="18">
        <v>51.592874014000003</v>
      </c>
      <c r="O276" s="18">
        <v>207.77099061999999</v>
      </c>
      <c r="P276" s="19" t="s">
        <v>15</v>
      </c>
      <c r="Q276" s="14" t="s">
        <v>813</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466</v>
      </c>
      <c r="D277" s="20" t="s">
        <v>467</v>
      </c>
      <c r="E277" s="16"/>
      <c r="F277" s="17">
        <v>58.75</v>
      </c>
      <c r="G277" s="17">
        <v>56.29</v>
      </c>
      <c r="H277" s="17">
        <v>53.84</v>
      </c>
      <c r="I277" s="17"/>
      <c r="J277" s="17">
        <v>59.77</v>
      </c>
      <c r="K277" s="17">
        <v>64.67</v>
      </c>
      <c r="L277" s="17">
        <v>72.61</v>
      </c>
      <c r="M277" s="17"/>
      <c r="N277" s="17">
        <v>65.723754596999996</v>
      </c>
      <c r="O277" s="36">
        <v>1.4373773300000001</v>
      </c>
      <c r="P277" s="20" t="s">
        <v>15</v>
      </c>
      <c r="Q277" s="15" t="s">
        <v>814</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157</v>
      </c>
      <c r="D278" s="19" t="s">
        <v>405</v>
      </c>
      <c r="E278" s="16"/>
      <c r="F278" s="18">
        <v>168.37</v>
      </c>
      <c r="G278" s="18">
        <v>159.93</v>
      </c>
      <c r="H278" s="18">
        <v>151.5</v>
      </c>
      <c r="I278" s="17"/>
      <c r="J278" s="18">
        <v>171.28</v>
      </c>
      <c r="K278" s="18">
        <v>188.14</v>
      </c>
      <c r="L278" s="18">
        <v>215.43</v>
      </c>
      <c r="M278" s="18"/>
      <c r="N278" s="18">
        <v>68.989995350000001</v>
      </c>
      <c r="O278" s="18">
        <v>59.549678276000002</v>
      </c>
      <c r="P278" s="19" t="s">
        <v>15</v>
      </c>
      <c r="Q278" s="14" t="s">
        <v>815</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158</v>
      </c>
      <c r="D279" s="20" t="s">
        <v>406</v>
      </c>
      <c r="E279" s="16"/>
      <c r="F279" s="17">
        <v>117</v>
      </c>
      <c r="G279" s="17">
        <v>111.83</v>
      </c>
      <c r="H279" s="17">
        <v>106.66</v>
      </c>
      <c r="I279" s="17"/>
      <c r="J279" s="17">
        <v>120</v>
      </c>
      <c r="K279" s="17">
        <v>130.33000000000001</v>
      </c>
      <c r="L279" s="17">
        <v>147.05000000000001</v>
      </c>
      <c r="M279" s="17"/>
      <c r="N279" s="17">
        <v>63.794686085000002</v>
      </c>
      <c r="O279" s="36">
        <v>8.8958466958999995</v>
      </c>
      <c r="P279" s="20" t="s">
        <v>15</v>
      </c>
      <c r="Q279" s="15" t="s">
        <v>816</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458</v>
      </c>
      <c r="D280" s="19" t="s">
        <v>459</v>
      </c>
      <c r="E280" s="16"/>
      <c r="F280" s="18">
        <v>169.83</v>
      </c>
      <c r="G280" s="18">
        <v>161.49</v>
      </c>
      <c r="H280" s="18">
        <v>153.16</v>
      </c>
      <c r="I280" s="17"/>
      <c r="J280" s="18">
        <v>175.14</v>
      </c>
      <c r="K280" s="18">
        <v>191.8</v>
      </c>
      <c r="L280" s="18">
        <v>218.77</v>
      </c>
      <c r="M280" s="18"/>
      <c r="N280" s="18">
        <v>61.661328494999999</v>
      </c>
      <c r="O280" s="18">
        <v>4.8834427471000001</v>
      </c>
      <c r="P280" s="19" t="s">
        <v>15</v>
      </c>
      <c r="Q280" s="14" t="s">
        <v>817</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159</v>
      </c>
      <c r="D281" s="20" t="s">
        <v>407</v>
      </c>
      <c r="E281" s="16"/>
      <c r="F281" s="17">
        <v>63</v>
      </c>
      <c r="G281" s="17">
        <v>61.01</v>
      </c>
      <c r="H281" s="17">
        <v>59.02</v>
      </c>
      <c r="I281" s="17"/>
      <c r="J281" s="17">
        <v>63.75</v>
      </c>
      <c r="K281" s="17">
        <v>67.72</v>
      </c>
      <c r="L281" s="17">
        <v>74.16</v>
      </c>
      <c r="M281" s="17"/>
      <c r="N281" s="17">
        <v>35.440359639</v>
      </c>
      <c r="O281" s="36">
        <v>17.293038628999998</v>
      </c>
      <c r="P281" s="20" t="s">
        <v>437</v>
      </c>
      <c r="Q281" s="15" t="s">
        <v>818</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430</v>
      </c>
      <c r="D282" s="19" t="s">
        <v>431</v>
      </c>
      <c r="E282" s="16"/>
      <c r="F282" s="18">
        <v>399.44</v>
      </c>
      <c r="G282" s="18">
        <v>383.06</v>
      </c>
      <c r="H282" s="18">
        <v>366.69</v>
      </c>
      <c r="I282" s="17"/>
      <c r="J282" s="18">
        <v>404.3</v>
      </c>
      <c r="K282" s="18">
        <v>437.04</v>
      </c>
      <c r="L282" s="18">
        <v>490.02</v>
      </c>
      <c r="M282" s="18"/>
      <c r="N282" s="18">
        <v>25.564733802999999</v>
      </c>
      <c r="O282" s="18">
        <v>5.3102371999999995</v>
      </c>
      <c r="P282" s="19" t="s">
        <v>437</v>
      </c>
      <c r="Q282" s="14" t="s">
        <v>819</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190</v>
      </c>
      <c r="D283" s="20" t="s">
        <v>408</v>
      </c>
      <c r="E283" s="16"/>
      <c r="F283" s="17">
        <v>105.11</v>
      </c>
      <c r="G283" s="17">
        <v>100.36</v>
      </c>
      <c r="H283" s="17">
        <v>95.61</v>
      </c>
      <c r="I283" s="17"/>
      <c r="J283" s="17">
        <v>107.8</v>
      </c>
      <c r="K283" s="17">
        <v>117.29</v>
      </c>
      <c r="L283" s="17">
        <v>132.66</v>
      </c>
      <c r="M283" s="17"/>
      <c r="N283" s="17">
        <v>22.765297757999999</v>
      </c>
      <c r="O283" s="36">
        <v>9.7289238453000007</v>
      </c>
      <c r="P283" s="20" t="s">
        <v>437</v>
      </c>
      <c r="Q283" s="15" t="s">
        <v>820</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821</v>
      </c>
      <c r="D284" s="19" t="s">
        <v>822</v>
      </c>
      <c r="E284" s="16"/>
      <c r="F284" s="18">
        <v>119.68</v>
      </c>
      <c r="G284" s="18">
        <v>114.28</v>
      </c>
      <c r="H284" s="18">
        <v>108.89</v>
      </c>
      <c r="I284" s="17"/>
      <c r="J284" s="18">
        <v>122.34</v>
      </c>
      <c r="K284" s="18">
        <v>133.12</v>
      </c>
      <c r="L284" s="18">
        <v>150.58000000000001</v>
      </c>
      <c r="M284" s="18"/>
      <c r="N284" s="18">
        <v>56.707509510999998</v>
      </c>
      <c r="O284" s="18">
        <v>1.1238244858999999</v>
      </c>
      <c r="P284" s="19" t="s">
        <v>15</v>
      </c>
      <c r="Q284" s="14" t="s">
        <v>823</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824</v>
      </c>
      <c r="D285" s="20" t="s">
        <v>825</v>
      </c>
      <c r="E285" s="16"/>
      <c r="F285" s="17">
        <v>135.34</v>
      </c>
      <c r="G285" s="17">
        <v>128.52000000000001</v>
      </c>
      <c r="H285" s="17">
        <v>121.71</v>
      </c>
      <c r="I285" s="17"/>
      <c r="J285" s="17">
        <v>137.05000000000001</v>
      </c>
      <c r="K285" s="17">
        <v>150.66999999999999</v>
      </c>
      <c r="L285" s="17">
        <v>172.72</v>
      </c>
      <c r="M285" s="17"/>
      <c r="N285" s="17">
        <v>69.591317246000003</v>
      </c>
      <c r="O285" s="36">
        <v>2.0349198788000002</v>
      </c>
      <c r="P285" s="20" t="s">
        <v>15</v>
      </c>
      <c r="Q285" s="15" t="s">
        <v>826</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160</v>
      </c>
      <c r="D286" s="19" t="s">
        <v>409</v>
      </c>
      <c r="E286" s="16"/>
      <c r="F286" s="18">
        <v>29.14</v>
      </c>
      <c r="G286" s="18">
        <v>25.05</v>
      </c>
      <c r="H286" s="18">
        <v>20.96</v>
      </c>
      <c r="I286" s="17"/>
      <c r="J286" s="18">
        <v>29.9</v>
      </c>
      <c r="K286" s="18">
        <v>38.07</v>
      </c>
      <c r="L286" s="18">
        <v>51.3</v>
      </c>
      <c r="M286" s="18"/>
      <c r="N286" s="18">
        <v>39.790671078999999</v>
      </c>
      <c r="O286" s="18">
        <v>5.0992747182000002</v>
      </c>
      <c r="P286" s="19" t="s">
        <v>437</v>
      </c>
      <c r="Q286" s="14" t="s">
        <v>827</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499</v>
      </c>
      <c r="D287" s="20" t="s">
        <v>500</v>
      </c>
      <c r="E287" s="16"/>
      <c r="F287" s="17">
        <v>8.35</v>
      </c>
      <c r="G287" s="17">
        <v>5.71</v>
      </c>
      <c r="H287" s="17">
        <v>3.07</v>
      </c>
      <c r="I287" s="17"/>
      <c r="J287" s="17">
        <v>8.59</v>
      </c>
      <c r="K287" s="17">
        <v>13.86</v>
      </c>
      <c r="L287" s="17">
        <v>22.4</v>
      </c>
      <c r="M287" s="17"/>
      <c r="N287" s="17">
        <v>38.377938798000002</v>
      </c>
      <c r="O287" s="36">
        <v>1.5215078181999999</v>
      </c>
      <c r="P287" s="20" t="s">
        <v>437</v>
      </c>
      <c r="Q287" s="15" t="s">
        <v>828</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829</v>
      </c>
      <c r="D288" s="19" t="s">
        <v>830</v>
      </c>
      <c r="E288" s="16"/>
      <c r="F288" s="18">
        <v>11.37</v>
      </c>
      <c r="G288" s="18">
        <v>9.02</v>
      </c>
      <c r="H288" s="18">
        <v>6.68</v>
      </c>
      <c r="I288" s="17"/>
      <c r="J288" s="18">
        <v>11.98</v>
      </c>
      <c r="K288" s="18">
        <v>16.66</v>
      </c>
      <c r="L288" s="18">
        <v>24.24</v>
      </c>
      <c r="M288" s="18"/>
      <c r="N288" s="18">
        <v>38.397502725999999</v>
      </c>
      <c r="O288" s="18">
        <v>1.5419107587999998</v>
      </c>
      <c r="P288" s="19" t="s">
        <v>437</v>
      </c>
      <c r="Q288" s="14" t="s">
        <v>831</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443</v>
      </c>
      <c r="D289" s="19" t="s">
        <v>444</v>
      </c>
      <c r="E289" s="16"/>
      <c r="F289" s="18">
        <v>18.920000000000002</v>
      </c>
      <c r="G289" s="18">
        <v>12.93</v>
      </c>
      <c r="H289" s="18">
        <v>6.94</v>
      </c>
      <c r="I289" s="17"/>
      <c r="J289" s="18">
        <v>19.850000000000001</v>
      </c>
      <c r="K289" s="18">
        <v>31.82</v>
      </c>
      <c r="L289" s="18">
        <v>51.2</v>
      </c>
      <c r="M289" s="18"/>
      <c r="N289" s="18">
        <v>39.025059863999999</v>
      </c>
      <c r="O289" s="18">
        <v>1.7912740134999998</v>
      </c>
      <c r="P289" s="19" t="s">
        <v>437</v>
      </c>
      <c r="Q289" s="14" t="s">
        <v>832</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833</v>
      </c>
      <c r="D290" s="20" t="s">
        <v>834</v>
      </c>
      <c r="E290" s="16"/>
      <c r="F290" s="17">
        <v>16.07</v>
      </c>
      <c r="G290" s="17">
        <v>15.49</v>
      </c>
      <c r="H290" s="17">
        <v>14.92</v>
      </c>
      <c r="I290" s="17"/>
      <c r="J290" s="17">
        <v>16.43</v>
      </c>
      <c r="K290" s="17">
        <v>17.57</v>
      </c>
      <c r="L290" s="17">
        <v>19.420000000000002</v>
      </c>
      <c r="M290" s="17"/>
      <c r="N290" s="17">
        <v>32.123271764000002</v>
      </c>
      <c r="O290" s="36">
        <v>2.2506618752999996</v>
      </c>
      <c r="P290" s="20" t="s">
        <v>437</v>
      </c>
      <c r="Q290" s="15" t="s">
        <v>835</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468</v>
      </c>
      <c r="D291" s="19" t="s">
        <v>469</v>
      </c>
      <c r="E291" s="16"/>
      <c r="F291" s="18">
        <v>8.57</v>
      </c>
      <c r="G291" s="18">
        <v>8.27</v>
      </c>
      <c r="H291" s="18">
        <v>7.97</v>
      </c>
      <c r="I291" s="17"/>
      <c r="J291" s="18">
        <v>8.69</v>
      </c>
      <c r="K291" s="18">
        <v>9.2799999999999994</v>
      </c>
      <c r="L291" s="18">
        <v>10.24</v>
      </c>
      <c r="M291" s="18"/>
      <c r="N291" s="18">
        <v>40.835854716</v>
      </c>
      <c r="O291" s="18">
        <v>2.3714226440999999</v>
      </c>
      <c r="P291" s="19" t="s">
        <v>437</v>
      </c>
      <c r="Q291" s="14" t="s">
        <v>836</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170</v>
      </c>
      <c r="D292" s="20" t="s">
        <v>410</v>
      </c>
      <c r="E292" s="16"/>
      <c r="F292" s="17" t="s">
        <v>32</v>
      </c>
      <c r="G292" s="17" t="s">
        <v>32</v>
      </c>
      <c r="H292" s="17" t="s">
        <v>32</v>
      </c>
      <c r="I292" s="17"/>
      <c r="J292" s="17" t="s">
        <v>32</v>
      </c>
      <c r="K292" s="17" t="s">
        <v>32</v>
      </c>
      <c r="L292" s="17" t="s">
        <v>32</v>
      </c>
      <c r="M292" s="17"/>
      <c r="N292" s="17" t="s">
        <v>32</v>
      </c>
      <c r="O292" s="36" t="s">
        <v>32</v>
      </c>
      <c r="P292" s="20" t="s">
        <v>32</v>
      </c>
      <c r="Q292" s="15" t="s">
        <v>211</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171</v>
      </c>
      <c r="D293" s="19" t="s">
        <v>411</v>
      </c>
      <c r="E293" s="16"/>
      <c r="F293" s="18">
        <v>16.73</v>
      </c>
      <c r="G293" s="18">
        <v>15.87</v>
      </c>
      <c r="H293" s="18">
        <v>15.01</v>
      </c>
      <c r="I293" s="17"/>
      <c r="J293" s="18">
        <v>17.079999999999998</v>
      </c>
      <c r="K293" s="18">
        <v>18.79</v>
      </c>
      <c r="L293" s="18">
        <v>21.56</v>
      </c>
      <c r="M293" s="18"/>
      <c r="N293" s="18">
        <v>69.169294507999993</v>
      </c>
      <c r="O293" s="18">
        <v>11.070060911000001</v>
      </c>
      <c r="P293" s="19" t="s">
        <v>15</v>
      </c>
      <c r="Q293" s="14" t="s">
        <v>837</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172</v>
      </c>
      <c r="D294" s="20" t="s">
        <v>412</v>
      </c>
      <c r="E294" s="16"/>
      <c r="F294" s="17">
        <v>18.690000000000001</v>
      </c>
      <c r="G294" s="17">
        <v>18.02</v>
      </c>
      <c r="H294" s="17">
        <v>17.350000000000001</v>
      </c>
      <c r="I294" s="17"/>
      <c r="J294" s="17">
        <v>18.95</v>
      </c>
      <c r="K294" s="17">
        <v>20.28</v>
      </c>
      <c r="L294" s="17">
        <v>22.44</v>
      </c>
      <c r="M294" s="17"/>
      <c r="N294" s="17">
        <v>29.441429472999999</v>
      </c>
      <c r="O294" s="36">
        <v>12.743754242000001</v>
      </c>
      <c r="P294" s="20" t="s">
        <v>437</v>
      </c>
      <c r="Q294" s="15" t="s">
        <v>838</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173</v>
      </c>
      <c r="D295" s="19" t="s">
        <v>413</v>
      </c>
      <c r="E295" s="16"/>
      <c r="F295" s="18">
        <v>26.4</v>
      </c>
      <c r="G295" s="18">
        <v>24.34</v>
      </c>
      <c r="H295" s="18">
        <v>22.29</v>
      </c>
      <c r="I295" s="17"/>
      <c r="J295" s="18">
        <v>26.75</v>
      </c>
      <c r="K295" s="18">
        <v>30.85</v>
      </c>
      <c r="L295" s="18">
        <v>37.49</v>
      </c>
      <c r="M295" s="18"/>
      <c r="N295" s="18">
        <v>73.491120882000004</v>
      </c>
      <c r="O295" s="18">
        <v>41.285963513000006</v>
      </c>
      <c r="P295" s="19" t="s">
        <v>15</v>
      </c>
      <c r="Q295" s="14" t="s">
        <v>839</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840</v>
      </c>
      <c r="D296" s="20" t="s">
        <v>841</v>
      </c>
      <c r="E296" s="16"/>
      <c r="F296" s="17">
        <v>15.68</v>
      </c>
      <c r="G296" s="17">
        <v>15.14</v>
      </c>
      <c r="H296" s="17">
        <v>14.61</v>
      </c>
      <c r="I296" s="17"/>
      <c r="J296" s="17">
        <v>16.02</v>
      </c>
      <c r="K296" s="17">
        <v>17.079999999999998</v>
      </c>
      <c r="L296" s="17">
        <v>18.809999999999999</v>
      </c>
      <c r="M296" s="17"/>
      <c r="N296" s="17">
        <v>26.803738627000001</v>
      </c>
      <c r="O296" s="36">
        <v>2.9288720128999999</v>
      </c>
      <c r="P296" s="20" t="s">
        <v>437</v>
      </c>
      <c r="Q296" s="15" t="s">
        <v>842</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843</v>
      </c>
      <c r="D297" s="19" t="s">
        <v>844</v>
      </c>
      <c r="E297" s="16"/>
      <c r="F297" s="18">
        <v>23.56</v>
      </c>
      <c r="G297" s="18">
        <v>22.55</v>
      </c>
      <c r="H297" s="18">
        <v>21.55</v>
      </c>
      <c r="I297" s="17"/>
      <c r="J297" s="18">
        <v>24.29</v>
      </c>
      <c r="K297" s="18">
        <v>26.29</v>
      </c>
      <c r="L297" s="18">
        <v>29.54</v>
      </c>
      <c r="M297" s="18"/>
      <c r="N297" s="18">
        <v>27.992236995999999</v>
      </c>
      <c r="O297" s="18">
        <v>1.8766351659</v>
      </c>
      <c r="P297" s="19" t="s">
        <v>437</v>
      </c>
      <c r="Q297" s="14" t="s">
        <v>845</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2026-01-20T22:21:15Z</cp:lastPrinted>
  <dcterms:created xsi:type="dcterms:W3CDTF">2020-05-21T15:06:06Z</dcterms:created>
  <dcterms:modified xsi:type="dcterms:W3CDTF">2026-01-20T22:21:22Z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1452117267</vt:lpwstr>
  </property>
  <property fmtid="{D5CDD505-2E9C-101B-9397-08002B2CF9AE}" pid="3" name="EcoUpdateMessage">
    <vt:lpwstr>2026/01/05-21:54:27</vt:lpwstr>
  </property>
  <property fmtid="{D5CDD505-2E9C-101B-9397-08002B2CF9AE}" pid="4" name="EcoUpdateStatus">
    <vt:lpwstr>2026-01-05=BRA:St,ME,Fd,TP;USA:ME;MEX:St,ME,Fd;CHL:St,ME;SAU:St|2026-01-02=USA:St;ARG:Fd;MEX:TP;CHL:Fd;COL:St,ME;PER:St,ME|2022-10-17=USA:TP|2025-12-30=ARG:St,ME,TP|2021-11-17=CHL:TP|2014-02-26=VEN:St|2002-11-08=JPN:St|2025-12-31=GBR:St,ME;PER:Fd|2016-08-18=NNN:St|2025-12-25=COL:Fd|2025-12-29=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