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3" documentId="8_{C0A920A5-2D45-4AF9-A951-6F21A0C86B81}" xr6:coauthVersionLast="47" xr6:coauthVersionMax="47" xr10:uidLastSave="{5CBA41D2-8BB4-4DAD-8997-2D3088329BB5}"/>
  <bookViews>
    <workbookView xWindow="-120" yWindow="1608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<sst xmlns="http://schemas.openxmlformats.org/spreadsheetml/2006/main" count="1148" uniqueCount="822">
  <si>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</si>
  <si>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</si>
  <si>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</si>
  <si>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</si>
  <si>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</si>
  <si>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</si>
  <si>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</si>
  <si>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</si>
  <si>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</si>
  <si>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</si>
  <si>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</si>
  <si>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</si>
  <si>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</si>
  <si>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</si>
  <si>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</si>
  <si>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</si>
  <si>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</si>
  <si>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</si>
  <si>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</si>
  <si>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</si>
  <si>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</si>
  <si>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</si>
  <si>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</si>
  <si>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</si>
  <si>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</si>
  <si>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</si>
  <si>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</si>
  <si>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</si>
  <si>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</si>
  <si>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</si>
  <si>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</si>
  <si>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</si>
  <si>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</si>
  <si>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</si>
  <si>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</si>
  <si>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</si>
  <si>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</si>
  <si>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</si>
  <si>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</si>
  <si>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</si>
  <si>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</si>
  <si>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</si>
  <si>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</si>
  <si>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</si>
  <si>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</si>
  <si>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</si>
  <si>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</si>
  <si>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</si>
  <si>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</si>
  <si>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</si>
  <si>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</si>
  <si>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</si>
  <si>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</si>
  <si>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</si>
  <si>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</si>
  <si>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</si>
  <si>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</si>
  <si>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</si>
  <si>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</si>
  <si>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</si>
  <si>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</si>
  <si>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</si>
  <si>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</si>
  <si>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</si>
  <si>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</si>
  <si>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</si>
  <si>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</si>
  <si>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</si>
  <si>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</si>
  <si>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</si>
  <si>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</si>
  <si>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</si>
  <si>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</si>
  <si>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</si>
  <si>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</si>
  <si>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</si>
  <si>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</si>
  <si>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</si>
  <si>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</si>
  <si>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</si>
  <si>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</si>
  <si>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</si>
  <si>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</si>
  <si>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</si>
  <si>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</si>
  <si>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</si>
  <si>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</si>
  <si>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</si>
  <si>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</si>
  <si>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</si>
  <si>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</si>
  <si>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</si>
  <si>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</si>
  <si>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</si>
  <si>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</si>
  <si>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</si>
  <si>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</si>
  <si>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</si>
  <si>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</si>
  <si>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</si>
  <si>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</si>
  <si>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</si>
  <si>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</si>
  <si>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</si>
  <si>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</si>
  <si>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</si>
  <si>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</si>
  <si>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</si>
  <si>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</si>
  <si>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</si>
  <si>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</si>
  <si>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</si>
  <si>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</si>
  <si>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</si>
  <si>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</si>
  <si>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</si>
  <si>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</si>
  <si>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</si>
  <si>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</si>
  <si>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</si>
  <si>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</si>
  <si>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</si>
  <si>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</si>
  <si>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</si>
  <si>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</si>
  <si>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</si>
  <si>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</si>
  <si>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</si>
  <si>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</si>
  <si>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</si>
  <si>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</si>
  <si>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</si>
  <si>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</si>
  <si>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</si>
  <si>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</si>
  <si>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</si>
  <si>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</si>
  <si>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</si>
  <si>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</si>
  <si>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</si>
  <si>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</si>
  <si>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</si>
  <si>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</si>
  <si>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</si>
  <si>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</si>
  <si>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</si>
  <si>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</si>
  <si>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</si>
  <si>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</si>
  <si>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</si>
  <si>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</si>
  <si>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</si>
  <si>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</si>
  <si>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</si>
  <si>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</si>
  <si>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</si>
  <si>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</si>
  <si>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</si>
  <si>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</si>
  <si>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</si>
  <si>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</si>
  <si>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</si>
  <si>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</si>
  <si>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</si>
  <si>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</si>
  <si>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</si>
  <si>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</si>
  <si>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</si>
  <si>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</si>
  <si>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</si>
  <si>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</si>
  <si>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</si>
  <si>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</si>
  <si>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</si>
  <si>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</si>
  <si>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</si>
  <si>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</si>
  <si>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</si>
  <si>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</si>
  <si>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</si>
  <si>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</si>
  <si>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</si>
  <si>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</si>
  <si>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</si>
  <si>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</si>
  <si>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</si>
  <si>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</si>
  <si>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</si>
  <si>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</si>
  <si>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</si>
  <si>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</si>
  <si>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</si>
  <si>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</si>
  <si>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</si>
  <si>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</si>
  <si>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</si>
  <si>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</si>
  <si>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</si>
  <si>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</si>
  <si>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</si>
  <si>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</si>
  <si>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</si>
  <si>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</si>
  <si>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</si>
  <si>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</si>
  <si>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</si>
  <si>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</si>
  <si>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</si>
  <si>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</si>
  <si>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</si>
  <si>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</si>
  <si>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</si>
  <si>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</si>
  <si>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</si>
  <si>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</si>
  <si>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</si>
  <si>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</si>
  <si>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</si>
  <si>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</si>
  <si>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</si>
  <si>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</si>
  <si>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</si>
  <si>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</si>
  <si>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</si>
  <si>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</si>
  <si>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</si>
  <si>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</si>
  <si>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</si>
  <si>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</si>
  <si>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</si>
  <si>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</si>
  <si>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</si>
  <si>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</si>
  <si>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</si>
  <si>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</si>
  <si>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</si>
  <si>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</si>
  <si>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</si>
  <si>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</si>
  <si>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</si>
  <si>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</si>
  <si>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</si>
  <si>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</si>
  <si>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</si>
  <si>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</si>
  <si>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</si>
  <si>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</si>
  <si>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</si>
  <si>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</si>
  <si>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</si>
  <si>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</si>
  <si>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</si>
  <si>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</si>
  <si>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</si>
  <si>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</si>
  <si>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</si>
  <si>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</si>
  <si>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</si>
  <si>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</si>
  <si>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</si>
  <si>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</si>
  <si>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</si>
  <si>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</si>
  <si>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</si>
  <si>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</si>
  <si>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</si>
  <si>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</si>
  <si>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</si>
  <si>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</si>
  <si>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</si>
  <si>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</si>
  <si>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</si>
  <si>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</si>
  <si>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</si>
  <si>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</si>
  <si>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</si>
  <si>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</si>
  <si>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</si>
  <si>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</si>
  <si>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</si>
  <si>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</si>
  <si>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</si>
  <si>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</si>
  <si>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</si>
  <si>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</si>
  <si>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</si>
  <si>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</si>
  <si>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</si>
  <si>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</si>
  <si>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</si>
  <si>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</si>
  <si>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</si>
  <si>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</si>
  <si>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</si>
  <si>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</si>
  <si>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</si>
  <si>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</si>
  <si>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</si>
  <si>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</si>
  <si>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</si>
  <si>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</si>
  <si>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</si>
  <si>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</si>
  <si>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</si>
  <si>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</si>
  <si>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</si>
  <si>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</si>
  <si>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</si>
  <si>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</si>
  <si>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</si>
  <si>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</si>
  <si>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</si>
  <si>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</si>
  <si>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</si>
  <si>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</si>
  <si>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</si>
  <si>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</si>
  <si>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</si>
  <si>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</si>
  <si>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</si>
  <si>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</si>
  <si>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</si>
  <si>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</si>
  <si>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</si>
  <si>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</si>
  <si>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</si>
  <si>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</si>
  <si>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</si>
  <si>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</si>
  <si>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</si>
  <si>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</si>
  <si>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</si>
  <si>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</si>
  <si>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</si>
  <si>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</si>
  <si>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</si>
  <si>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</si>
  <si>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</si>
  <si>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</si>
  <si>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</si>
  <si>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</si>
  <si>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</si>
  <si>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</si>
  <si>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</si>
  <si>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</si>
  <si>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</si>
  <si>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</si>
  <si>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</si>
  <si>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</si>
  <si>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</si>
  <si>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</si>
  <si>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</si>
  <si>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</si>
  <si>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</si>
  <si>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</si>
  <si>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</si>
  <si>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</si>
  <si>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</si>
  <si>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</si>
  <si>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</si>
  <si>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</si>
  <si>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</si>
  <si>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</si>
  <si>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</si>
  <si>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</si>
  <si>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</si>
  <si>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</si>
  <si>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</si>
  <si>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</si>
  <si>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</si>
  <si>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</si>
  <si>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</si>
  <si>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</si>
  <si>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</si>
  <si>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</si>
  <si>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</si>
  <si>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</si>
  <si>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</si>
  <si>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</si>
  <si>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</si>
  <si>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</si>
  <si>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</si>
  <si>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</si>
  <si>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</si>
  <si>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</si>
  <si>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</si>
  <si>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</si>
  <si>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</si>
  <si>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</si>
  <si>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</si>
  <si>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</si>
  <si>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</si>
  <si>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</si>
  <si>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</si>
  <si>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</si>
  <si>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</si>
  <si>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</si>
  <si>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</si>
  <si>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</si>
  <si>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</si>
  <si>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</si>
  <si>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</si>
  <si>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</si>
  <si>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</si>
  <si>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</si>
  <si>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</si>
  <si>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</si>
  <si>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</si>
  <si>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</si>
  <si>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</si>
  <si>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</si>
  <si>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</si>
  <si>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</si>
  <si>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</si>
  <si>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</si>
  <si>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</si>
  <si>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</si>
  <si>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</si>
  <si>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</si>
  <si>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</si>
  <si>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</si>
  <si>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</si>
  <si>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</si>
  <si>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Broadcom Inc</t>
  </si>
  <si>
    <t>AVGO34</t>
  </si>
  <si>
    <t>Coca Cola Co</t>
  </si>
  <si>
    <t>COCA34</t>
  </si>
  <si>
    <t>Coinbase Global, Inc</t>
  </si>
  <si>
    <t>C2OI34</t>
  </si>
  <si>
    <t>Eli Lilly And Company</t>
  </si>
  <si>
    <t>LILY34</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</si>
  <si>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</si>
  <si>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</si>
  <si>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</si>
  <si>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</si>
  <si>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</si>
  <si>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</si>
  <si>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</si>
  <si>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</si>
  <si>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</si>
  <si>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</si>
  <si>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</si>
  <si>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</si>
  <si>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</si>
  <si>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</si>
  <si>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</si>
  <si>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</si>
  <si>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Pine</t>
  </si>
  <si>
    <t>Positivo Tec</t>
  </si>
  <si>
    <t>Petrorio</t>
  </si>
  <si>
    <t>Mercantil</t>
  </si>
  <si>
    <t>BMEB4</t>
  </si>
  <si>
    <t>Sigma Lithium Corp</t>
  </si>
  <si>
    <t>S2GM34</t>
  </si>
  <si>
    <t>3tentos</t>
  </si>
  <si>
    <t>Baixa</t>
  </si>
  <si>
    <t>Priner</t>
  </si>
  <si>
    <t>Etf BV Spyi</t>
  </si>
  <si>
    <t>SPYI11</t>
  </si>
  <si>
    <t>Global X Silver Miners</t>
  </si>
  <si>
    <t>BSIL39</t>
  </si>
  <si>
    <t>USIM3</t>
  </si>
  <si>
    <t>Global X Uranium</t>
  </si>
  <si>
    <t>BURA39</t>
  </si>
  <si>
    <t>TAEE4</t>
  </si>
  <si>
    <t>Solana Hash</t>
  </si>
  <si>
    <t>SOLH11</t>
  </si>
  <si>
    <t>Azevedo</t>
  </si>
  <si>
    <t>AZEV4</t>
  </si>
  <si>
    <t>Petzcobasi</t>
  </si>
  <si>
    <t>AUAU3</t>
  </si>
  <si>
    <t>Taurus Armas</t>
  </si>
  <si>
    <t>TASA4</t>
  </si>
  <si>
    <t>RCSL3</t>
  </si>
  <si>
    <t>Chevron Corp</t>
  </si>
  <si>
    <t>CHVX34</t>
  </si>
  <si>
    <t>Freeport-Mcmoran Inc</t>
  </si>
  <si>
    <t>FCXO34</t>
  </si>
  <si>
    <t>Quero-Quero</t>
  </si>
  <si>
    <t>Mitre Realty</t>
  </si>
  <si>
    <t>MTRE3</t>
  </si>
  <si>
    <t>Oranjebtc</t>
  </si>
  <si>
    <t>OBTC3</t>
  </si>
  <si>
    <t>Raizen</t>
  </si>
  <si>
    <t>Gafisa</t>
  </si>
  <si>
    <t>GFSA3</t>
  </si>
  <si>
    <t>Fundo Buena Vista II Fundo de Índice</t>
  </si>
  <si>
    <t>QQQI11</t>
  </si>
  <si>
    <t>It Now Ifnc Fundo de Indice</t>
  </si>
  <si>
    <t>FIND11</t>
  </si>
  <si>
    <t>Gol</t>
  </si>
  <si>
    <t>GOLL54</t>
  </si>
  <si>
    <t>Nike, Inc</t>
  </si>
  <si>
    <t>NIKE34</t>
  </si>
  <si>
    <t>Etf Brad Bov</t>
  </si>
  <si>
    <t>BOVB11</t>
  </si>
  <si>
    <t>Global X Copper Miners</t>
  </si>
  <si>
    <t>BCPX39</t>
  </si>
  <si>
    <t>Investo Hodl</t>
  </si>
  <si>
    <t>HODL11</t>
  </si>
  <si>
    <t>It Now Divd</t>
  </si>
  <si>
    <t>DIVD11</t>
  </si>
  <si>
    <t>Trend Acwi</t>
  </si>
  <si>
    <t>ACWI11</t>
  </si>
  <si>
    <t>Trend China</t>
  </si>
  <si>
    <t>XINA11</t>
  </si>
  <si>
    <t>BRAP3</t>
  </si>
  <si>
    <t>ITSA3</t>
  </si>
  <si>
    <t>KLBN11 está em tendência de alta no curto prazo e acima de 19,09 projetaria de 20,98 a 24,04. Tem suportes em 18,54 e 17,59.</t>
  </si>
  <si>
    <t>Rio Tinto Plc</t>
  </si>
  <si>
    <t>RIOT34</t>
  </si>
  <si>
    <t>Trisul</t>
  </si>
  <si>
    <t>TRIS3</t>
  </si>
  <si>
    <t>FIQE3 está em tendência de alta no curto prazo e acima de 5,59 projetaria de 6,92 a 9,08. Tem suportes em 4,79 e 4,12.</t>
  </si>
  <si>
    <t>Walt Disney Co</t>
  </si>
  <si>
    <t>DISB34</t>
  </si>
  <si>
    <t>Nuibovhighbt</t>
  </si>
  <si>
    <t>HIGH11</t>
  </si>
  <si>
    <t>Pactual Ibov</t>
  </si>
  <si>
    <t>IBOB11</t>
  </si>
  <si>
    <t>Vaneck Gold Miners ETF</t>
  </si>
  <si>
    <t>GDXB39</t>
  </si>
  <si>
    <t>TTEN3 está em tendência de baixa no curto prazo e abaixo de 15,5 projetaria de 14,15 a 12,81. Tem resistências em 15,88  e 18,56.</t>
  </si>
  <si>
    <t>ABCB4 está em tendência de alta no curto prazo e acima de 24,44 projetaria de 27,3 a 31,93. Tem suportes em 23,79 e 22,35.</t>
  </si>
  <si>
    <t>A1MD34 está em tendência de alta no curto prazo e acima de 178,2 projetaria de 226,94 a 305,82. Tem suportes em 154,46 e 130,08. O padrão de volume favorece a alta. O IFR sobrecomprado alerta realizações se perder 154,46.</t>
  </si>
  <si>
    <t>BABA34 está em tendência de alta no curto prazo e acima de 36,68 projetaria de 42,05 a 50,74. Tem suportes em 31,47 e 28,78.</t>
  </si>
  <si>
    <t>ALLD3 está em tendência de alta no curto prazo e acima de 8,6 projetaria de 9,81 a 11,77. Tem suportes em 8,26 e 7,65.</t>
  </si>
  <si>
    <t>ALOS3 está em tendência de alta no curto prazo e acima de 29,56 projetaria de 33,7 a 40,41. Tem suportes em 28,71 e 26,63.</t>
  </si>
  <si>
    <t>ALPA4 está em tendência de alta no curto prazo e acima de 13,3 projetaria de 16,67 a 22,14. Tem suportes em 12,67 e 10,98.</t>
  </si>
  <si>
    <t>GOGL34 está em tendência de alta no curto prazo e acima de 152,5 projetaria de 181,45 a 228,31. Tem suportes em 146,8 e 132,32. O padrão de volume favorece a alta.</t>
  </si>
  <si>
    <t>ALUP11 está em tendência de alta no curto prazo e acima de 34,31 projetaria de 37,16 a 41,79. Tem suportes em 32,45 e 31,02.</t>
  </si>
  <si>
    <t>AMZO34 está em tendência de alta no curto prazo e acima de 69,18 projetaria de 76,5 a 88,36. Tem suportes em 63,72 e 60,05.</t>
  </si>
  <si>
    <t>ABEV3 está em tendência de alta no curto prazo e acima de 14,28 projetaria de 16,26 a 19,47. Tem suportes em 14 e 13. O padrão de volume favorece a alta.</t>
  </si>
  <si>
    <t>AMER3 está em tendência de baixa no curto prazo e abaixo de 4,6 projetaria de 3,29 a 1,99. Tem resistências em 4,85  e 7,45. O IFR sobrevendido alerta para recuperações se superar 4,85</t>
  </si>
  <si>
    <t>ANIM3 está em tendência de alta no curto prazo e acima de 4,31 projetaria de 5,17 a 6,57. Tem suportes em 3,95 e 3,51.</t>
  </si>
  <si>
    <t>AAPL34 está em tendência de baixa no curto prazo e abaixo de 68,49 projetaria de 64,12 a 59,76. Tem resistências em 69,71  e 78,43. O IFR sobrevendido alerta para recuperações se superar 69,71</t>
  </si>
  <si>
    <t>ARML3 está em tendência de alta no curto prazo e acima de 4,64 projetaria de 5,87 a 7,88. Tem suportes em 4,14 e 3,52.</t>
  </si>
  <si>
    <t>ASAI3 está em tendência de alta no curto prazo e acima de 10,59 projetaria de 12,86 a 16,55. Tem suportes em 7,08 e 5,94. O padrão de volume favorece a alta.</t>
  </si>
  <si>
    <t>AURA33 está em tendência de alta no curto prazo e acima de 110,45 projetaria de 148,29 a 209,53. Tem suportes em 105,64 e 86,71. O IFR sobrecomprado alerta realizações se perder 105,64.</t>
  </si>
  <si>
    <t>AURE3 está em tendência de baixa no curto prazo e abaixo de 11,54 projetaria de 10,6 a 9,66. Tem resistências em 11,92  e 13,79.</t>
  </si>
  <si>
    <t>AXIA3 está em tendência de alta no curto prazo e acima de 53,72 projetaria de 64,83 a 82,81. Tem suportes em 50,31 e 44,75.</t>
  </si>
  <si>
    <t>AXIA6 está em tendência de alta no curto prazo e acima de 56 projetaria de 67,58 a 86,32. Tem suportes em 53,67 e 47,87.</t>
  </si>
  <si>
    <t>AZEV4 está em tendência de baixa no curto prazo e abaixo de 0,21 projetaria de 0,11 a 0,01. Tem resistências em 0,23  e 0,42.</t>
  </si>
  <si>
    <t>AZZA3 está em tendência de baixa no curto prazo e abaixo de 23,03 projetaria de 20,08 a 17,13. Tem resistências em 23,94  e 29,83.</t>
  </si>
  <si>
    <t>B3SA3 está em tendência de alta no curto prazo e acima de 15,31 projetaria de 17,46 a 20,94. Tem suportes em 15 e 13,92. O padrão de volume favorece a alta. O IFR sobrecomprado alerta realizações se perder 15.</t>
  </si>
  <si>
    <t>BMGB4 está em tendência de alta no curto prazo e acima de 5,23 projetaria de 6,29 a 8,01. Tem suportes em 4,95 e 4,41.</t>
  </si>
  <si>
    <t>BPAN4 está em tendência de alta no curto prazo e acima de 12,12 projetaria de 15,04 a 19,78. Tem suportes em 11,64 e 10,17.</t>
  </si>
  <si>
    <t>BRSR6 está em tendência de alta no curto prazo e acima de 16,77 projetaria de 20,43 a 26,36. Tem suportes em 16,04 e 14,2.</t>
  </si>
  <si>
    <t>BBSE3 está em tendência de baixa no curto prazo e abaixo de 34,8 projetaria de 33,3 a 31,81. Tem resistências em 35,15  e 38,13.</t>
  </si>
  <si>
    <t>BMOB3 está em tendência de baixa no curto prazo e abaixo de 21,8 projetaria de 19,86 a 17,92. Tem resistências em 22,22  e 26,09.</t>
  </si>
  <si>
    <t>BERK34 está em tendência de baixa no curto prazo e abaixo de 132 projetaria de 127,78 a 123,57. Tem resistências em 133,1  e 141,52.</t>
  </si>
  <si>
    <t>BLAU3 está em tendência de baixa no curto prazo e abaixo de 8,88 projetaria de 8,03 a 7,18. Tem resistências em 9,2  e 10,89. O IFR sobrevendido alerta para recuperações se superar 9,2</t>
  </si>
  <si>
    <t>SOJA3 está em tendência de alta no curto prazo e acima de 10,47 projetaria de 12,11 a 14,76. Tem suportes em 8,71 e 7,88.</t>
  </si>
  <si>
    <t>BRBI11 está em tendência de baixa no curto prazo e abaixo de 17,98 projetaria de 16,63 a 15,28. Tem resistências em 19,16  e 21,85.</t>
  </si>
  <si>
    <t>BBDC3 está em tendência de alta no curto prazo e acima de 16,54 projetaria de 18,18 a 20,84. Tem suportes em 15,94 e 15,11.</t>
  </si>
  <si>
    <t>BBDC4 está em tendência de alta no curto prazo e acima de 19,43 projetaria de 21,41 a 24,63. Tem suportes em 18,67 e 17,67. O padrão de volume favorece a alta.</t>
  </si>
  <si>
    <t>BRAP3 está em tendência de alta no curto prazo e acima de 19,67 projetaria de 23,55 a 29,84. Tem suportes em 19,25 e 17,3. O IFR sobrecomprado alerta realizações se perder 19,25.</t>
  </si>
  <si>
    <t>BRAP4 está em tendência de alta no curto prazo e acima de 22,47 projetaria de 27,16 a 34,74. Tem suportes em 21,9 e 19,55. O IFR sobrecomprado alerta realizações se perder 21,9.</t>
  </si>
  <si>
    <t>BBAS3 está em tendência de baixa no curto prazo e abaixo de 21,25 projetaria de 20,15 a 19,05. Tem resistências em 21,54  e 23,73.</t>
  </si>
  <si>
    <t>AGRO3 está em tendência de alta no curto prazo e acima de 20,58 projetaria de 21,8 a 23,79. Tem suportes em 19,9 e 19,28.</t>
  </si>
  <si>
    <t>BRKM5 está em tendência de alta no curto prazo e acima de 9,18 projetaria de 11,07 a 14,14. Tem suportes em 8 e 7,05.</t>
  </si>
  <si>
    <t>BRAV3 está em tendência de alta no curto prazo e acima de 19,06 projetaria de 22,62 a 28,39. Tem suportes em 16,82 e 15,03.</t>
  </si>
  <si>
    <t>AVGO34 está em tendência de alta no curto prazo e acima de 32,29 projetaria de 37,01 a 44,66. Tem suportes em 26,45 e 24,08. O padrão de volume favorece a alta.</t>
  </si>
  <si>
    <t>BPAC11 está em tendência de alta no curto prazo e acima de 56,61 projetaria de 64,05 a 76,09. Tem suportes em 54 e 50,27.</t>
  </si>
  <si>
    <t>CXSE3 está em tendência de alta no curto prazo e acima de 16,58 projetaria de 18,61 a 21,9. Tem suportes em 16,06 e 15,04.</t>
  </si>
  <si>
    <t>CAML3 está em tendência de alta no curto prazo e acima de 6,27 projetaria de 7,24 a 8,82. Tem suportes em 5,96 e 5,47.</t>
  </si>
  <si>
    <t>BHIA3 está em tendência de baixa no curto prazo e abaixo de 2,75 projetaria de 2,02 a 1,3. Tem resistências em 2,86  e 4,3.</t>
  </si>
  <si>
    <t>CBAV3 está em tendência de alta no curto prazo e acima de 9,2 projetaria de 12,74 a 18,47. Tem suportes em 8,02 e 6,24.</t>
  </si>
  <si>
    <t>CEAB3 está em tendência de baixa no curto prazo e abaixo de 9,44 projetaria de 6,77 a 4,1. Tem resistências em 10,02  e 15,35. O IFR sobrevendido alerta para recuperações se superar 10,02</t>
  </si>
  <si>
    <t>CMIG3</t>
  </si>
  <si>
    <t>CMIG3 está em tendência de alta no curto prazo e acima de 14,91 projetaria de 15,92 a 17,55. Tem suportes em 14,15 e 13,64.</t>
  </si>
  <si>
    <t>CMIG4 está em tendência de baixa no curto prazo e abaixo de 10,73 projetaria de 10,19 a 9,66. Tem resistências em 10,86  e 11,92.</t>
  </si>
  <si>
    <t>CHVX34 está em tendência de alta no curto prazo e acima de 91,53 projetaria de 99,51 a 112,43. Tem suportes em 89,12 e 85,12.</t>
  </si>
  <si>
    <t>COCA34 está em tendência de baixa no curto prazo e abaixo de 62,83 projetaria de 60,27 a 57,71. Tem resistências em 63,45  e 68,56.</t>
  </si>
  <si>
    <t>COGN3 está em tendência de alta no curto prazo e acima de 3,75 projetaria de 4,5 a 5,71. Tem suportes em 3,63 e 3,25.</t>
  </si>
  <si>
    <t>C2OI34 está em tendência de baixa no curto prazo e abaixo de 51 projetaria de 38,99 a 26,99. Tem resistências em 52,22  e 76,22.</t>
  </si>
  <si>
    <t>CSMG3 está em tendência de alta no curto prazo e acima de 45,34 projetaria de 53,98 a 67,98. Tem suportes em 43,93 e 39,6. O padrão de volume favorece a alta.</t>
  </si>
  <si>
    <t>CPLE3 está em tendência de baixa no curto prazo e abaixo de 12,2 projetaria de 11,43 a 10,67. Tem resistências em 12,7  e 14,22.</t>
  </si>
  <si>
    <t>CSAN3 está em tendência de baixa no curto prazo e abaixo de 4,92 projetaria de 3,95 a 2,99. Tem resistências em 5,13  e 7,05.</t>
  </si>
  <si>
    <t>CPFE3 está em tendência de baixa no curto prazo e abaixo de 50,79 projetaria de 45,46 a 40,14. Tem resistências em 52,23  e 62,87.</t>
  </si>
  <si>
    <t>CSED3 está em tendência de alta no curto prazo e acima de 6,57 projetaria de 7,89 a 10,05. Tem suportes em 5,66 e 4,99. O padrão de volume favorece a alta.</t>
  </si>
  <si>
    <t>CMIN3 está em tendência de alta no curto prazo e acima de 5,88 projetaria de 6,51 a 7,55. Tem suportes em 5,52 e 5,2.</t>
  </si>
  <si>
    <t>CURY3 está em tendência de baixa no curto prazo e abaixo de 30,92 projetaria de 28,09 a 25,27. Tem resistências em 31,86  e 37,5.</t>
  </si>
  <si>
    <t>CVCB3 está em tendência de alta no curto prazo e acima de 2,79 projetaria de 3,5 a 4,65. Tem suportes em 2,03 e 1,67.</t>
  </si>
  <si>
    <t>CYRE3 está em tendência de baixa no curto prazo e abaixo de 23,84 projetaria de 21,22 a 18,61. Tem resistências em 24,7  e 29,92.</t>
  </si>
  <si>
    <t>DASA3 está em tendência de baixa no curto prazo e abaixo de 3,61 projetaria de 2,53 a 1,45. Tem resistências em 3,88  e 6,03.</t>
  </si>
  <si>
    <t>DESK3 está em tendência de alta no curto prazo e acima de 18,13 projetaria de 24,42 a 34,59. Tem suportes em 17,28 e 14,13.</t>
  </si>
  <si>
    <t>DXCO3 está em tendência de alta no curto prazo e acima de 5,47 projetaria de 6,11 a 7,16. Tem suportes em 5,13 e 4,8.</t>
  </si>
  <si>
    <t>Dexxos Par</t>
  </si>
  <si>
    <t>DEXP3</t>
  </si>
  <si>
    <t>DEXP3 está em tendência de baixa no curto prazo e abaixo de 7,06 projetaria de 6,54 a 6,02. Tem resistências em 7,71  e 8,74.</t>
  </si>
  <si>
    <t>PNVL3 está em tendência de alta no curto prazo e acima de 12,64 projetaria de 14,94 a 18,68. Tem suportes em 12,16 e 11.</t>
  </si>
  <si>
    <t>DIRR3 está em tendência de baixa no curto prazo e abaixo de 12,52 projetaria de 11,05 a 9,59. Tem resistências em 13,47  e 16,39. O IFR sobrevendido alerta para recuperações se superar 13,47</t>
  </si>
  <si>
    <t>ECOR3 está em tendência de baixa no curto prazo e abaixo de 10,24 projetaria de 8,94 a 7,65. Tem resistências em 10,58  e 13,16.</t>
  </si>
  <si>
    <t>LILY34 está em tendência de baixa no curto prazo e abaixo de 183 projetaria de 157,73 a 132,46. Tem resistências em 188,19  e 238,72.</t>
  </si>
  <si>
    <t>EMBJ3 está em tendência de alta no curto prazo e acima de 99,42 projetaria de 115,25 a 140,88. Tem suportes em 97,62 e 89,7. O padrão de volume favorece a alta. O IFR sobrecomprado alerta realizações se perder 97,62.</t>
  </si>
  <si>
    <t>ENGI11 está em tendência de baixa no curto prazo e abaixo de 46,33 projetaria de 43,38 a 40,43. Tem resistências em 47,07  e 52,96.</t>
  </si>
  <si>
    <t>ENEV3 está em tendência de alta no curto prazo e acima de 21,5 projetaria de 25,04 a 30,77. Tem suportes em 20,44 e 18,66.</t>
  </si>
  <si>
    <t>EGIE3 está em tendência de baixa no curto prazo e abaixo de 30,23 projetaria de 28,83 a 27,44. Tem resistências em 31,02  e 33,8.</t>
  </si>
  <si>
    <t>EQTL3 está em tendência de baixa no curto prazo e abaixo de 37,02 projetaria de 34,53 a 32,05. Tem resistências em 37,82  e 42,78.</t>
  </si>
  <si>
    <t>EVEN3 está em tendência de baixa no curto prazo e abaixo de 7,05 projetaria de 6,29 a 5,54. Tem resistências em 7,3  e 8,8.</t>
  </si>
  <si>
    <t>EZTC3 está em tendência de baixa no curto prazo e abaixo de 13,72 projetaria de 12,06 a 10,4. Tem resistências em 14,45  e 17,76.</t>
  </si>
  <si>
    <t>FESA4 está em tendência de baixa no curto prazo e abaixo de 6,76 projetaria de 6,15 a 5,55. Tem resistências em 6,93  e 8,13.</t>
  </si>
  <si>
    <t>FLRY3 está em tendência de alta no curto prazo e acima de 16,02 projetaria de 17,76 a 20,59. Tem suportes em 15,43 e 14,55.</t>
  </si>
  <si>
    <t>FRAS3 está em tendência de alta no curto prazo e acima de 25,43 projetaria de 27,88 a 31,86. Tem suportes em 23,77 e 22,54.</t>
  </si>
  <si>
    <t>FCXO34 está em tendência de alta no curto prazo e acima de 110,98 projetaria de 140,86 a 189,21. Tem suportes em 104,1 e 89,15.</t>
  </si>
  <si>
    <t>GFSA3 está em tendência de baixa no curto prazo e abaixo de 3,98 projetaria de 1,29 a -1,39. Tem resistências em 4,27  e 9,64. O IFR sobrevendido alerta para recuperações se superar 4,27</t>
  </si>
  <si>
    <t>GGBR4 está em tendência de alta no curto prazo e acima de 22,38 projetaria de 26,32 a 32,71. Tem suportes em 22,01 e 20,03. O IFR sobrecomprado alerta realizações se perder 22,01.</t>
  </si>
  <si>
    <t>GOAU4 está em tendência de alta no curto prazo e acima de 9,76 projetaria de 11,61 a 14,61. Tem suportes em 9,6 e 8,67. O IFR sobrecomprado alerta realizações se perder 9,6.</t>
  </si>
  <si>
    <t>GGPS3 está em tendência de baixa no curto prazo e abaixo de 16,12 projetaria de 15,37 a 14,63. Tem resistências em 16,8  e 18,28.</t>
  </si>
  <si>
    <t>GRND3 está em tendência de alta no curto prazo e acima de 4,72 projetaria de 5,45 a 6,64. Tem suportes em 4,51 e 4,14.</t>
  </si>
  <si>
    <t>GMAT3 está em tendência de alta no curto prazo e acima de 7,04 projetaria de 8,76 a 11,55. Tem suportes em 4,54 e 3,67.</t>
  </si>
  <si>
    <t>SBFG3 está em tendência de baixa no curto prazo e abaixo de 12,6 projetaria de 11,23 a 9,86. Tem resistências em 13,06  e 15,79.</t>
  </si>
  <si>
    <t>GUAR3 está em tendência de baixa no curto prazo e abaixo de 7,88 projetaria de 7 a 6,13. Tem resistências em 8,22  e 9,96.</t>
  </si>
  <si>
    <t>HAPV3 está em tendência de baixa no curto prazo e abaixo de 12,93 projetaria de 4,55 a -3,82. Tem resistências em 13,45  e 30,2. O IFR sobrevendido alerta para recuperações se superar 13,45</t>
  </si>
  <si>
    <t>HBOR3 está em tendência de alta no curto prazo e acima de 4,05 projetaria de 5,17 a 7. Tem suportes em 2,4 e 1,83.</t>
  </si>
  <si>
    <t>HBSA3 está em tendência de alta no curto prazo e acima de 4,24 projetaria de 4,83 a 5,79. Tem suportes em 3,9 e 3,6.</t>
  </si>
  <si>
    <t>HYPE3 está em tendência de alta no curto prazo e acima de 27,44 projetaria de 31,79 a 38,83. Tem suportes em 23,3 e 21,12.</t>
  </si>
  <si>
    <t>IGTI11 está em tendência de alta no curto prazo e acima de 27,63 projetaria de 30,8 a 35,94. Tem suportes em 26,56 e 24,97.</t>
  </si>
  <si>
    <t>ITLC34 está em tendência de alta no curto prazo e acima de 45,3 projetaria de 60,04 a 83,9. Tem suportes em 41,87 e 34,49.</t>
  </si>
  <si>
    <t>INTB3 está em tendência de baixa no curto prazo e abaixo de 10,54 projetaria de 9,73 a 8,92. Tem resistências em 11,14  e 12,75. O IFR sobrevendido alerta para recuperações se superar 11,14</t>
  </si>
  <si>
    <t>INBR32 está em tendência de baixa no curto prazo e abaixo de 42,81 projetaria de 39,58 a 36,36. Tem resistências em 44,16  e 50,6.</t>
  </si>
  <si>
    <t>MYPK3 está em tendência de alta no curto prazo e acima de 13,62 projetaria de 16,06 a 20,01. Tem suportes em 9,84 e 8,61.</t>
  </si>
  <si>
    <t>RANI3 está em tendência de alta no curto prazo e acima de 9,04 projetaria de 9,66 a 10,67. Tem suportes em 8,64 e 8,32.</t>
  </si>
  <si>
    <t>IRBR3 está em tendência de baixa no curto prazo e abaixo de 51,38 projetaria de 48,4 a 45,42. Tem resistências em 53,41  e 59,36.</t>
  </si>
  <si>
    <t>ISAE4 está em tendência de baixa no curto prazo e abaixo de 25,89 projetaria de 24,02 a 22,16. Tem resistências em 26,37  e 30,09.</t>
  </si>
  <si>
    <t>ITSA3 está em tendência de alta no curto prazo e acima de 12,59 projetaria de 14,24 a 16,93. Tem suportes em 12,1 e 11,27.</t>
  </si>
  <si>
    <t>ITSA4 está em tendência de alta no curto prazo e acima de 12,22 projetaria de 13,61 a 15,87. Tem suportes em 11,97 e 11,27.</t>
  </si>
  <si>
    <t>ITUB3 está em tendência de alta no curto prazo e acima de 37,77 projetaria de 42,79 a 50,91. Tem suportes em 36,63 e 34,11.</t>
  </si>
  <si>
    <t>ITUB4 está em tendência de alta no curto prazo e acima de 40,48 projetaria de 44,54 a 51,13. Tem suportes em 39,46 e 37,42.</t>
  </si>
  <si>
    <t>JALL3 está em tendência de alta no curto prazo e acima de 3,18 projetaria de 3,58 a 4,23. Tem suportes em 2,89 e 2,68.</t>
  </si>
  <si>
    <t>JBSS32 está em tendência de baixa no curto prazo e abaixo de 77,67 projetaria de 72,2 a 66,74. Tem resistências em 81,21  e 92,13.</t>
  </si>
  <si>
    <t>JHSF3 está em tendência de alta no curto prazo e acima de 8,56 projetaria de 10,51 a 13,68. Tem suportes em 8,36 e 7,38.</t>
  </si>
  <si>
    <t>JPMC34 está em tendência de baixa no curto prazo e abaixo de 166,24 projetaria de 158,33 a 150,43. Tem resistências em 171,2  e 187.</t>
  </si>
  <si>
    <t>JSLG3 está em tendência de alta no curto prazo e acima de 6,45 projetaria de 8,04 a 10,62. Tem suportes em 5,96 e 5,16.</t>
  </si>
  <si>
    <t>KEPL3 está em tendência de baixa no curto prazo e abaixo de 9,63 projetaria de 8,57 a 7,52. Tem resistências em 9,86  e 11,96.</t>
  </si>
  <si>
    <t>KLBN3 está em tendência de alta no curto prazo e acima de 3,85 projetaria de 4,24 a 4,88. Tem suportes em 3,73 e 3,53.</t>
  </si>
  <si>
    <t>KLBN4 está em tendência de alta no curto prazo e acima de 3,81 projetaria de 4,18 a 4,78. Tem suportes em 3,71 e 3,52.</t>
  </si>
  <si>
    <t>LAVV3 está em tendência de alta no curto prazo e acima de 17,1 projetaria de 20,16 a 25,13. Tem suportes em 16 e 14,46.</t>
  </si>
  <si>
    <t>LIGT3 está em tendência de baixa no curto prazo e abaixo de 4,43 projetaria de 3,71 a 3. Tem resistências em 4,58  e 6.</t>
  </si>
  <si>
    <t>RENT3 está em tendência de baixa no curto prazo e abaixo de 40,11 projetaria de 35,84 a 31,58. Tem resistências em 42,11  e 50,63. O IFR sobrevendido alerta para recuperações se superar 42,11</t>
  </si>
  <si>
    <t>LOGG3 está em tendência de alta no curto prazo e acima de 27,13 projetaria de 32,58 a 41,39. Tem suportes em 26,41 e 23,68. O IFR sobrecomprado alerta realizações se perder 26,41.</t>
  </si>
  <si>
    <t>LREN3 está em tendência de baixa no curto prazo e abaixo de 13,25 projetaria de 11,83 a 10,41. Tem resistências em 13,57  e 16,4.</t>
  </si>
  <si>
    <t>LWSA3 está em tendência de alta no curto prazo e acima de 4,82 projetaria de 5,48 a 6,56. Tem suportes em 4,24 e 3,9.</t>
  </si>
  <si>
    <t>MDIA3 está em tendência de alta no curto prazo e acima de 29,13 projetaria de 32,88 a 38,95. Tem suportes em 24,59 e 22,71.</t>
  </si>
  <si>
    <t>MGLU3 está em tendência de baixa no curto prazo e abaixo de 8,33 projetaria de 6,97 a 5,61. Tem resistências em 8,78  e 11,49.</t>
  </si>
  <si>
    <t>POMO3 está em tendência de baixa no curto prazo e abaixo de 5,44 projetaria de 4,89 a 4,34. Tem resistências em 5,56  e 6,65.</t>
  </si>
  <si>
    <t>POMO4 está em tendência de alta no curto prazo e acima de 8,05 projetaria de 9,65 a 12,24. Tem suportes em 5,8 e 4,99. O padrão de volume favorece a alta.</t>
  </si>
  <si>
    <t>MBRF3 está em tendência de alta no curto prazo e acima de 26,83 projetaria de 34,39 a 46,63. Tem suportes em 19,54 e 15,75.</t>
  </si>
  <si>
    <t>CASH3 está em tendência de alta no curto prazo e acima de 5,15 projetaria de 6,08 a 7,59. Tem suportes em 4,14 e 3,67.</t>
  </si>
  <si>
    <t>MELK3 está em tendência de baixa no curto prazo e abaixo de 3,6 projetaria de 3,43 a 3,27. Tem resistências em 3,71  e 4,03.</t>
  </si>
  <si>
    <t>MELI34 está em tendência de alta no curto prazo e acima de 112,67 projetaria de 129,39 a 156,46. Tem suportes em 92,38 e 84,01.</t>
  </si>
  <si>
    <t>BMEB4 está em tendência de baixa no curto prazo e abaixo de 56,51 projetaria de 46,54 a 36,58. Tem resistências em 59,6  e 79,52.</t>
  </si>
  <si>
    <t>M1TA34 está em tendência de baixa no curto prazo e abaixo de 118,99 projetaria de 106,89 a 94,8. Tem resistências em 120,77  e 144,95.</t>
  </si>
  <si>
    <t>LEVE3 está em tendência de alta no curto prazo e acima de 35,02 projetaria de 40,56 a 49,52. Tem suportes em 33,99 e 31,21.</t>
  </si>
  <si>
    <t>MUTC34 está em tendência de alta no curto prazo e acima de 328,14 projetaria de 446,35 a 637,64. Tem suportes em 315,27 e 256,16. O padrão de volume favorece a alta. O IFR sobrecomprado alerta realizações se perder 315,27.</t>
  </si>
  <si>
    <t>MSFT34 está em tendência de baixa no curto prazo e abaixo de 102,14 projetaria de 95,19 a 88,24. Tem resistências em 103,55  e 117,44.</t>
  </si>
  <si>
    <t>MILS3 está em tendência de baixa no curto prazo e abaixo de 13,72 projetaria de 12,72 a 11,73. Tem resistências em 14,06  e 16,04.</t>
  </si>
  <si>
    <t>BEEF3 está em tendência de alta no curto prazo e acima de 7,37 projetaria de 8,79 a 11,09. Tem suportes em 5,42 e 4,7. O padrão de volume favorece a alta.</t>
  </si>
  <si>
    <t>MTRE3 está em tendência de alta no curto prazo e acima de 3,83 projetaria de 4,14 a 4,66. Tem suportes em 3,63 e 3,47. O padrão de volume favorece a alta.</t>
  </si>
  <si>
    <t>MOTV3 está em tendência de alta no curto prazo e acima de 16,72 projetaria de 18,67 a 21,84. Tem suportes em 15,03 e 14,05.</t>
  </si>
  <si>
    <t>MDNE3 está em tendência de alta no curto prazo e acima de 28,29 projetaria de 33,22 a 41,21. Tem suportes em 23,81 e 21,34.</t>
  </si>
  <si>
    <t>MOVI3 está em tendência de baixa no curto prazo e abaixo de 9,62 projetaria de 7,73 a 5,85. Tem resistências em 10,67  e 14,43.</t>
  </si>
  <si>
    <t>MRVE3 está em tendência de baixa no curto prazo e abaixo de 7,35 projetaria de 6,3 a 5,25. Tem resistências em 7,82  e 9,91.</t>
  </si>
  <si>
    <t>Multilaser</t>
  </si>
  <si>
    <t>MLAS3</t>
  </si>
  <si>
    <t>MLAS3 está em tendência de alta no curto prazo e acima de 1,51 projetaria de 1,95 a 2,66. Tem suportes em 1,34 e 1,11.</t>
  </si>
  <si>
    <t>MULT3 está em tendência de alta no curto prazo e acima de 30,43 projetaria de 33,09 a 37,4. Tem suportes em 29,02 e 27,68.</t>
  </si>
  <si>
    <t>NATU3 está em tendência de alta no curto prazo e acima de 10,44 projetaria de 12,48 a 15,79. Tem suportes em 7,35 e 6,32. O padrão de volume favorece a alta.</t>
  </si>
  <si>
    <t>NEOE3 está em tendência de alta no curto prazo e acima de 32,09 projetaria de 36,05 a 42,45. Tem suportes em 32,01 e 30,02. O IFR sobrecomprado alerta realizações se perder 32,01.</t>
  </si>
  <si>
    <t>NFLX34 está em tendência de baixa no curto prazo e abaixo de 9,44 projetaria de 8,13 a 6,82. Tem resistências em 9,54  e 12,15.</t>
  </si>
  <si>
    <t>NIKE34 está em tendência de baixa no curto prazo e abaixo de 34,25 projetaria de 31,41 a 28,57. Tem resistências em 35  e 40,67.</t>
  </si>
  <si>
    <t>Novo Nordisk A S</t>
  </si>
  <si>
    <t>N1VO34</t>
  </si>
  <si>
    <t>N1VO34 está em tendência de alta no curto prazo e acima de 41,87 projetaria de 50,1 a 63,43. Tem suportes em 39,4 e 35,28. O padrão de volume favorece a alta. O IFR sobrecomprado alerta realizações se perder 39,4.</t>
  </si>
  <si>
    <t>ROXO34 está em tendência de baixa no curto prazo e abaixo de 14,73 projetaria de 13,73 a 12,73. Tem resistências em 15,01  e 17.</t>
  </si>
  <si>
    <t>NVDC34 está em tendência de alta no curto prazo e acima de 23,58 projetaria de 26,66 a 31,66. Tem suportes em 20,89 e 19,34.</t>
  </si>
  <si>
    <t>OPCT3 está em tendência de alta no curto prazo e acima de 9,05 projetaria de 10,2 a 12,07. Tem suportes em 8,62 e 8,04. O padrão de volume favorece a alta. O IFR sobrecomprado alerta realizações se perder 8,62.</t>
  </si>
  <si>
    <t>ODPV3 está em tendência de baixa no curto prazo e abaixo de 10,64 projetaria de 9,73 a 8,83. Tem resistências em 10,84  e 12,64.</t>
  </si>
  <si>
    <t>ONCO3 está em tendência de baixa no curto prazo e abaixo de 2,13 projetaria de 1,42 a 0,71. Tem resistências em 2,4  e 3,81.</t>
  </si>
  <si>
    <t>ORCL34 está em tendência de baixa no curto prazo e abaixo de 167,43 projetaria de 126,7 a 85,97. Tem resistências em 172,08  e 253,53.</t>
  </si>
  <si>
    <t>OBTC3 está em tendência de baixa no curto prazo e abaixo de 9,06 projetaria de 2,79 a -3,47. Tem resistências em 9,4  e 21,93.</t>
  </si>
  <si>
    <t>ORVR3 está em tendência de baixa no curto prazo e abaixo de 68,02 projetaria de 61,76 a 55,5. Tem resistências em 69,35  e 81,86.</t>
  </si>
  <si>
    <t>PCAR3 está em tendência de baixa no curto prazo e abaixo de 3,55 projetaria de 3,16 a 2,77. Tem resistências em 3,74  e 4,51.</t>
  </si>
  <si>
    <t>PGMN3 está em tendência de alta no curto prazo e acima de 6,71 projetaria de 8,8 a 12,18. Tem suportes em 6,2 e 5,15.</t>
  </si>
  <si>
    <t>P2LT34 está em tendência de baixa no curto prazo e abaixo de 304,33 projetaria de 271,31 a 238,3. Tem resistências em 327,62  e 393,64.</t>
  </si>
  <si>
    <t>Paranapanema</t>
  </si>
  <si>
    <t>PMAM3</t>
  </si>
  <si>
    <t>PMAM3 está em tendência de alta no curto prazo e acima de 1,64 projetaria de 2,35 a 3,5. Tem suportes em 0,67 e 0,31. O padrão de volume favorece a alta.</t>
  </si>
  <si>
    <t>PETR3 está em tendência de alta no curto prazo e acima de 34,98 projetaria de 38,01 a 42,93. Tem suportes em 33,95 e 32,43.</t>
  </si>
  <si>
    <t>PETR4 está em tendência de alta no curto prazo e acima de 32,53 projetaria de 35,06 a 39,17. Tem suportes em 31,88 e 30,61. O padrão de volume favorece a alta. O IFR sobrecomprado alerta realizações se perder 31,88.</t>
  </si>
  <si>
    <t>RECV3 está em tendência de alta no curto prazo e acima de 12,13 projetaria de 13,8 a 16,5. Tem suportes em 10,33 e 9,49.</t>
  </si>
  <si>
    <t>PRIO3 está em tendência de alta no curto prazo e acima de 44,83 projetaria de 51,41 a 62,06. Tem suportes em 43,81 e 40,51. O padrão de volume favorece a alta. O IFR sobrecomprado alerta realizações se perder 43,81.</t>
  </si>
  <si>
    <t>AUAU3 está em tendência de baixa no curto prazo e abaixo de 3,16 projetaria de 2,8 a 2,44. Tem resistências em 3,41  e 4,12. O IFR sobrevendido alerta para recuperações se superar 3,41</t>
  </si>
  <si>
    <t>PINE4 está em tendência de alta no curto prazo e acima de 13,84 projetaria de 17,96 a 24,63. Tem suportes em 12,8 e 10,73.</t>
  </si>
  <si>
    <t>PLPL3 está em tendência de baixa no curto prazo e abaixo de 13,3 projetaria de 11,91 a 10,52. Tem resistências em 14,58  e 17,35.</t>
  </si>
  <si>
    <t>PSSA3 está em tendência de baixa no curto prazo e abaixo de 45,49 projetaria de 43,55 a 41,61. Tem resistências em 46,79  e 50,66.</t>
  </si>
  <si>
    <t>POSI3 está em tendência de baixa no curto prazo e abaixo de 3,87 projetaria de 3,59 a 3,31. Tem resistências em 3,98  e 4,53.</t>
  </si>
  <si>
    <t>PRNR3 está em tendência de baixa no curto prazo e abaixo de 15,85 projetaria de 14,71 a 13,58. Tem resistências em 16,19  e 18,45.</t>
  </si>
  <si>
    <t>Profarma</t>
  </si>
  <si>
    <t>PFRM3</t>
  </si>
  <si>
    <t>PFRM3 está em tendência de baixa no curto prazo e abaixo de 8,01 projetaria de 7,13 a 6,25. Tem resistências em 8,41  e 10,16.</t>
  </si>
  <si>
    <t>QUAL3 está em tendência de alta no curto prazo e acima de 2,82 projetaria de 3,37 a 4,26. Tem suportes em 2,26 e 1,98.</t>
  </si>
  <si>
    <t>LJQQ3 está em tendência de alta no curto prazo e acima de 2,87 projetaria de 3,42 a 4,32. Tem suportes em 2,22 e 1,94.</t>
  </si>
  <si>
    <t>RADL3 está em tendência de alta no curto prazo e acima de 25,27 projetaria de 30,54 a 39,07. Tem suportes em 24,44 e 21,8. O padrão de volume favorece a alta. O IFR sobrecomprado alerta realizações se perder 24,44.</t>
  </si>
  <si>
    <t>RAIZ4 está em tendência de baixa no curto prazo e abaixo de 0,82 projetaria de 0,64 a 0,47. Tem resistências em 0,86  e 1,2.</t>
  </si>
  <si>
    <t>Randon Part</t>
  </si>
  <si>
    <t>RAPT4 está em tendência de alta no curto prazo e acima de 6,92 projetaria de 8 a 9,76. Tem suportes em 6,36 e 5,81.</t>
  </si>
  <si>
    <t>RCSL3 está em tendência de alta no curto prazo e acima de 4,68 projetaria de 6,7 a 9,98. Tem suportes em 3,02 e 2. O padrão de volume favorece a alta.</t>
  </si>
  <si>
    <t>RCSL4 está em tendência de alta no curto prazo e acima de 11,09 projetaria de 17,3 a 27,36. Tem suportes em 8,93 e 5,82. O padrão de volume favorece a alta. O IFR sobrecomprado alerta realizações se perder 8,93.</t>
  </si>
  <si>
    <t>RDOR3 está em tendência de baixa no curto prazo e abaixo de 39,81 projetaria de 37,19 a 34,57. Tem resistências em 40,49  e 45,72.</t>
  </si>
  <si>
    <t>Rigetti Computing</t>
  </si>
  <si>
    <t>RGTI34</t>
  </si>
  <si>
    <t>RGTI34 está em tendência de alta no curto prazo e acima de 319 projetaria de 454,03 a 672,54. Tem suportes em 132,7 e 65,18.</t>
  </si>
  <si>
    <t>RIOT34 está em tendência de alta no curto prazo e acima de 467,96 projetaria de 554,45 a 694,41. Tem suportes em 454,12 e 410,87.</t>
  </si>
  <si>
    <t>Romi</t>
  </si>
  <si>
    <t>ROMI3</t>
  </si>
  <si>
    <t>ROMI3 está em tendência de alta no curto prazo e acima de 8,26 projetaria de 8,79 a 9,65. Tem suportes em 7,94 e 7,67.</t>
  </si>
  <si>
    <t>RAIL3 está em tendência de baixa no curto prazo e abaixo de 13,46 projetaria de 12,22 a 10,99. Tem resistências em 13,76  e 16,22. O IFR sobrevendido alerta para recuperações se superar 13,76</t>
  </si>
  <si>
    <t>SBSP3 está em tendência de baixa no curto prazo e abaixo de 121,28 projetaria de 114,28 a 107,29. Tem resistências em 124,27  e 138,25. O IFR sobrevendido alerta para recuperações se superar 124,27</t>
  </si>
  <si>
    <t>SAPR3</t>
  </si>
  <si>
    <t>SAPR3 está em tendência de alta no curto prazo e acima de 10,08 projetaria de 12,13 a 15,44. Tem suportes em 9,78 e 8,75. O IFR sobrecomprado alerta realizações se perder 9,78.</t>
  </si>
  <si>
    <t>SAPR4 está em tendência de alta no curto prazo e acima de 8,58 projetaria de 9,85 a 11,9. Tem suportes em 8,37 e 7,73. O IFR sobrecomprado alerta realizações se perder 8,37.</t>
  </si>
  <si>
    <t>SAPR11 está em tendência de alta no curto prazo e acima de 44,43 projetaria de 51,48 a 62,89. Tem suportes em 43,49 e 39,96. O IFR sobrecomprado alerta realizações se perder 43,49.</t>
  </si>
  <si>
    <t>SANB4</t>
  </si>
  <si>
    <t>SANB4 está em tendência de baixa no curto prazo e abaixo de 16,81 projetaria de 15,47 a 14,13. Tem resistências em 17,18  e 19,85.</t>
  </si>
  <si>
    <t>SANB11 está em tendência de baixa no curto prazo e abaixo de 32,9 projetaria de 30,21 a 27,52. Tem resistências em 33,52  e 38,89.</t>
  </si>
  <si>
    <t>SMTO3 está em tendência de alta no curto prazo e acima de 18,23 projetaria de 21,51 a 26,83. Tem suportes em 15,86 e 14,21. O padrão de volume favorece a alta.</t>
  </si>
  <si>
    <t>SEER3 está em tendência de alta no curto prazo e acima de 11,49 projetaria de 13,43 a 16,57. Tem suportes em 10,54 e 9,56.</t>
  </si>
  <si>
    <t>SRNA3 está em tendência de alta no curto prazo e acima de 12,63 projetaria de 12,9 a 13,35. Tem suportes em 12,59 e 12,45.</t>
  </si>
  <si>
    <t>CSNA3 está em tendência de alta no curto prazo e acima de 10,78 projetaria de 12,65 a 15,68. Tem suportes em 9,06 e 8,12.</t>
  </si>
  <si>
    <t>S2GM34 está em tendência de baixa no curto prazo e abaixo de 20,85 projetaria de 14,01 a 7,18. Tem resistências em 24,03  e 37,69.</t>
  </si>
  <si>
    <t>SIMH3 está em tendência de baixa no curto prazo e abaixo de 5,34 projetaria de 4,3 a 3,26. Tem resistências em 6  e 8,07.</t>
  </si>
  <si>
    <t>SLCE3 está em tendência de alta no curto prazo e acima de 15,59 projetaria de 17,11 a 19,58. Tem suportes em 15,08 e 14,31.</t>
  </si>
  <si>
    <t>SMFT3 está em tendência de baixa no curto prazo e abaixo de 20,57 projetaria de 18,72 a 16,88. Tem resistências em 21,18  e 24,86. O IFR sobrevendido alerta para recuperações se superar 21,18</t>
  </si>
  <si>
    <t>STOC34 está em tendência de baixa no curto prazo e abaixo de 77,38 projetaria de 67,6 a 57,83. Tem resistências em 79,97  e 99,51.</t>
  </si>
  <si>
    <t>M2ST34 está em tendência de alta no curto prazo e acima de 27,75 projetaria de 37,69 a 53,78. Tem suportes em 12,91 e 7,93. O padrão de volume favorece a alta.</t>
  </si>
  <si>
    <t>SUZB3 está em tendência de alta no curto prazo e acima de 52,65 projetaria de 57,07 a 64,24. Tem suportes em 51,02 e 48,8.</t>
  </si>
  <si>
    <t>SYNE3 está em tendência de baixa no curto prazo e abaixo de 4,79 projetaria de 4,45 a 4,11. Tem resistências em 4,88  e 5,55.</t>
  </si>
  <si>
    <t>TAEE4 está em tendência de baixa no curto prazo e abaixo de 13,18 projetaria de 11,99 a 10,81. Tem resistências em 13,45  e 15,81.</t>
  </si>
  <si>
    <t>TAEE11 está em tendência de baixa no curto prazo e abaixo de 39,28 projetaria de 35,74 a 32,2. Tem resistências em 40,15  e 47,22.</t>
  </si>
  <si>
    <t>TSMC34 está em tendência de alta no curto prazo e acima de 236,24 projetaria de 277,81 a 345,09. Tem suportes em 229,5 e 208,71. O padrão de volume favorece a alta. O IFR sobrecomprado alerta realizações se perder 229,5.</t>
  </si>
  <si>
    <t>TASA4 está em tendência de alta no curto prazo e acima de 5,82 projetaria de 6,64 a 7,98. Tem suportes em 5,29 e 4,87.</t>
  </si>
  <si>
    <t>TGMA3 está em tendência de baixa no curto prazo e abaixo de 34,65 projetaria de 32,43 a 30,21. Tem resistências em 35,84  e 40,27. O IFR sobrevendido alerta para recuperações se superar 35,84</t>
  </si>
  <si>
    <t>VIVT3 está em tendência de baixa no curto prazo e abaixo de 32,21 projetaria de 30,94 a 29,68. Tem resistências em 32,99  e 35,51.</t>
  </si>
  <si>
    <t>TEND3 está em tendência de baixa no curto prazo e abaixo de 22,36 projetaria de 20,28 a 18,2. Tem resistências em 23,8  e 27,95.</t>
  </si>
  <si>
    <t>TSLA34 está em tendência de baixa no curto prazo e abaixo de 73,23 projetaria de 66,02 a 58,82. Tem resistências em 75,27  e 89,67.</t>
  </si>
  <si>
    <t>The Goldman Sachs Group, Inc</t>
  </si>
  <si>
    <t>GSGI34</t>
  </si>
  <si>
    <t>GSGI34 está em tendência de alta no curto prazo e acima de 178,87 projetaria de 207,95 a 255,01. Tem suportes em 171,39 e 156,84. O padrão de volume favorece a alta.</t>
  </si>
  <si>
    <t>TIMS3 está em tendência de alta no curto prazo e acima de 24,44 projetaria de 26,41 a 29,59. Tem suportes em 22,7 e 21,71.</t>
  </si>
  <si>
    <t>TOTS3 está em tendência de baixa no curto prazo e abaixo de 42,82 projetaria de 40,39 a 37,96. Tem resistências em 44,19  e 49,04.</t>
  </si>
  <si>
    <t>TFCO4 está em tendência de baixa no curto prazo e abaixo de 14,92 projetaria de 13,84 a 12,77. Tem resistências em 15,51  e 17,65.</t>
  </si>
  <si>
    <t>TRIS3 está em tendência de baixa no curto prazo e abaixo de 5,89 projetaria de 5,24 a 4,59. Tem resistências em 6,08  e 7,37.</t>
  </si>
  <si>
    <t>TUPY3 está em tendência de baixa no curto prazo e abaixo de 11,43 projetaria de 10,29 a 9,16. Tem resistências em 11,65  e 13,91.</t>
  </si>
  <si>
    <t>Uber Technologies, Inc</t>
  </si>
  <si>
    <t>U1BE34</t>
  </si>
  <si>
    <t>U1BE34 está em tendência de alta no curto prazo e acima de 136,4 projetaria de 154 a 182,48. Tem suportes em 112 e 103,19. O padrão de volume favorece a alta.</t>
  </si>
  <si>
    <t>UGPA3 está em tendência de alta no curto prazo e acima de 22,73 projetaria de 25,02 a 28,73. Tem suportes em 22,08 e 20,93. O IFR sobrecomprado alerta realizações se perder 22,08.</t>
  </si>
  <si>
    <t>UNIP6 está em tendência de alta no curto prazo e acima de 72,69 projetaria de 84,91 a 104,68. Tem suportes em 59,65 e 53,53.</t>
  </si>
  <si>
    <t>USIM3 está em tendência de alta no curto prazo e acima de 6,79 projetaria de 8,39 a 10,98. Tem suportes em 6,26 e 5,45.</t>
  </si>
  <si>
    <t>USIM5 está em tendência de alta no curto prazo e acima de 6,83 projetaria de 8,44 a 11,06. Tem suportes em 6,31 e 5,5.</t>
  </si>
  <si>
    <t>VALE3 está em tendência de alta no curto prazo e acima de 79,64 projetaria de 95,65 a 121,56. Tem suportes em 77,57 e 69,56. O padrão de volume favorece a alta. O IFR sobrecomprado alerta realizações se perder 77,57.</t>
  </si>
  <si>
    <t>VLID3 está em tendência de alta no curto prazo e acima de 22,58 projetaria de 25,25 a 29,57. Tem suportes em 20,15 e 18,81. O padrão de volume favorece a alta.</t>
  </si>
  <si>
    <t>VAMO3 está em tendência de alta no curto prazo e acima de 4,1 projetaria de 4,94 a 6,29. Tem suportes em 3,6 e 3,17.</t>
  </si>
  <si>
    <t>VBBR3 está em tendência de alta no curto prazo e acima de 26,24 projetaria de 29,74 a 35,41. Tem suportes em 25,48 e 23,72.</t>
  </si>
  <si>
    <t>VTRU3 está em tendência de alta no curto prazo e acima de 16,05 projetaria de 19,83 a 25,95. Tem suportes em 14,62 e 12,72.</t>
  </si>
  <si>
    <t>VIVA3 está em tendência de baixa no curto prazo e abaixo de 26,62 projetaria de 23,5 a 20,38. Tem resistências em 27,61  e 33,84. O IFR sobrevendido alerta para recuperações se superar 27,61</t>
  </si>
  <si>
    <t>VVEO3 está em tendência de alta no curto prazo e acima de 1,82 projetaria de 2,34 a 3,19. Tem suportes em 1,32 e 1,05. O padrão de volume favorece a alta.</t>
  </si>
  <si>
    <t>VULC3 está em tendência de baixa no curto prazo e abaixo de 18,18 projetaria de 16,71 a 15,24. Tem resistências em 18,94  e 21,87. O IFR sobrevendido alerta para recuperações se superar 18,94</t>
  </si>
  <si>
    <t>Walmart Inc</t>
  </si>
  <si>
    <t>WALM34</t>
  </si>
  <si>
    <t>WALM34 está em tendência de alta no curto prazo e acima de 40,82 projetaria de 45,89 a 54,11. Tem suportes em 39,29 e 36,75.</t>
  </si>
  <si>
    <t>DISB34 está em tendência de baixa no curto prazo e abaixo de 39,8 projetaria de 37,89 a 35,99. Tem resistências em 40,84  e 44,64.</t>
  </si>
  <si>
    <t>WEGE3 está em tendência de baixa no curto prazo e abaixo de 45,5 projetaria de 40,77 a 36,05. Tem resistências em 47,09  e 56,53.</t>
  </si>
  <si>
    <t>WIZC3 está em tendência de alta no curto prazo e acima de 9,38 projetaria de 10,38 a 12,01. Tem suportes em 9,16 e 8,65. O IFR sobrecomprado alerta realizações se perder 9,16.</t>
  </si>
  <si>
    <t>YDUQ3 está em tendência de baixa no curto prazo e abaixo de 12,06 projetaria de 11,03 a 10,01. Tem resistências em 12,52  e 14,56.</t>
  </si>
  <si>
    <t>BTG S&amp;P 500</t>
  </si>
  <si>
    <t>SPXB11</t>
  </si>
  <si>
    <t>SPXB11 está em tendência de baixa no curto prazo e abaixo de 16,33 projetaria de 15,74 a 15,15. Tem resistências em 16,49  e 17,66.</t>
  </si>
  <si>
    <t>BOVB11 está em tendência de alta no curto prazo e acima de 169,55 projetaria de 185,53 a 211,39. Tem suportes em 167,92 e 159,92.</t>
  </si>
  <si>
    <t>COIN11 está em tendência de alta no curto prazo e acima de 84,07 projetaria de 99,88 a 125,47. Tem suportes em 66,8 e 58,89.</t>
  </si>
  <si>
    <t>SPYI11 está em tendência de baixa no curto prazo e abaixo de 113,25 projetaria de 109,72 a 106,19. Tem resistências em 114,11  e 121,16.</t>
  </si>
  <si>
    <t>QQQI11 está em tendência de baixa no curto prazo e abaixo de 100,55 projetaria de 97,3 a 94,06. Tem resistências em 101,58  e 108,06.</t>
  </si>
  <si>
    <t>BCPX39 está em tendência de alta no curto prazo e acima de 49,11 projetaria de 62,41 a 83,94. Tem suportes em 42,76 e 36,1.</t>
  </si>
  <si>
    <t>BSIL39 está em tendência de alta no curto prazo e acima de 61,16 projetaria de 78,43 a 106,38. Tem suportes em 50,5 e 41,86. O padrão de volume favorece a alta.</t>
  </si>
  <si>
    <t>BURA39 está em tendência de alta no curto prazo e acima de 54,19 projetaria de 65,69 a 84,3. Tem suportes em 47,7 e 41,94. O padrão de volume favorece a alta. O IFR sobrecomprado alerta realizações se perder 47,7.</t>
  </si>
  <si>
    <t>BITH11 está em tendência de alta no curto prazo e acima de 152,22 projetaria de 183,56 a 234,28. Tem suportes em 114,89 e 99,21.</t>
  </si>
  <si>
    <t>ETHE11 está em tendência de alta no curto prazo e acima de 73,54 projetaria de 92,93 a 124,32. Tem suportes em 50,76 e 41,06.</t>
  </si>
  <si>
    <t>HASH11 está em tendência de alta no curto prazo e acima de 94,9 projetaria de 115,57 a 149,02. Tem suportes em 69,31 e 58,97.</t>
  </si>
  <si>
    <t>HODL11 está em tendência de alta no curto prazo e acima de 113,17 projetaria de 136,37 a 173,92. Tem suportes em 85,53 e 73,92.</t>
  </si>
  <si>
    <t>WRLD11 está em tendência de alta no curto prazo e acima de 148,49 projetaria de 160,04 a 178,73. Tem suportes em 140,42 e 134,64.</t>
  </si>
  <si>
    <t>Investogps&amp;P</t>
  </si>
  <si>
    <t>GPUS11</t>
  </si>
  <si>
    <t>GPUS11 está em tendência de baixa no curto prazo e abaixo de 111,81 projetaria de 107,71 a 103,62. Tem resistências em 113,27  e 121,45.</t>
  </si>
  <si>
    <t>BOVA11 está em tendência de alta no curto prazo e acima de 163 projetaria de 178,88 a 204,58. Tem suportes em 161 e 153,05.</t>
  </si>
  <si>
    <t>iShares MSCI Acwi (All Country World Index)</t>
  </si>
  <si>
    <t>BACW39</t>
  </si>
  <si>
    <t>BACW39 está em tendência de baixa no curto prazo e abaixo de 77,77 projetaria de 74,21 a 70,66. Tem resistências em 78,09  e 85,19.</t>
  </si>
  <si>
    <t>IVVB11 está em tendência de baixa no curto prazo e abaixo de 419,05 projetaria de 405,12 a 391,19. Tem resistências em 421,97  e 449,82.</t>
  </si>
  <si>
    <t>BSLV39 está em tendência de alta no curto prazo e acima de 152,97 projetaria de 206,63 a 293,46. Tem suportes em 141,55 e 114,71.</t>
  </si>
  <si>
    <t>SMAL11 está em tendência de baixa no curto prazo e abaixo de 112,44 projetaria de 106,6 a 100,77. Tem resistências em 114,63  e 126,29.</t>
  </si>
  <si>
    <t>DIVD11 está em tendência de alta no curto prazo e acima de 59,76 projetaria de 64,65 a 72,58. Tem suportes em 59,05 e 56,6.</t>
  </si>
  <si>
    <t>BOVV11 está em tendência de alta no curto prazo e acima de 171,02 projetaria de 187,72 a 214,75. Tem suportes em 168,97 e 160,61.</t>
  </si>
  <si>
    <t>DIVO11 está em tendência de alta no curto prazo e acima de 120 projetaria de 130,33 a 147,05. Tem suportes em 117,6 e 112,43.</t>
  </si>
  <si>
    <t>FIND11 está em tendência de alta no curto prazo e acima de 175,14 projetaria de 191,8 a 218,77. Tem suportes em 170,98 e 162,64.</t>
  </si>
  <si>
    <t>SPXR11 está em tendência de alta no curto prazo e acima de 65,42 projetaria de 69,48 a 76,05. Tem suportes em 64,24 e 62,2. O padrão de volume favorece a alta.</t>
  </si>
  <si>
    <t>SPXI11 está em tendência de baixa no curto prazo e abaixo de 407,59 projetaria de 391,21 a 374,84. Tem resistências em 410,71  e 443,45.</t>
  </si>
  <si>
    <t>TECK11 está em tendência de baixa no curto prazo e abaixo de 107,9 projetaria de 103,96 a 100,03. Tem resistências em 109,6  e 117,46.</t>
  </si>
  <si>
    <t>HIGH11 está em tendência de baixa no curto prazo e abaixo de 91,9 projetaria de 86,33 a 80,76. Tem resistências em 94,46  e 105,59.</t>
  </si>
  <si>
    <t>IBOB11 está em tendência de alta no curto prazo e acima de 136,79 projetaria de 150,25 a 172,04. Tem suportes em 135,22 e 128,48.</t>
  </si>
  <si>
    <t>QBTC11 está em tendência de alta no curto prazo e acima de 40,48 projetaria de 48,65 a 61,88. Tem suportes em 30,68 e 26,59.</t>
  </si>
  <si>
    <t>SOLH11 está em tendência de alta no curto prazo e acima de 37,46 projetaria de 49,43 a 68,81. Tem suportes em 21,06 e 15,07.</t>
  </si>
  <si>
    <t>ACWI11 está em tendência de alta no curto prazo e acima de 17 projetaria de 18,14 a 20. Tem suportes em 16,37 e 15,79.</t>
  </si>
  <si>
    <t>XINA11 está em tendência de alta no curto prazo e acima de 9,26 projetaria de 9,85 a 10,81. Tem suportes em 8,65 e 8,35.</t>
  </si>
  <si>
    <t>BOVX11 está em tendência de alta no curto prazo e acima de 17 projetaria de 18,66 a 21,35. Tem suportes em 16,79 e 15,95.</t>
  </si>
  <si>
    <t>NASD11 está em tendência de baixa no curto prazo e abaixo de 19,11 projetaria de 18,44 a 17,77. Tem resistências em 19,33  e 20,66.</t>
  </si>
  <si>
    <t>GOLD11 está em tendência de alta no curto prazo e acima de 26,28 projetaria de 30,09 a 36,26. Tem suportes em 25,51 e 23,6.</t>
  </si>
  <si>
    <t>Trend Us Lrg</t>
  </si>
  <si>
    <t>USAL11</t>
  </si>
  <si>
    <t>USAL11 está em tendência de baixa no curto prazo e abaixo de 16 projetaria de 15,46 a 14,93. Tem resistências em 16,27  e 17,33.</t>
  </si>
  <si>
    <t>GDXB39 está em tendência de alta no curto prazo e acima de 181,8 projetaria de 220,5 a 283,14. Tem suportes em 170,83 e 151,47.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</si>
</sst>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5" zoomScaleNormal="100" workbookViewId="0">
      <selection activeCell="U15" sqref="U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161</v>
      </c>
      <c r="W7" s="44">
        <f>COUNTIF($P$15:$P$350,"Baixa")</f>
        <v>111</v>
      </c>
      <c r="X7" s="44"/>
      <c r="Y7" s="44">
        <f>V7+W7</f>
        <v>272</v>
      </c>
    </row>
    <row r="8" spans="2:259" ht="15" customHeight="1" x14ac:dyDescent="0.25">
      <c r="B8" s="3"/>
      <c r="C8" s="31"/>
      <c r="D8" s="32"/>
      <c r="E8" s="32"/>
      <c r="F8" s="32"/>
      <c r="G8" s="32"/>
      <c r="H8" s="32"/>
      <c r="I8" s="32"/>
      <c r="J8" s="32"/>
      <c r="K8" s="32"/>
      <c r="L8" s="32"/>
      <c r="M8" s="32"/>
      <c r="N8" s="32"/>
      <c r="O8" s="33"/>
      <c r="P8" s="32"/>
      <c r="Q8" s="34"/>
      <c r="R8" s="23"/>
      <c r="V8" s="45">
        <f>V7/Y7</f>
        <v>0.59191176470588236</v>
      </c>
      <c r="W8" s="45">
        <f>W7/Y7</f>
        <v>0.40808823529411764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46041</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454</v>
      </c>
      <c r="D15" s="19" t="s">
        <v>200</v>
      </c>
      <c r="E15" s="16"/>
      <c r="F15" s="18">
        <v>15.5</v>
      </c>
      <c r="G15" s="18">
        <v>14.15</v>
      </c>
      <c r="H15" s="18">
        <v>12.81</v>
      </c>
      <c r="I15" s="17"/>
      <c r="J15" s="18">
        <v>15.88</v>
      </c>
      <c r="K15" s="18">
        <v>18.559999999999999</v>
      </c>
      <c r="L15" s="18">
        <v>22.9</v>
      </c>
      <c r="M15" s="18"/>
      <c r="N15" s="18">
        <v>34.456137963000003</v>
      </c>
      <c r="O15" s="18">
        <v>15.766905263</v>
      </c>
      <c r="P15" s="19" t="s">
        <v>455</v>
      </c>
      <c r="Q15" s="14" t="s">
        <v>522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201</v>
      </c>
      <c r="E16" s="16"/>
      <c r="F16" s="17">
        <v>23.79</v>
      </c>
      <c r="G16" s="17">
        <v>22.35</v>
      </c>
      <c r="H16" s="17">
        <v>20.92</v>
      </c>
      <c r="I16" s="17"/>
      <c r="J16" s="17">
        <v>24.44</v>
      </c>
      <c r="K16" s="17">
        <v>27.3</v>
      </c>
      <c r="L16" s="17">
        <v>31.93</v>
      </c>
      <c r="M16" s="17"/>
      <c r="N16" s="17">
        <v>55.001969729000002</v>
      </c>
      <c r="O16" s="36">
        <v>15.735853735999999</v>
      </c>
      <c r="P16" s="20" t="s">
        <v>15</v>
      </c>
      <c r="Q16" s="15" t="s">
        <v>523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202</v>
      </c>
      <c r="E17" s="16"/>
      <c r="F17" s="18">
        <v>154.46</v>
      </c>
      <c r="G17" s="18">
        <v>130.08000000000001</v>
      </c>
      <c r="H17" s="18">
        <v>105.71</v>
      </c>
      <c r="I17" s="17"/>
      <c r="J17" s="18">
        <v>178.2</v>
      </c>
      <c r="K17" s="18">
        <v>226.94</v>
      </c>
      <c r="L17" s="18">
        <v>305.82</v>
      </c>
      <c r="M17" s="18"/>
      <c r="N17" s="18">
        <v>70.316061722000001</v>
      </c>
      <c r="O17" s="18">
        <v>11.021386296000001</v>
      </c>
      <c r="P17" s="19" t="s">
        <v>15</v>
      </c>
      <c r="Q17" s="14" t="s">
        <v>524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203</v>
      </c>
      <c r="E18" s="16"/>
      <c r="F18" s="17">
        <v>31.47</v>
      </c>
      <c r="G18" s="17">
        <v>28.78</v>
      </c>
      <c r="H18" s="17">
        <v>26.09</v>
      </c>
      <c r="I18" s="17"/>
      <c r="J18" s="17">
        <v>36.68</v>
      </c>
      <c r="K18" s="17">
        <v>42.05</v>
      </c>
      <c r="L18" s="17">
        <v>50.74</v>
      </c>
      <c r="M18" s="17"/>
      <c r="N18" s="17">
        <v>56.855548491999997</v>
      </c>
      <c r="O18" s="36">
        <v>11.205509225</v>
      </c>
      <c r="P18" s="20" t="s">
        <v>15</v>
      </c>
      <c r="Q18" s="15" t="s">
        <v>525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185</v>
      </c>
      <c r="D19" s="19" t="s">
        <v>204</v>
      </c>
      <c r="E19" s="16"/>
      <c r="F19" s="18">
        <v>8.26</v>
      </c>
      <c r="G19" s="18">
        <v>7.65</v>
      </c>
      <c r="H19" s="18">
        <v>7.04</v>
      </c>
      <c r="I19" s="17"/>
      <c r="J19" s="18">
        <v>8.6</v>
      </c>
      <c r="K19" s="18">
        <v>9.81</v>
      </c>
      <c r="L19" s="18">
        <v>11.77</v>
      </c>
      <c r="M19" s="18"/>
      <c r="N19" s="18">
        <v>58.384863088000003</v>
      </c>
      <c r="O19" s="18">
        <v>4.0252798946999997</v>
      </c>
      <c r="P19" s="19" t="s">
        <v>15</v>
      </c>
      <c r="Q19" s="14" t="s">
        <v>526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205</v>
      </c>
      <c r="E20" s="16"/>
      <c r="F20" s="17">
        <v>28.71</v>
      </c>
      <c r="G20" s="17">
        <v>26.63</v>
      </c>
      <c r="H20" s="17">
        <v>24.56</v>
      </c>
      <c r="I20" s="17"/>
      <c r="J20" s="17">
        <v>29.56</v>
      </c>
      <c r="K20" s="17">
        <v>33.700000000000003</v>
      </c>
      <c r="L20" s="17">
        <v>40.409999999999997</v>
      </c>
      <c r="M20" s="17"/>
      <c r="N20" s="17">
        <v>51.119193213000003</v>
      </c>
      <c r="O20" s="36">
        <v>143.49077546999999</v>
      </c>
      <c r="P20" s="20" t="s">
        <v>15</v>
      </c>
      <c r="Q20" s="15" t="s">
        <v>527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206</v>
      </c>
      <c r="E21" s="16"/>
      <c r="F21" s="18">
        <v>12.67</v>
      </c>
      <c r="G21" s="18">
        <v>10.98</v>
      </c>
      <c r="H21" s="18">
        <v>9.2899999999999991</v>
      </c>
      <c r="I21" s="17"/>
      <c r="J21" s="18">
        <v>13.3</v>
      </c>
      <c r="K21" s="18">
        <v>16.670000000000002</v>
      </c>
      <c r="L21" s="18">
        <v>22.14</v>
      </c>
      <c r="M21" s="18"/>
      <c r="N21" s="18">
        <v>64.983815161999999</v>
      </c>
      <c r="O21" s="18">
        <v>39.921654525999998</v>
      </c>
      <c r="P21" s="19" t="s">
        <v>15</v>
      </c>
      <c r="Q21" s="14" t="s">
        <v>528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207</v>
      </c>
      <c r="E22" s="16"/>
      <c r="F22" s="17">
        <v>146.80000000000001</v>
      </c>
      <c r="G22" s="17">
        <v>132.32</v>
      </c>
      <c r="H22" s="17">
        <v>117.84</v>
      </c>
      <c r="I22" s="17"/>
      <c r="J22" s="17">
        <v>152.5</v>
      </c>
      <c r="K22" s="17">
        <v>181.45</v>
      </c>
      <c r="L22" s="17">
        <v>228.31</v>
      </c>
      <c r="M22" s="17"/>
      <c r="N22" s="17">
        <v>61.549092323000004</v>
      </c>
      <c r="O22" s="36">
        <v>30.429170194999998</v>
      </c>
      <c r="P22" s="20" t="s">
        <v>15</v>
      </c>
      <c r="Q22" s="15" t="s">
        <v>529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208</v>
      </c>
      <c r="E23" s="16"/>
      <c r="F23" s="18">
        <v>32.450000000000003</v>
      </c>
      <c r="G23" s="18">
        <v>31.02</v>
      </c>
      <c r="H23" s="18">
        <v>29.59</v>
      </c>
      <c r="I23" s="17"/>
      <c r="J23" s="18">
        <v>34.31</v>
      </c>
      <c r="K23" s="18">
        <v>37.159999999999997</v>
      </c>
      <c r="L23" s="18">
        <v>41.79</v>
      </c>
      <c r="M23" s="18"/>
      <c r="N23" s="18">
        <v>60.551747134999999</v>
      </c>
      <c r="O23" s="18">
        <v>26.559536263000002</v>
      </c>
      <c r="P23" s="19" t="s">
        <v>15</v>
      </c>
      <c r="Q23" s="14" t="s">
        <v>530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209</v>
      </c>
      <c r="E24" s="16"/>
      <c r="F24" s="17">
        <v>63.72</v>
      </c>
      <c r="G24" s="17">
        <v>60.05</v>
      </c>
      <c r="H24" s="17">
        <v>56.39</v>
      </c>
      <c r="I24" s="17"/>
      <c r="J24" s="17">
        <v>69.180000000000007</v>
      </c>
      <c r="K24" s="17">
        <v>76.5</v>
      </c>
      <c r="L24" s="17">
        <v>88.36</v>
      </c>
      <c r="M24" s="17"/>
      <c r="N24" s="17">
        <v>49.292472420999999</v>
      </c>
      <c r="O24" s="36">
        <v>32.836577386999998</v>
      </c>
      <c r="P24" s="20" t="s">
        <v>15</v>
      </c>
      <c r="Q24" s="15" t="s">
        <v>531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210</v>
      </c>
      <c r="E25" s="16"/>
      <c r="F25" s="18">
        <v>14</v>
      </c>
      <c r="G25" s="18">
        <v>13</v>
      </c>
      <c r="H25" s="18">
        <v>12.01</v>
      </c>
      <c r="I25" s="17"/>
      <c r="J25" s="18">
        <v>14.28</v>
      </c>
      <c r="K25" s="18">
        <v>16.260000000000002</v>
      </c>
      <c r="L25" s="18">
        <v>19.47</v>
      </c>
      <c r="M25" s="18"/>
      <c r="N25" s="18">
        <v>67.582762299999999</v>
      </c>
      <c r="O25" s="18">
        <v>362.12026384000001</v>
      </c>
      <c r="P25" s="19" t="s">
        <v>15</v>
      </c>
      <c r="Q25" s="14" t="s">
        <v>532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211</v>
      </c>
      <c r="E26" s="16"/>
      <c r="F26" s="17" t="s">
        <v>32</v>
      </c>
      <c r="G26" s="17" t="s">
        <v>32</v>
      </c>
      <c r="H26" s="17" t="s">
        <v>32</v>
      </c>
      <c r="I26" s="17"/>
      <c r="J26" s="17" t="s">
        <v>32</v>
      </c>
      <c r="K26" s="17" t="s">
        <v>32</v>
      </c>
      <c r="L26" s="17" t="s">
        <v>32</v>
      </c>
      <c r="M26" s="17"/>
      <c r="N26" s="17" t="s">
        <v>32</v>
      </c>
      <c r="O26" s="36" t="s">
        <v>32</v>
      </c>
      <c r="P26" s="20" t="s">
        <v>32</v>
      </c>
      <c r="Q26" s="15" t="s">
        <v>212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213</v>
      </c>
      <c r="E27" s="16"/>
      <c r="F27" s="18">
        <v>4.5999999999999996</v>
      </c>
      <c r="G27" s="18">
        <v>3.29</v>
      </c>
      <c r="H27" s="18">
        <v>1.99</v>
      </c>
      <c r="I27" s="17"/>
      <c r="J27" s="18">
        <v>4.8499999999999996</v>
      </c>
      <c r="K27" s="18">
        <v>7.45</v>
      </c>
      <c r="L27" s="18">
        <v>11.67</v>
      </c>
      <c r="M27" s="18"/>
      <c r="N27" s="18">
        <v>21.685353295999999</v>
      </c>
      <c r="O27" s="18">
        <v>9.3344797894999996</v>
      </c>
      <c r="P27" s="19" t="s">
        <v>455</v>
      </c>
      <c r="Q27" s="14" t="s">
        <v>533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214</v>
      </c>
      <c r="E28" s="16"/>
      <c r="F28" s="17">
        <v>3.95</v>
      </c>
      <c r="G28" s="17">
        <v>3.51</v>
      </c>
      <c r="H28" s="17">
        <v>3.08</v>
      </c>
      <c r="I28" s="17"/>
      <c r="J28" s="17">
        <v>4.3099999999999996</v>
      </c>
      <c r="K28" s="17">
        <v>5.17</v>
      </c>
      <c r="L28" s="17">
        <v>6.57</v>
      </c>
      <c r="M28" s="17"/>
      <c r="N28" s="17">
        <v>63.776022709000003</v>
      </c>
      <c r="O28" s="36">
        <v>29.293054210999998</v>
      </c>
      <c r="P28" s="20" t="s">
        <v>15</v>
      </c>
      <c r="Q28" s="15" t="s">
        <v>534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215</v>
      </c>
      <c r="E29" s="16"/>
      <c r="F29" s="18">
        <v>68.489999999999995</v>
      </c>
      <c r="G29" s="18">
        <v>64.12</v>
      </c>
      <c r="H29" s="18">
        <v>59.76</v>
      </c>
      <c r="I29" s="17"/>
      <c r="J29" s="18">
        <v>69.709999999999994</v>
      </c>
      <c r="K29" s="18">
        <v>78.430000000000007</v>
      </c>
      <c r="L29" s="18">
        <v>92.54</v>
      </c>
      <c r="M29" s="18"/>
      <c r="N29" s="18">
        <v>21.126088452000001</v>
      </c>
      <c r="O29" s="18">
        <v>13.671284374000001</v>
      </c>
      <c r="P29" s="19" t="s">
        <v>455</v>
      </c>
      <c r="Q29" s="14" t="s">
        <v>535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216</v>
      </c>
      <c r="E30" s="16"/>
      <c r="F30" s="17">
        <v>4.1399999999999997</v>
      </c>
      <c r="G30" s="17">
        <v>3.52</v>
      </c>
      <c r="H30" s="17">
        <v>2.9</v>
      </c>
      <c r="I30" s="17"/>
      <c r="J30" s="17">
        <v>4.6399999999999997</v>
      </c>
      <c r="K30" s="17">
        <v>5.87</v>
      </c>
      <c r="L30" s="17">
        <v>7.88</v>
      </c>
      <c r="M30" s="17"/>
      <c r="N30" s="17">
        <v>52.989029680000002</v>
      </c>
      <c r="O30" s="36">
        <v>3.0727518946999997</v>
      </c>
      <c r="P30" s="20" t="s">
        <v>15</v>
      </c>
      <c r="Q30" s="15" t="s">
        <v>536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217</v>
      </c>
      <c r="E31" s="16"/>
      <c r="F31" s="18">
        <v>7.08</v>
      </c>
      <c r="G31" s="18">
        <v>5.94</v>
      </c>
      <c r="H31" s="18">
        <v>4.8</v>
      </c>
      <c r="I31" s="17"/>
      <c r="J31" s="18">
        <v>10.59</v>
      </c>
      <c r="K31" s="18">
        <v>12.86</v>
      </c>
      <c r="L31" s="18">
        <v>16.55</v>
      </c>
      <c r="M31" s="18"/>
      <c r="N31" s="18">
        <v>50.990114914000003</v>
      </c>
      <c r="O31" s="18">
        <v>116.09922215</v>
      </c>
      <c r="P31" s="19" t="s">
        <v>15</v>
      </c>
      <c r="Q31" s="14" t="s">
        <v>537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218</v>
      </c>
      <c r="E32" s="16"/>
      <c r="F32" s="17">
        <v>105.64</v>
      </c>
      <c r="G32" s="17">
        <v>86.71</v>
      </c>
      <c r="H32" s="17">
        <v>67.790000000000006</v>
      </c>
      <c r="I32" s="17"/>
      <c r="J32" s="17">
        <v>110.45</v>
      </c>
      <c r="K32" s="17">
        <v>148.29</v>
      </c>
      <c r="L32" s="17">
        <v>209.53</v>
      </c>
      <c r="M32" s="17"/>
      <c r="N32" s="17">
        <v>74.501071296999996</v>
      </c>
      <c r="O32" s="36">
        <v>73.070663633999999</v>
      </c>
      <c r="P32" s="20" t="s">
        <v>15</v>
      </c>
      <c r="Q32" s="15" t="s">
        <v>538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219</v>
      </c>
      <c r="E33" s="16"/>
      <c r="F33" s="18">
        <v>11.54</v>
      </c>
      <c r="G33" s="18">
        <v>10.6</v>
      </c>
      <c r="H33" s="18">
        <v>9.66</v>
      </c>
      <c r="I33" s="17"/>
      <c r="J33" s="18">
        <v>11.92</v>
      </c>
      <c r="K33" s="18">
        <v>13.79</v>
      </c>
      <c r="L33" s="18">
        <v>16.829999999999998</v>
      </c>
      <c r="M33" s="18"/>
      <c r="N33" s="18">
        <v>40.441737572999997</v>
      </c>
      <c r="O33" s="18">
        <v>35.530158841999999</v>
      </c>
      <c r="P33" s="19" t="s">
        <v>455</v>
      </c>
      <c r="Q33" s="14" t="s">
        <v>539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416</v>
      </c>
      <c r="D34" s="20" t="s">
        <v>417</v>
      </c>
      <c r="E34" s="16"/>
      <c r="F34" s="17">
        <v>50.31</v>
      </c>
      <c r="G34" s="17">
        <v>44.75</v>
      </c>
      <c r="H34" s="17">
        <v>39.19</v>
      </c>
      <c r="I34" s="17"/>
      <c r="J34" s="17">
        <v>53.72</v>
      </c>
      <c r="K34" s="17">
        <v>64.83</v>
      </c>
      <c r="L34" s="17">
        <v>82.81</v>
      </c>
      <c r="M34" s="17"/>
      <c r="N34" s="17">
        <v>50.311768376000003</v>
      </c>
      <c r="O34" s="36">
        <v>661.52166274000001</v>
      </c>
      <c r="P34" s="20" t="s">
        <v>15</v>
      </c>
      <c r="Q34" s="15" t="s">
        <v>540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416</v>
      </c>
      <c r="D35" s="19" t="s">
        <v>418</v>
      </c>
      <c r="E35" s="16"/>
      <c r="F35" s="18">
        <v>53.67</v>
      </c>
      <c r="G35" s="18">
        <v>47.87</v>
      </c>
      <c r="H35" s="18">
        <v>42.08</v>
      </c>
      <c r="I35" s="17"/>
      <c r="J35" s="18">
        <v>56</v>
      </c>
      <c r="K35" s="18">
        <v>67.58</v>
      </c>
      <c r="L35" s="18">
        <v>86.32</v>
      </c>
      <c r="M35" s="18"/>
      <c r="N35" s="18">
        <v>53.313507604999998</v>
      </c>
      <c r="O35" s="18">
        <v>84.83978615800001</v>
      </c>
      <c r="P35" s="19" t="s">
        <v>15</v>
      </c>
      <c r="Q35" s="14" t="s">
        <v>541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467</v>
      </c>
      <c r="D36" s="20" t="s">
        <v>468</v>
      </c>
      <c r="E36" s="16"/>
      <c r="F36" s="17">
        <v>0.21</v>
      </c>
      <c r="G36" s="17">
        <v>0.11</v>
      </c>
      <c r="H36" s="17">
        <v>0.01</v>
      </c>
      <c r="I36" s="17"/>
      <c r="J36" s="17">
        <v>0.23</v>
      </c>
      <c r="K36" s="17">
        <v>0.42</v>
      </c>
      <c r="L36" s="17">
        <v>0.74</v>
      </c>
      <c r="M36" s="17"/>
      <c r="N36" s="17">
        <v>41.362123879000002</v>
      </c>
      <c r="O36" s="36">
        <v>3.2980325263000001</v>
      </c>
      <c r="P36" s="20" t="s">
        <v>455</v>
      </c>
      <c r="Q36" s="15" t="s">
        <v>542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220</v>
      </c>
      <c r="E37" s="16"/>
      <c r="F37" s="18">
        <v>23.03</v>
      </c>
      <c r="G37" s="18">
        <v>20.079999999999998</v>
      </c>
      <c r="H37" s="18">
        <v>17.13</v>
      </c>
      <c r="I37" s="17"/>
      <c r="J37" s="18">
        <v>23.94</v>
      </c>
      <c r="K37" s="18">
        <v>29.83</v>
      </c>
      <c r="L37" s="18">
        <v>39.369999999999997</v>
      </c>
      <c r="M37" s="18"/>
      <c r="N37" s="18">
        <v>39.206655431999998</v>
      </c>
      <c r="O37" s="18">
        <v>90.716137789000001</v>
      </c>
      <c r="P37" s="19" t="s">
        <v>455</v>
      </c>
      <c r="Q37" s="14" t="s">
        <v>543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221</v>
      </c>
      <c r="E38" s="16"/>
      <c r="F38" s="17">
        <v>15</v>
      </c>
      <c r="G38" s="17">
        <v>13.92</v>
      </c>
      <c r="H38" s="17">
        <v>12.84</v>
      </c>
      <c r="I38" s="17"/>
      <c r="J38" s="17">
        <v>15.31</v>
      </c>
      <c r="K38" s="17">
        <v>17.46</v>
      </c>
      <c r="L38" s="17">
        <v>20.94</v>
      </c>
      <c r="M38" s="17"/>
      <c r="N38" s="17">
        <v>76.462325948</v>
      </c>
      <c r="O38" s="36">
        <v>569.42024716000003</v>
      </c>
      <c r="P38" s="20" t="s">
        <v>15</v>
      </c>
      <c r="Q38" s="15" t="s">
        <v>544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194</v>
      </c>
      <c r="D39" s="19" t="s">
        <v>222</v>
      </c>
      <c r="E39" s="16"/>
      <c r="F39" s="18">
        <v>4.95</v>
      </c>
      <c r="G39" s="18">
        <v>4.41</v>
      </c>
      <c r="H39" s="18">
        <v>3.88</v>
      </c>
      <c r="I39" s="17"/>
      <c r="J39" s="18">
        <v>5.23</v>
      </c>
      <c r="K39" s="18">
        <v>6.29</v>
      </c>
      <c r="L39" s="18">
        <v>8.01</v>
      </c>
      <c r="M39" s="18"/>
      <c r="N39" s="18">
        <v>58.075973847999997</v>
      </c>
      <c r="O39" s="18">
        <v>4.0394703684</v>
      </c>
      <c r="P39" s="19" t="s">
        <v>15</v>
      </c>
      <c r="Q39" s="14" t="s">
        <v>545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35</v>
      </c>
      <c r="D40" s="20" t="s">
        <v>223</v>
      </c>
      <c r="E40" s="16"/>
      <c r="F40" s="17">
        <v>11.64</v>
      </c>
      <c r="G40" s="17">
        <v>10.17</v>
      </c>
      <c r="H40" s="17">
        <v>8.7100000000000009</v>
      </c>
      <c r="I40" s="17"/>
      <c r="J40" s="17">
        <v>12.12</v>
      </c>
      <c r="K40" s="17">
        <v>15.04</v>
      </c>
      <c r="L40" s="17">
        <v>19.78</v>
      </c>
      <c r="M40" s="17"/>
      <c r="N40" s="17">
        <v>57.326033889000001</v>
      </c>
      <c r="O40" s="36">
        <v>9.9321634211000003</v>
      </c>
      <c r="P40" s="20" t="s">
        <v>15</v>
      </c>
      <c r="Q40" s="15" t="s">
        <v>546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224</v>
      </c>
      <c r="E41" s="16"/>
      <c r="F41" s="18">
        <v>16.04</v>
      </c>
      <c r="G41" s="18">
        <v>14.2</v>
      </c>
      <c r="H41" s="18">
        <v>12.37</v>
      </c>
      <c r="I41" s="17"/>
      <c r="J41" s="18">
        <v>16.77</v>
      </c>
      <c r="K41" s="18">
        <v>20.43</v>
      </c>
      <c r="L41" s="18">
        <v>26.36</v>
      </c>
      <c r="M41" s="18"/>
      <c r="N41" s="18">
        <v>69.126550230000007</v>
      </c>
      <c r="O41" s="18">
        <v>25.575570842000001</v>
      </c>
      <c r="P41" s="19" t="s">
        <v>15</v>
      </c>
      <c r="Q41" s="14" t="s">
        <v>547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225</v>
      </c>
      <c r="E42" s="16"/>
      <c r="F42" s="17">
        <v>34.799999999999997</v>
      </c>
      <c r="G42" s="17">
        <v>33.299999999999997</v>
      </c>
      <c r="H42" s="17">
        <v>31.81</v>
      </c>
      <c r="I42" s="17"/>
      <c r="J42" s="17">
        <v>35.15</v>
      </c>
      <c r="K42" s="17">
        <v>38.130000000000003</v>
      </c>
      <c r="L42" s="17">
        <v>42.96</v>
      </c>
      <c r="M42" s="17"/>
      <c r="N42" s="17">
        <v>49.031575443999998</v>
      </c>
      <c r="O42" s="36">
        <v>224.38777089000001</v>
      </c>
      <c r="P42" s="20" t="s">
        <v>455</v>
      </c>
      <c r="Q42" s="15" t="s">
        <v>548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226</v>
      </c>
      <c r="E43" s="16"/>
      <c r="F43" s="17">
        <v>21.8</v>
      </c>
      <c r="G43" s="17">
        <v>19.86</v>
      </c>
      <c r="H43" s="17">
        <v>17.920000000000002</v>
      </c>
      <c r="I43" s="17"/>
      <c r="J43" s="17">
        <v>22.22</v>
      </c>
      <c r="K43" s="17">
        <v>26.09</v>
      </c>
      <c r="L43" s="17">
        <v>32.35</v>
      </c>
      <c r="M43" s="17"/>
      <c r="N43" s="17">
        <v>45.333655755000002</v>
      </c>
      <c r="O43" s="36">
        <v>8.1278439473999988</v>
      </c>
      <c r="P43" s="20" t="s">
        <v>455</v>
      </c>
      <c r="Q43" s="15" t="s">
        <v>549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227</v>
      </c>
      <c r="E44" s="16"/>
      <c r="F44" s="18">
        <v>132</v>
      </c>
      <c r="G44" s="18">
        <v>127.78</v>
      </c>
      <c r="H44" s="18">
        <v>123.57</v>
      </c>
      <c r="I44" s="17"/>
      <c r="J44" s="18">
        <v>133.1</v>
      </c>
      <c r="K44" s="18">
        <v>141.52000000000001</v>
      </c>
      <c r="L44" s="18">
        <v>155.16</v>
      </c>
      <c r="M44" s="18"/>
      <c r="N44" s="18">
        <v>33.062625967000002</v>
      </c>
      <c r="O44" s="18">
        <v>2.6605914852999999</v>
      </c>
      <c r="P44" s="19" t="s">
        <v>455</v>
      </c>
      <c r="Q44" s="14" t="s">
        <v>550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192</v>
      </c>
      <c r="D45" s="20" t="s">
        <v>228</v>
      </c>
      <c r="E45" s="16"/>
      <c r="F45" s="17">
        <v>8.8800000000000008</v>
      </c>
      <c r="G45" s="17">
        <v>8.0299999999999994</v>
      </c>
      <c r="H45" s="17">
        <v>7.18</v>
      </c>
      <c r="I45" s="17"/>
      <c r="J45" s="17">
        <v>9.1999999999999993</v>
      </c>
      <c r="K45" s="17">
        <v>10.89</v>
      </c>
      <c r="L45" s="17">
        <v>13.62</v>
      </c>
      <c r="M45" s="17"/>
      <c r="N45" s="17">
        <v>28.917965879</v>
      </c>
      <c r="O45" s="36">
        <v>6.6182229999999995</v>
      </c>
      <c r="P45" s="20" t="s">
        <v>455</v>
      </c>
      <c r="Q45" s="15" t="s">
        <v>551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229</v>
      </c>
      <c r="E46" s="16"/>
      <c r="F46" s="18">
        <v>8.7100000000000009</v>
      </c>
      <c r="G46" s="18">
        <v>7.88</v>
      </c>
      <c r="H46" s="18">
        <v>7.06</v>
      </c>
      <c r="I46" s="17"/>
      <c r="J46" s="18">
        <v>10.47</v>
      </c>
      <c r="K46" s="18">
        <v>12.11</v>
      </c>
      <c r="L46" s="18">
        <v>14.76</v>
      </c>
      <c r="M46" s="18"/>
      <c r="N46" s="18">
        <v>55.107251181999999</v>
      </c>
      <c r="O46" s="18">
        <v>5.8259145789</v>
      </c>
      <c r="P46" s="19" t="s">
        <v>15</v>
      </c>
      <c r="Q46" s="14" t="s">
        <v>552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230</v>
      </c>
      <c r="E47" s="16"/>
      <c r="F47" s="17">
        <v>17.98</v>
      </c>
      <c r="G47" s="17">
        <v>16.63</v>
      </c>
      <c r="H47" s="17">
        <v>15.28</v>
      </c>
      <c r="I47" s="17"/>
      <c r="J47" s="17">
        <v>19.16</v>
      </c>
      <c r="K47" s="17">
        <v>21.85</v>
      </c>
      <c r="L47" s="17">
        <v>26.2</v>
      </c>
      <c r="M47" s="17"/>
      <c r="N47" s="17">
        <v>31.746559504</v>
      </c>
      <c r="O47" s="36">
        <v>4.5839945262999997</v>
      </c>
      <c r="P47" s="20" t="s">
        <v>455</v>
      </c>
      <c r="Q47" s="15" t="s">
        <v>553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231</v>
      </c>
      <c r="E48" s="16"/>
      <c r="F48" s="18">
        <v>15.94</v>
      </c>
      <c r="G48" s="18">
        <v>15.11</v>
      </c>
      <c r="H48" s="18">
        <v>14.29</v>
      </c>
      <c r="I48" s="17"/>
      <c r="J48" s="18">
        <v>16.54</v>
      </c>
      <c r="K48" s="18">
        <v>18.18</v>
      </c>
      <c r="L48" s="18">
        <v>20.84</v>
      </c>
      <c r="M48" s="18"/>
      <c r="N48" s="18">
        <v>64.024683253999996</v>
      </c>
      <c r="O48" s="18">
        <v>74.380158262999998</v>
      </c>
      <c r="P48" s="19" t="s">
        <v>15</v>
      </c>
      <c r="Q48" s="14" t="s">
        <v>554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232</v>
      </c>
      <c r="E49" s="16"/>
      <c r="F49" s="17">
        <v>18.670000000000002</v>
      </c>
      <c r="G49" s="17">
        <v>17.670000000000002</v>
      </c>
      <c r="H49" s="17">
        <v>16.68</v>
      </c>
      <c r="I49" s="17"/>
      <c r="J49" s="17">
        <v>19.43</v>
      </c>
      <c r="K49" s="17">
        <v>21.41</v>
      </c>
      <c r="L49" s="17">
        <v>24.63</v>
      </c>
      <c r="M49" s="17"/>
      <c r="N49" s="17">
        <v>61.844205780999999</v>
      </c>
      <c r="O49" s="36">
        <v>500.10338020999995</v>
      </c>
      <c r="P49" s="20" t="s">
        <v>15</v>
      </c>
      <c r="Q49" s="15" t="s">
        <v>555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506</v>
      </c>
      <c r="E50" s="16"/>
      <c r="F50" s="18">
        <v>19.25</v>
      </c>
      <c r="G50" s="18">
        <v>17.3</v>
      </c>
      <c r="H50" s="18">
        <v>15.36</v>
      </c>
      <c r="I50" s="17"/>
      <c r="J50" s="18">
        <v>19.670000000000002</v>
      </c>
      <c r="K50" s="18">
        <v>23.55</v>
      </c>
      <c r="L50" s="18">
        <v>29.84</v>
      </c>
      <c r="M50" s="18"/>
      <c r="N50" s="18">
        <v>76.208011462000002</v>
      </c>
      <c r="O50" s="18">
        <v>1.4122226842000001</v>
      </c>
      <c r="P50" s="19" t="s">
        <v>15</v>
      </c>
      <c r="Q50" s="14" t="s">
        <v>556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233</v>
      </c>
      <c r="E51" s="16"/>
      <c r="F51" s="17">
        <v>21.9</v>
      </c>
      <c r="G51" s="17">
        <v>19.55</v>
      </c>
      <c r="H51" s="17">
        <v>17.2</v>
      </c>
      <c r="I51" s="17"/>
      <c r="J51" s="17">
        <v>22.47</v>
      </c>
      <c r="K51" s="17">
        <v>27.16</v>
      </c>
      <c r="L51" s="17">
        <v>34.74</v>
      </c>
      <c r="M51" s="17"/>
      <c r="N51" s="17">
        <v>79.355984816000003</v>
      </c>
      <c r="O51" s="36">
        <v>84.167820526</v>
      </c>
      <c r="P51" s="20" t="s">
        <v>15</v>
      </c>
      <c r="Q51" s="15" t="s">
        <v>557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180</v>
      </c>
      <c r="D52" s="19" t="s">
        <v>234</v>
      </c>
      <c r="E52" s="16"/>
      <c r="F52" s="18">
        <v>21.25</v>
      </c>
      <c r="G52" s="18">
        <v>20.149999999999999</v>
      </c>
      <c r="H52" s="18">
        <v>19.05</v>
      </c>
      <c r="I52" s="17"/>
      <c r="J52" s="18">
        <v>21.54</v>
      </c>
      <c r="K52" s="18">
        <v>23.73</v>
      </c>
      <c r="L52" s="18">
        <v>27.28</v>
      </c>
      <c r="M52" s="18"/>
      <c r="N52" s="18">
        <v>41.466289793999998</v>
      </c>
      <c r="O52" s="18">
        <v>487.77525147</v>
      </c>
      <c r="P52" s="19" t="s">
        <v>455</v>
      </c>
      <c r="Q52" s="14" t="s">
        <v>558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44</v>
      </c>
      <c r="D53" s="20" t="s">
        <v>235</v>
      </c>
      <c r="E53" s="16"/>
      <c r="F53" s="17">
        <v>19.899999999999999</v>
      </c>
      <c r="G53" s="17">
        <v>19.28</v>
      </c>
      <c r="H53" s="17">
        <v>18.670000000000002</v>
      </c>
      <c r="I53" s="17"/>
      <c r="J53" s="17">
        <v>20.58</v>
      </c>
      <c r="K53" s="17">
        <v>21.8</v>
      </c>
      <c r="L53" s="17">
        <v>23.79</v>
      </c>
      <c r="M53" s="17"/>
      <c r="N53" s="17">
        <v>51.995817213999999</v>
      </c>
      <c r="O53" s="36">
        <v>2.7362019473999997</v>
      </c>
      <c r="P53" s="20" t="s">
        <v>15</v>
      </c>
      <c r="Q53" s="15" t="s">
        <v>559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236</v>
      </c>
      <c r="E54" s="16"/>
      <c r="F54" s="18">
        <v>8</v>
      </c>
      <c r="G54" s="18">
        <v>7.05</v>
      </c>
      <c r="H54" s="18">
        <v>6.1</v>
      </c>
      <c r="I54" s="17"/>
      <c r="J54" s="18">
        <v>9.18</v>
      </c>
      <c r="K54" s="18">
        <v>11.07</v>
      </c>
      <c r="L54" s="18">
        <v>14.14</v>
      </c>
      <c r="M54" s="18"/>
      <c r="N54" s="18">
        <v>54.185935581000003</v>
      </c>
      <c r="O54" s="18">
        <v>33.741672737000002</v>
      </c>
      <c r="P54" s="19" t="s">
        <v>15</v>
      </c>
      <c r="Q54" s="14" t="s">
        <v>560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237</v>
      </c>
      <c r="E55" s="16"/>
      <c r="F55" s="17">
        <v>16.82</v>
      </c>
      <c r="G55" s="17">
        <v>15.03</v>
      </c>
      <c r="H55" s="17">
        <v>13.25</v>
      </c>
      <c r="I55" s="17"/>
      <c r="J55" s="17">
        <v>19.059999999999999</v>
      </c>
      <c r="K55" s="17">
        <v>22.62</v>
      </c>
      <c r="L55" s="17">
        <v>28.39</v>
      </c>
      <c r="M55" s="17"/>
      <c r="N55" s="17">
        <v>57.796239612999997</v>
      </c>
      <c r="O55" s="36">
        <v>267.98206584000002</v>
      </c>
      <c r="P55" s="20" t="s">
        <v>15</v>
      </c>
      <c r="Q55" s="15" t="s">
        <v>561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423</v>
      </c>
      <c r="D56" s="19" t="s">
        <v>424</v>
      </c>
      <c r="E56" s="16"/>
      <c r="F56" s="18">
        <v>26.45</v>
      </c>
      <c r="G56" s="18">
        <v>24.08</v>
      </c>
      <c r="H56" s="18">
        <v>21.72</v>
      </c>
      <c r="I56" s="17"/>
      <c r="J56" s="18">
        <v>32.29</v>
      </c>
      <c r="K56" s="18">
        <v>37.01</v>
      </c>
      <c r="L56" s="18">
        <v>44.66</v>
      </c>
      <c r="M56" s="18"/>
      <c r="N56" s="18">
        <v>49.218453877000002</v>
      </c>
      <c r="O56" s="18">
        <v>9.9523516574000013</v>
      </c>
      <c r="P56" s="19" t="s">
        <v>15</v>
      </c>
      <c r="Q56" s="14" t="s">
        <v>562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47</v>
      </c>
      <c r="D57" s="20" t="s">
        <v>238</v>
      </c>
      <c r="E57" s="16"/>
      <c r="F57" s="17">
        <v>54</v>
      </c>
      <c r="G57" s="17">
        <v>50.27</v>
      </c>
      <c r="H57" s="17">
        <v>46.55</v>
      </c>
      <c r="I57" s="17"/>
      <c r="J57" s="17">
        <v>56.61</v>
      </c>
      <c r="K57" s="17">
        <v>64.05</v>
      </c>
      <c r="L57" s="17">
        <v>76.09</v>
      </c>
      <c r="M57" s="17"/>
      <c r="N57" s="17">
        <v>55.360723722000003</v>
      </c>
      <c r="O57" s="36">
        <v>321.15441731999999</v>
      </c>
      <c r="P57" s="20" t="s">
        <v>15</v>
      </c>
      <c r="Q57" s="15" t="s">
        <v>563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239</v>
      </c>
      <c r="E58" s="16"/>
      <c r="F58" s="18">
        <v>16.059999999999999</v>
      </c>
      <c r="G58" s="18">
        <v>15.04</v>
      </c>
      <c r="H58" s="18">
        <v>14.02</v>
      </c>
      <c r="I58" s="17"/>
      <c r="J58" s="18">
        <v>16.579999999999998</v>
      </c>
      <c r="K58" s="18">
        <v>18.61</v>
      </c>
      <c r="L58" s="18">
        <v>21.9</v>
      </c>
      <c r="M58" s="18"/>
      <c r="N58" s="18">
        <v>53.997970676999998</v>
      </c>
      <c r="O58" s="18">
        <v>58.122578894999997</v>
      </c>
      <c r="P58" s="19" t="s">
        <v>15</v>
      </c>
      <c r="Q58" s="14" t="s">
        <v>564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240</v>
      </c>
      <c r="E59" s="16"/>
      <c r="F59" s="18">
        <v>5.96</v>
      </c>
      <c r="G59" s="18">
        <v>5.47</v>
      </c>
      <c r="H59" s="18">
        <v>4.9800000000000004</v>
      </c>
      <c r="I59" s="17"/>
      <c r="J59" s="18">
        <v>6.27</v>
      </c>
      <c r="K59" s="18">
        <v>7.24</v>
      </c>
      <c r="L59" s="18">
        <v>8.82</v>
      </c>
      <c r="M59" s="18"/>
      <c r="N59" s="18">
        <v>69.356965731000003</v>
      </c>
      <c r="O59" s="18">
        <v>5.5305335789000001</v>
      </c>
      <c r="P59" s="19" t="s">
        <v>15</v>
      </c>
      <c r="Q59" s="14" t="s">
        <v>565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241</v>
      </c>
      <c r="E60" s="16"/>
      <c r="F60" s="17">
        <v>2.75</v>
      </c>
      <c r="G60" s="17">
        <v>2.02</v>
      </c>
      <c r="H60" s="17">
        <v>1.3</v>
      </c>
      <c r="I60" s="17"/>
      <c r="J60" s="17">
        <v>2.86</v>
      </c>
      <c r="K60" s="17">
        <v>4.3</v>
      </c>
      <c r="L60" s="17">
        <v>6.64</v>
      </c>
      <c r="M60" s="17"/>
      <c r="N60" s="17">
        <v>36.543690349000002</v>
      </c>
      <c r="O60" s="36">
        <v>11.455146263000001</v>
      </c>
      <c r="P60" s="20" t="s">
        <v>455</v>
      </c>
      <c r="Q60" s="15" t="s">
        <v>566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242</v>
      </c>
      <c r="D61" s="19" t="s">
        <v>243</v>
      </c>
      <c r="E61" s="16"/>
      <c r="F61" s="18">
        <v>8.02</v>
      </c>
      <c r="G61" s="18">
        <v>6.24</v>
      </c>
      <c r="H61" s="18">
        <v>4.47</v>
      </c>
      <c r="I61" s="17"/>
      <c r="J61" s="18">
        <v>9.1999999999999993</v>
      </c>
      <c r="K61" s="18">
        <v>12.74</v>
      </c>
      <c r="L61" s="18">
        <v>18.47</v>
      </c>
      <c r="M61" s="18"/>
      <c r="N61" s="18">
        <v>64.586577668000004</v>
      </c>
      <c r="O61" s="18">
        <v>43.024064526000004</v>
      </c>
      <c r="P61" s="19" t="s">
        <v>15</v>
      </c>
      <c r="Q61" s="14" t="s">
        <v>567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51</v>
      </c>
      <c r="D62" s="20" t="s">
        <v>244</v>
      </c>
      <c r="E62" s="16"/>
      <c r="F62" s="17">
        <v>9.44</v>
      </c>
      <c r="G62" s="17">
        <v>6.77</v>
      </c>
      <c r="H62" s="17">
        <v>4.0999999999999996</v>
      </c>
      <c r="I62" s="17"/>
      <c r="J62" s="17">
        <v>10.02</v>
      </c>
      <c r="K62" s="17">
        <v>15.35</v>
      </c>
      <c r="L62" s="17">
        <v>23.98</v>
      </c>
      <c r="M62" s="17"/>
      <c r="N62" s="17">
        <v>22.716531573000001</v>
      </c>
      <c r="O62" s="36">
        <v>125.52784084000001</v>
      </c>
      <c r="P62" s="20" t="s">
        <v>455</v>
      </c>
      <c r="Q62" s="15" t="s">
        <v>568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569</v>
      </c>
      <c r="E63" s="16"/>
      <c r="F63" s="18">
        <v>14.15</v>
      </c>
      <c r="G63" s="18">
        <v>13.64</v>
      </c>
      <c r="H63" s="18">
        <v>13.13</v>
      </c>
      <c r="I63" s="17"/>
      <c r="J63" s="18">
        <v>14.91</v>
      </c>
      <c r="K63" s="18">
        <v>15.92</v>
      </c>
      <c r="L63" s="18">
        <v>17.55</v>
      </c>
      <c r="M63" s="18"/>
      <c r="N63" s="18">
        <v>54.932886033999999</v>
      </c>
      <c r="O63" s="18">
        <v>1.3195680000000001</v>
      </c>
      <c r="P63" s="19" t="s">
        <v>15</v>
      </c>
      <c r="Q63" s="14" t="s">
        <v>570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v>
      </c>
      <c r="D64" s="20" t="s">
        <v>245</v>
      </c>
      <c r="E64" s="16"/>
      <c r="F64" s="17">
        <v>10.73</v>
      </c>
      <c r="G64" s="17">
        <v>10.19</v>
      </c>
      <c r="H64" s="17">
        <v>9.66</v>
      </c>
      <c r="I64" s="17"/>
      <c r="J64" s="17">
        <v>10.86</v>
      </c>
      <c r="K64" s="17">
        <v>11.92</v>
      </c>
      <c r="L64" s="17">
        <v>13.64</v>
      </c>
      <c r="M64" s="17"/>
      <c r="N64" s="17">
        <v>40.371602770000003</v>
      </c>
      <c r="O64" s="36">
        <v>136.25109700000002</v>
      </c>
      <c r="P64" s="20" t="s">
        <v>455</v>
      </c>
      <c r="Q64" s="15" t="s">
        <v>571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474</v>
      </c>
      <c r="D65" s="19" t="s">
        <v>475</v>
      </c>
      <c r="E65" s="16"/>
      <c r="F65" s="18">
        <v>89.12</v>
      </c>
      <c r="G65" s="18">
        <v>85.12</v>
      </c>
      <c r="H65" s="18">
        <v>81.13</v>
      </c>
      <c r="I65" s="17"/>
      <c r="J65" s="18">
        <v>91.53</v>
      </c>
      <c r="K65" s="18">
        <v>99.51</v>
      </c>
      <c r="L65" s="18">
        <v>112.43</v>
      </c>
      <c r="M65" s="18"/>
      <c r="N65" s="18">
        <v>60.710354271999996</v>
      </c>
      <c r="O65" s="18">
        <v>2.7297753246999998</v>
      </c>
      <c r="P65" s="19" t="s">
        <v>15</v>
      </c>
      <c r="Q65" s="14" t="s">
        <v>572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425</v>
      </c>
      <c r="D66" s="20" t="s">
        <v>426</v>
      </c>
      <c r="E66" s="16"/>
      <c r="F66" s="17">
        <v>62.83</v>
      </c>
      <c r="G66" s="17">
        <v>60.27</v>
      </c>
      <c r="H66" s="17">
        <v>57.71</v>
      </c>
      <c r="I66" s="17"/>
      <c r="J66" s="17">
        <v>63.45</v>
      </c>
      <c r="K66" s="17">
        <v>68.56</v>
      </c>
      <c r="L66" s="17">
        <v>76.84</v>
      </c>
      <c r="M66" s="17"/>
      <c r="N66" s="17">
        <v>46.698113501999998</v>
      </c>
      <c r="O66" s="36">
        <v>2.2007414153</v>
      </c>
      <c r="P66" s="20" t="s">
        <v>455</v>
      </c>
      <c r="Q66" s="15" t="s">
        <v>573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246</v>
      </c>
      <c r="D67" s="19" t="s">
        <v>247</v>
      </c>
      <c r="E67" s="16"/>
      <c r="F67" s="18">
        <v>3.63</v>
      </c>
      <c r="G67" s="18">
        <v>3.25</v>
      </c>
      <c r="H67" s="18">
        <v>2.87</v>
      </c>
      <c r="I67" s="17"/>
      <c r="J67" s="18">
        <v>3.75</v>
      </c>
      <c r="K67" s="18">
        <v>4.5</v>
      </c>
      <c r="L67" s="18">
        <v>5.71</v>
      </c>
      <c r="M67" s="18"/>
      <c r="N67" s="18">
        <v>67.739895746000002</v>
      </c>
      <c r="O67" s="18">
        <v>96.843454104999992</v>
      </c>
      <c r="P67" s="19" t="s">
        <v>15</v>
      </c>
      <c r="Q67" s="14" t="s">
        <v>574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427</v>
      </c>
      <c r="D68" s="20" t="s">
        <v>428</v>
      </c>
      <c r="E68" s="16"/>
      <c r="F68" s="17">
        <v>51</v>
      </c>
      <c r="G68" s="17">
        <v>38.99</v>
      </c>
      <c r="H68" s="17">
        <v>26.99</v>
      </c>
      <c r="I68" s="17"/>
      <c r="J68" s="17">
        <v>52.22</v>
      </c>
      <c r="K68" s="17">
        <v>76.22</v>
      </c>
      <c r="L68" s="17">
        <v>115.06</v>
      </c>
      <c r="M68" s="17"/>
      <c r="N68" s="17">
        <v>39.240554041999999</v>
      </c>
      <c r="O68" s="36">
        <v>3.4992330000000003</v>
      </c>
      <c r="P68" s="20" t="s">
        <v>455</v>
      </c>
      <c r="Q68" s="15" t="s">
        <v>575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53</v>
      </c>
      <c r="D69" s="19" t="s">
        <v>248</v>
      </c>
      <c r="E69" s="16"/>
      <c r="F69" s="18">
        <v>43.93</v>
      </c>
      <c r="G69" s="18">
        <v>39.6</v>
      </c>
      <c r="H69" s="18">
        <v>35.28</v>
      </c>
      <c r="I69" s="17"/>
      <c r="J69" s="18">
        <v>45.34</v>
      </c>
      <c r="K69" s="18">
        <v>53.98</v>
      </c>
      <c r="L69" s="18">
        <v>67.98</v>
      </c>
      <c r="M69" s="18"/>
      <c r="N69" s="18">
        <v>68.736845634000005</v>
      </c>
      <c r="O69" s="18">
        <v>134.49811742</v>
      </c>
      <c r="P69" s="19" t="s">
        <v>15</v>
      </c>
      <c r="Q69" s="14" t="s">
        <v>576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54</v>
      </c>
      <c r="D70" s="20" t="s">
        <v>249</v>
      </c>
      <c r="E70" s="16"/>
      <c r="F70" s="17">
        <v>12.2</v>
      </c>
      <c r="G70" s="17">
        <v>11.43</v>
      </c>
      <c r="H70" s="17">
        <v>10.67</v>
      </c>
      <c r="I70" s="17"/>
      <c r="J70" s="17">
        <v>12.7</v>
      </c>
      <c r="K70" s="17">
        <v>14.22</v>
      </c>
      <c r="L70" s="17">
        <v>16.68</v>
      </c>
      <c r="M70" s="17"/>
      <c r="N70" s="17">
        <v>46.249747218000003</v>
      </c>
      <c r="O70" s="36">
        <v>258.94008073999998</v>
      </c>
      <c r="P70" s="20" t="s">
        <v>455</v>
      </c>
      <c r="Q70" s="15" t="s">
        <v>577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250</v>
      </c>
      <c r="D71" s="19" t="s">
        <v>251</v>
      </c>
      <c r="E71" s="16"/>
      <c r="F71" s="18">
        <v>4.92</v>
      </c>
      <c r="G71" s="18">
        <v>3.95</v>
      </c>
      <c r="H71" s="18">
        <v>2.99</v>
      </c>
      <c r="I71" s="17"/>
      <c r="J71" s="18">
        <v>5.13</v>
      </c>
      <c r="K71" s="18">
        <v>7.05</v>
      </c>
      <c r="L71" s="18">
        <v>10.16</v>
      </c>
      <c r="M71" s="18"/>
      <c r="N71" s="18">
        <v>40.445030920999997</v>
      </c>
      <c r="O71" s="18">
        <v>220.04935763</v>
      </c>
      <c r="P71" s="19" t="s">
        <v>455</v>
      </c>
      <c r="Q71" s="14" t="s">
        <v>578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55</v>
      </c>
      <c r="D72" s="20" t="s">
        <v>252</v>
      </c>
      <c r="E72" s="16"/>
      <c r="F72" s="17">
        <v>50.79</v>
      </c>
      <c r="G72" s="17">
        <v>45.46</v>
      </c>
      <c r="H72" s="17">
        <v>40.14</v>
      </c>
      <c r="I72" s="17"/>
      <c r="J72" s="17">
        <v>52.23</v>
      </c>
      <c r="K72" s="17">
        <v>62.87</v>
      </c>
      <c r="L72" s="17">
        <v>80.099999999999994</v>
      </c>
      <c r="M72" s="17"/>
      <c r="N72" s="17">
        <v>41.488081145000002</v>
      </c>
      <c r="O72" s="36">
        <v>96.647459104999996</v>
      </c>
      <c r="P72" s="20" t="s">
        <v>455</v>
      </c>
      <c r="Q72" s="15" t="s">
        <v>579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197</v>
      </c>
      <c r="D73" s="19" t="s">
        <v>253</v>
      </c>
      <c r="E73" s="16"/>
      <c r="F73" s="18">
        <v>5.66</v>
      </c>
      <c r="G73" s="18">
        <v>4.99</v>
      </c>
      <c r="H73" s="18">
        <v>4.33</v>
      </c>
      <c r="I73" s="17"/>
      <c r="J73" s="18">
        <v>6.57</v>
      </c>
      <c r="K73" s="18">
        <v>7.89</v>
      </c>
      <c r="L73" s="18">
        <v>10.050000000000001</v>
      </c>
      <c r="M73" s="18"/>
      <c r="N73" s="18">
        <v>50.417385545000002</v>
      </c>
      <c r="O73" s="18">
        <v>5.5822323157999998</v>
      </c>
      <c r="P73" s="19" t="s">
        <v>15</v>
      </c>
      <c r="Q73" s="14" t="s">
        <v>580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56</v>
      </c>
      <c r="D74" s="20" t="s">
        <v>254</v>
      </c>
      <c r="E74" s="16"/>
      <c r="F74" s="17">
        <v>5.52</v>
      </c>
      <c r="G74" s="17">
        <v>5.2</v>
      </c>
      <c r="H74" s="17">
        <v>4.88</v>
      </c>
      <c r="I74" s="17"/>
      <c r="J74" s="17">
        <v>5.88</v>
      </c>
      <c r="K74" s="17">
        <v>6.51</v>
      </c>
      <c r="L74" s="17">
        <v>7.55</v>
      </c>
      <c r="M74" s="17"/>
      <c r="N74" s="17">
        <v>51.367521101000001</v>
      </c>
      <c r="O74" s="36">
        <v>34.908158684</v>
      </c>
      <c r="P74" s="20" t="s">
        <v>15</v>
      </c>
      <c r="Q74" s="15" t="s">
        <v>581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57</v>
      </c>
      <c r="D75" s="19" t="s">
        <v>255</v>
      </c>
      <c r="E75" s="16"/>
      <c r="F75" s="18">
        <v>30.92</v>
      </c>
      <c r="G75" s="18">
        <v>28.09</v>
      </c>
      <c r="H75" s="18">
        <v>25.27</v>
      </c>
      <c r="I75" s="17"/>
      <c r="J75" s="18">
        <v>31.86</v>
      </c>
      <c r="K75" s="18">
        <v>37.5</v>
      </c>
      <c r="L75" s="18">
        <v>46.63</v>
      </c>
      <c r="M75" s="18"/>
      <c r="N75" s="18">
        <v>43.065510398000001</v>
      </c>
      <c r="O75" s="18">
        <v>98.564459210999999</v>
      </c>
      <c r="P75" s="19" t="s">
        <v>455</v>
      </c>
      <c r="Q75" s="14" t="s">
        <v>582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256</v>
      </c>
      <c r="E76" s="16"/>
      <c r="F76" s="17">
        <v>2.0299999999999998</v>
      </c>
      <c r="G76" s="17">
        <v>1.67</v>
      </c>
      <c r="H76" s="17">
        <v>1.31</v>
      </c>
      <c r="I76" s="17"/>
      <c r="J76" s="17">
        <v>2.79</v>
      </c>
      <c r="K76" s="17">
        <v>3.5</v>
      </c>
      <c r="L76" s="17">
        <v>4.6500000000000004</v>
      </c>
      <c r="M76" s="17"/>
      <c r="N76" s="17">
        <v>54.199399890000002</v>
      </c>
      <c r="O76" s="36">
        <v>38.877536474000003</v>
      </c>
      <c r="P76" s="20" t="s">
        <v>15</v>
      </c>
      <c r="Q76" s="15" t="s">
        <v>583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257</v>
      </c>
      <c r="E77" s="16"/>
      <c r="F77" s="18">
        <v>23.84</v>
      </c>
      <c r="G77" s="18">
        <v>21.22</v>
      </c>
      <c r="H77" s="18">
        <v>18.61</v>
      </c>
      <c r="I77" s="17"/>
      <c r="J77" s="18">
        <v>24.7</v>
      </c>
      <c r="K77" s="18">
        <v>29.92</v>
      </c>
      <c r="L77" s="18">
        <v>38.380000000000003</v>
      </c>
      <c r="M77" s="18"/>
      <c r="N77" s="18">
        <v>44.347186858999997</v>
      </c>
      <c r="O77" s="18">
        <v>169.73031426</v>
      </c>
      <c r="P77" s="19" t="s">
        <v>455</v>
      </c>
      <c r="Q77" s="14" t="s">
        <v>584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193</v>
      </c>
      <c r="D78" s="20" t="s">
        <v>258</v>
      </c>
      <c r="E78" s="16"/>
      <c r="F78" s="17">
        <v>3.61</v>
      </c>
      <c r="G78" s="17">
        <v>2.5299999999999998</v>
      </c>
      <c r="H78" s="17">
        <v>1.45</v>
      </c>
      <c r="I78" s="17"/>
      <c r="J78" s="17">
        <v>3.88</v>
      </c>
      <c r="K78" s="17">
        <v>6.03</v>
      </c>
      <c r="L78" s="17">
        <v>9.52</v>
      </c>
      <c r="M78" s="17"/>
      <c r="N78" s="17">
        <v>43.400022688999996</v>
      </c>
      <c r="O78" s="36">
        <v>12.090532052</v>
      </c>
      <c r="P78" s="20" t="s">
        <v>455</v>
      </c>
      <c r="Q78" s="15" t="s">
        <v>585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186</v>
      </c>
      <c r="D79" s="19" t="s">
        <v>259</v>
      </c>
      <c r="E79" s="16"/>
      <c r="F79" s="18">
        <v>17.28</v>
      </c>
      <c r="G79" s="18">
        <v>14.13</v>
      </c>
      <c r="H79" s="18">
        <v>10.98</v>
      </c>
      <c r="I79" s="17"/>
      <c r="J79" s="18">
        <v>18.13</v>
      </c>
      <c r="K79" s="18">
        <v>24.42</v>
      </c>
      <c r="L79" s="18">
        <v>34.590000000000003</v>
      </c>
      <c r="M79" s="18"/>
      <c r="N79" s="18">
        <v>63.548345199000003</v>
      </c>
      <c r="O79" s="18">
        <v>16.779926789000001</v>
      </c>
      <c r="P79" s="19" t="s">
        <v>15</v>
      </c>
      <c r="Q79" s="14" t="s">
        <v>586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60</v>
      </c>
      <c r="D80" s="20" t="s">
        <v>260</v>
      </c>
      <c r="E80" s="16"/>
      <c r="F80" s="17">
        <v>5.13</v>
      </c>
      <c r="G80" s="17">
        <v>4.8</v>
      </c>
      <c r="H80" s="17">
        <v>4.4800000000000004</v>
      </c>
      <c r="I80" s="17"/>
      <c r="J80" s="17">
        <v>5.47</v>
      </c>
      <c r="K80" s="17">
        <v>6.11</v>
      </c>
      <c r="L80" s="17">
        <v>7.16</v>
      </c>
      <c r="M80" s="17"/>
      <c r="N80" s="17">
        <v>57.980047607000003</v>
      </c>
      <c r="O80" s="36">
        <v>14.089186157</v>
      </c>
      <c r="P80" s="20" t="s">
        <v>15</v>
      </c>
      <c r="Q80" s="15" t="s">
        <v>587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588</v>
      </c>
      <c r="D81" s="19" t="s">
        <v>589</v>
      </c>
      <c r="E81" s="16"/>
      <c r="F81" s="18">
        <v>7.06</v>
      </c>
      <c r="G81" s="18">
        <v>6.54</v>
      </c>
      <c r="H81" s="18">
        <v>6.02</v>
      </c>
      <c r="I81" s="17"/>
      <c r="J81" s="18">
        <v>7.71</v>
      </c>
      <c r="K81" s="18">
        <v>8.74</v>
      </c>
      <c r="L81" s="18">
        <v>10.42</v>
      </c>
      <c r="M81" s="18"/>
      <c r="N81" s="18">
        <v>33.849711321000001</v>
      </c>
      <c r="O81" s="18">
        <v>1.4536421579000001</v>
      </c>
      <c r="P81" s="19" t="s">
        <v>455</v>
      </c>
      <c r="Q81" s="14" t="s">
        <v>590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167</v>
      </c>
      <c r="D82" s="20" t="s">
        <v>261</v>
      </c>
      <c r="E82" s="16"/>
      <c r="F82" s="17">
        <v>12.16</v>
      </c>
      <c r="G82" s="17">
        <v>11</v>
      </c>
      <c r="H82" s="17">
        <v>9.85</v>
      </c>
      <c r="I82" s="17"/>
      <c r="J82" s="17">
        <v>12.64</v>
      </c>
      <c r="K82" s="17">
        <v>14.94</v>
      </c>
      <c r="L82" s="17">
        <v>18.68</v>
      </c>
      <c r="M82" s="17"/>
      <c r="N82" s="17">
        <v>68.629403668999998</v>
      </c>
      <c r="O82" s="36">
        <v>9.3105216842000011</v>
      </c>
      <c r="P82" s="20" t="s">
        <v>15</v>
      </c>
      <c r="Q82" s="15" t="s">
        <v>591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61</v>
      </c>
      <c r="D83" s="19" t="s">
        <v>262</v>
      </c>
      <c r="E83" s="16"/>
      <c r="F83" s="18">
        <v>12.52</v>
      </c>
      <c r="G83" s="18">
        <v>11.05</v>
      </c>
      <c r="H83" s="18">
        <v>9.59</v>
      </c>
      <c r="I83" s="17"/>
      <c r="J83" s="18">
        <v>13.47</v>
      </c>
      <c r="K83" s="18">
        <v>16.39</v>
      </c>
      <c r="L83" s="18">
        <v>21.13</v>
      </c>
      <c r="M83" s="18"/>
      <c r="N83" s="18">
        <v>28.163804794000001</v>
      </c>
      <c r="O83" s="18">
        <v>125.98061299999999</v>
      </c>
      <c r="P83" s="19" t="s">
        <v>455</v>
      </c>
      <c r="Q83" s="14" t="s">
        <v>592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62</v>
      </c>
      <c r="D84" s="20" t="s">
        <v>263</v>
      </c>
      <c r="E84" s="16"/>
      <c r="F84" s="17">
        <v>10.24</v>
      </c>
      <c r="G84" s="17">
        <v>8.94</v>
      </c>
      <c r="H84" s="17">
        <v>7.65</v>
      </c>
      <c r="I84" s="17"/>
      <c r="J84" s="17">
        <v>10.58</v>
      </c>
      <c r="K84" s="17">
        <v>13.16</v>
      </c>
      <c r="L84" s="17">
        <v>17.34</v>
      </c>
      <c r="M84" s="17"/>
      <c r="N84" s="17">
        <v>44.502523164000003</v>
      </c>
      <c r="O84" s="36">
        <v>38.238741736999998</v>
      </c>
      <c r="P84" s="20" t="s">
        <v>455</v>
      </c>
      <c r="Q84" s="15" t="s">
        <v>593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429</v>
      </c>
      <c r="D85" s="19" t="s">
        <v>430</v>
      </c>
      <c r="E85" s="16"/>
      <c r="F85" s="18">
        <v>183</v>
      </c>
      <c r="G85" s="18">
        <v>157.72999999999999</v>
      </c>
      <c r="H85" s="18">
        <v>132.46</v>
      </c>
      <c r="I85" s="17"/>
      <c r="J85" s="18">
        <v>188.19</v>
      </c>
      <c r="K85" s="18">
        <v>238.72</v>
      </c>
      <c r="L85" s="18">
        <v>320.49</v>
      </c>
      <c r="M85" s="18"/>
      <c r="N85" s="18">
        <v>39.633551556</v>
      </c>
      <c r="O85" s="18">
        <v>3.2467414379000004</v>
      </c>
      <c r="P85" s="19" t="s">
        <v>455</v>
      </c>
      <c r="Q85" s="14" t="s">
        <v>594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176</v>
      </c>
      <c r="D86" s="20" t="s">
        <v>264</v>
      </c>
      <c r="E86" s="16"/>
      <c r="F86" s="17" t="s">
        <v>32</v>
      </c>
      <c r="G86" s="17" t="s">
        <v>32</v>
      </c>
      <c r="H86" s="17" t="s">
        <v>32</v>
      </c>
      <c r="I86" s="17"/>
      <c r="J86" s="17" t="s">
        <v>32</v>
      </c>
      <c r="K86" s="17" t="s">
        <v>32</v>
      </c>
      <c r="L86" s="17" t="s">
        <v>32</v>
      </c>
      <c r="M86" s="17"/>
      <c r="N86" s="17">
        <v>94.064508982000007</v>
      </c>
      <c r="O86" s="36">
        <v>1.0764285713999999</v>
      </c>
      <c r="P86" s="20" t="s">
        <v>15</v>
      </c>
      <c r="Q86" s="15" t="s">
        <v>32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63</v>
      </c>
      <c r="D87" s="19" t="s">
        <v>265</v>
      </c>
      <c r="E87" s="16"/>
      <c r="F87" s="18">
        <v>97.62</v>
      </c>
      <c r="G87" s="18">
        <v>89.7</v>
      </c>
      <c r="H87" s="18">
        <v>81.78</v>
      </c>
      <c r="I87" s="17"/>
      <c r="J87" s="18">
        <v>99.42</v>
      </c>
      <c r="K87" s="18">
        <v>115.25</v>
      </c>
      <c r="L87" s="18">
        <v>140.88</v>
      </c>
      <c r="M87" s="18"/>
      <c r="N87" s="18">
        <v>77.666928655000007</v>
      </c>
      <c r="O87" s="18">
        <v>330.336297</v>
      </c>
      <c r="P87" s="19" t="s">
        <v>15</v>
      </c>
      <c r="Q87" s="14" t="s">
        <v>595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266</v>
      </c>
      <c r="E88" s="16"/>
      <c r="F88" s="17">
        <v>46.33</v>
      </c>
      <c r="G88" s="17">
        <v>43.38</v>
      </c>
      <c r="H88" s="17">
        <v>40.43</v>
      </c>
      <c r="I88" s="17"/>
      <c r="J88" s="17">
        <v>47.07</v>
      </c>
      <c r="K88" s="17">
        <v>52.96</v>
      </c>
      <c r="L88" s="17">
        <v>62.51</v>
      </c>
      <c r="M88" s="17"/>
      <c r="N88" s="17">
        <v>42.452124734000002</v>
      </c>
      <c r="O88" s="36">
        <v>140.833033</v>
      </c>
      <c r="P88" s="20" t="s">
        <v>455</v>
      </c>
      <c r="Q88" s="15" t="s">
        <v>596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267</v>
      </c>
      <c r="E89" s="16"/>
      <c r="F89" s="18">
        <v>20.440000000000001</v>
      </c>
      <c r="G89" s="18">
        <v>18.66</v>
      </c>
      <c r="H89" s="18">
        <v>16.89</v>
      </c>
      <c r="I89" s="17"/>
      <c r="J89" s="18">
        <v>21.5</v>
      </c>
      <c r="K89" s="18">
        <v>25.04</v>
      </c>
      <c r="L89" s="18">
        <v>30.77</v>
      </c>
      <c r="M89" s="18"/>
      <c r="N89" s="18">
        <v>52.522651457999999</v>
      </c>
      <c r="O89" s="18">
        <v>239.25497325999999</v>
      </c>
      <c r="P89" s="19" t="s">
        <v>15</v>
      </c>
      <c r="Q89" s="14" t="s">
        <v>597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268</v>
      </c>
      <c r="E90" s="16"/>
      <c r="F90" s="17">
        <v>30.23</v>
      </c>
      <c r="G90" s="17">
        <v>28.83</v>
      </c>
      <c r="H90" s="17">
        <v>27.44</v>
      </c>
      <c r="I90" s="17"/>
      <c r="J90" s="17">
        <v>31.02</v>
      </c>
      <c r="K90" s="17">
        <v>33.799999999999997</v>
      </c>
      <c r="L90" s="17">
        <v>38.31</v>
      </c>
      <c r="M90" s="17"/>
      <c r="N90" s="17">
        <v>44.344619618999999</v>
      </c>
      <c r="O90" s="36">
        <v>60.865584525999999</v>
      </c>
      <c r="P90" s="20" t="s">
        <v>455</v>
      </c>
      <c r="Q90" s="15" t="s">
        <v>598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269</v>
      </c>
      <c r="E91" s="16"/>
      <c r="F91" s="18">
        <v>37.020000000000003</v>
      </c>
      <c r="G91" s="18">
        <v>34.53</v>
      </c>
      <c r="H91" s="18">
        <v>32.049999999999997</v>
      </c>
      <c r="I91" s="17"/>
      <c r="J91" s="18">
        <v>37.82</v>
      </c>
      <c r="K91" s="18">
        <v>42.78</v>
      </c>
      <c r="L91" s="18">
        <v>50.81</v>
      </c>
      <c r="M91" s="18"/>
      <c r="N91" s="18">
        <v>38.974093066000002</v>
      </c>
      <c r="O91" s="18">
        <v>262.59170042</v>
      </c>
      <c r="P91" s="19" t="s">
        <v>455</v>
      </c>
      <c r="Q91" s="14" t="s">
        <v>599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270</v>
      </c>
      <c r="E92" s="16"/>
      <c r="F92" s="17">
        <v>7.05</v>
      </c>
      <c r="G92" s="17">
        <v>6.29</v>
      </c>
      <c r="H92" s="17">
        <v>5.54</v>
      </c>
      <c r="I92" s="17"/>
      <c r="J92" s="17">
        <v>7.3</v>
      </c>
      <c r="K92" s="17">
        <v>8.8000000000000007</v>
      </c>
      <c r="L92" s="17">
        <v>11.24</v>
      </c>
      <c r="M92" s="17"/>
      <c r="N92" s="17">
        <v>31.487479291</v>
      </c>
      <c r="O92" s="36">
        <v>5.6631132104999997</v>
      </c>
      <c r="P92" s="20" t="s">
        <v>455</v>
      </c>
      <c r="Q92" s="15" t="s">
        <v>600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271</v>
      </c>
      <c r="E93" s="16"/>
      <c r="F93" s="18">
        <v>13.72</v>
      </c>
      <c r="G93" s="18">
        <v>12.06</v>
      </c>
      <c r="H93" s="18">
        <v>10.4</v>
      </c>
      <c r="I93" s="17"/>
      <c r="J93" s="18">
        <v>14.45</v>
      </c>
      <c r="K93" s="18">
        <v>17.760000000000002</v>
      </c>
      <c r="L93" s="18">
        <v>23.13</v>
      </c>
      <c r="M93" s="18"/>
      <c r="N93" s="18">
        <v>43.740393935999997</v>
      </c>
      <c r="O93" s="18">
        <v>28.452057841999999</v>
      </c>
      <c r="P93" s="19" t="s">
        <v>455</v>
      </c>
      <c r="Q93" s="14" t="s">
        <v>601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272</v>
      </c>
      <c r="D94" s="20" t="s">
        <v>273</v>
      </c>
      <c r="E94" s="16"/>
      <c r="F94" s="17">
        <v>6.76</v>
      </c>
      <c r="G94" s="17">
        <v>6.15</v>
      </c>
      <c r="H94" s="17">
        <v>5.55</v>
      </c>
      <c r="I94" s="17"/>
      <c r="J94" s="17">
        <v>6.93</v>
      </c>
      <c r="K94" s="17">
        <v>8.1300000000000008</v>
      </c>
      <c r="L94" s="17">
        <v>10.08</v>
      </c>
      <c r="M94" s="17"/>
      <c r="N94" s="17">
        <v>44.697369588000001</v>
      </c>
      <c r="O94" s="36">
        <v>5.1727668420999997</v>
      </c>
      <c r="P94" s="20" t="s">
        <v>455</v>
      </c>
      <c r="Q94" s="15" t="s">
        <v>602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274</v>
      </c>
      <c r="E95" s="16"/>
      <c r="F95" s="18">
        <v>15.43</v>
      </c>
      <c r="G95" s="18">
        <v>14.55</v>
      </c>
      <c r="H95" s="18">
        <v>13.68</v>
      </c>
      <c r="I95" s="17"/>
      <c r="J95" s="18">
        <v>16.02</v>
      </c>
      <c r="K95" s="18">
        <v>17.760000000000002</v>
      </c>
      <c r="L95" s="18">
        <v>20.59</v>
      </c>
      <c r="M95" s="18"/>
      <c r="N95" s="18">
        <v>54.639273424000002</v>
      </c>
      <c r="O95" s="18">
        <v>45.307927737</v>
      </c>
      <c r="P95" s="19" t="s">
        <v>15</v>
      </c>
      <c r="Q95" s="14" t="s">
        <v>603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275</v>
      </c>
      <c r="E96" s="16"/>
      <c r="F96" s="17">
        <v>23.77</v>
      </c>
      <c r="G96" s="17">
        <v>22.54</v>
      </c>
      <c r="H96" s="17">
        <v>21.31</v>
      </c>
      <c r="I96" s="17"/>
      <c r="J96" s="17">
        <v>25.43</v>
      </c>
      <c r="K96" s="17">
        <v>27.88</v>
      </c>
      <c r="L96" s="17">
        <v>31.86</v>
      </c>
      <c r="M96" s="17"/>
      <c r="N96" s="17">
        <v>55.594434929999998</v>
      </c>
      <c r="O96" s="36">
        <v>8.0370254737</v>
      </c>
      <c r="P96" s="20" t="s">
        <v>15</v>
      </c>
      <c r="Q96" s="15" t="s">
        <v>604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476</v>
      </c>
      <c r="D97" s="19" t="s">
        <v>477</v>
      </c>
      <c r="E97" s="16"/>
      <c r="F97" s="18">
        <v>104.1</v>
      </c>
      <c r="G97" s="18">
        <v>89.15</v>
      </c>
      <c r="H97" s="18">
        <v>74.209999999999994</v>
      </c>
      <c r="I97" s="17"/>
      <c r="J97" s="18">
        <v>110.98</v>
      </c>
      <c r="K97" s="18">
        <v>140.86000000000001</v>
      </c>
      <c r="L97" s="18">
        <v>189.21</v>
      </c>
      <c r="M97" s="18"/>
      <c r="N97" s="18">
        <v>64.242884505000006</v>
      </c>
      <c r="O97" s="18">
        <v>2.4358734694999997</v>
      </c>
      <c r="P97" s="19" t="s">
        <v>15</v>
      </c>
      <c r="Q97" s="14" t="s">
        <v>605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484</v>
      </c>
      <c r="D98" s="20" t="s">
        <v>485</v>
      </c>
      <c r="E98" s="16"/>
      <c r="F98" s="17">
        <v>3.98</v>
      </c>
      <c r="G98" s="17">
        <v>1.29</v>
      </c>
      <c r="H98" s="17">
        <v>-1.39</v>
      </c>
      <c r="I98" s="17"/>
      <c r="J98" s="17">
        <v>4.2699999999999996</v>
      </c>
      <c r="K98" s="17">
        <v>9.64</v>
      </c>
      <c r="L98" s="17">
        <v>18.329999999999998</v>
      </c>
      <c r="M98" s="17"/>
      <c r="N98" s="17">
        <v>16.923769358000001</v>
      </c>
      <c r="O98" s="36">
        <v>1.5400045263</v>
      </c>
      <c r="P98" s="20" t="s">
        <v>455</v>
      </c>
      <c r="Q98" s="15" t="s">
        <v>606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72</v>
      </c>
      <c r="D99" s="19" t="s">
        <v>276</v>
      </c>
      <c r="E99" s="16"/>
      <c r="F99" s="18">
        <v>22.01</v>
      </c>
      <c r="G99" s="18">
        <v>20.03</v>
      </c>
      <c r="H99" s="18">
        <v>18.059999999999999</v>
      </c>
      <c r="I99" s="17"/>
      <c r="J99" s="18">
        <v>22.38</v>
      </c>
      <c r="K99" s="18">
        <v>26.32</v>
      </c>
      <c r="L99" s="18">
        <v>32.71</v>
      </c>
      <c r="M99" s="18"/>
      <c r="N99" s="18">
        <v>73.563454211999996</v>
      </c>
      <c r="O99" s="18">
        <v>170.91529068</v>
      </c>
      <c r="P99" s="19" t="s">
        <v>15</v>
      </c>
      <c r="Q99" s="14" t="s">
        <v>607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277</v>
      </c>
      <c r="E100" s="16"/>
      <c r="F100" s="17">
        <v>9.6</v>
      </c>
      <c r="G100" s="17">
        <v>8.67</v>
      </c>
      <c r="H100" s="17">
        <v>7.74</v>
      </c>
      <c r="I100" s="17"/>
      <c r="J100" s="17">
        <v>9.76</v>
      </c>
      <c r="K100" s="17">
        <v>11.61</v>
      </c>
      <c r="L100" s="17">
        <v>14.61</v>
      </c>
      <c r="M100" s="17"/>
      <c r="N100" s="17">
        <v>75.853171875000001</v>
      </c>
      <c r="O100" s="36">
        <v>75.538242526000005</v>
      </c>
      <c r="P100" s="20" t="s">
        <v>15</v>
      </c>
      <c r="Q100" s="15" t="s">
        <v>608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490</v>
      </c>
      <c r="D101" s="19" t="s">
        <v>491</v>
      </c>
      <c r="E101" s="16"/>
      <c r="F101" s="18" t="s">
        <v>32</v>
      </c>
      <c r="G101" s="18" t="s">
        <v>32</v>
      </c>
      <c r="H101" s="18" t="s">
        <v>32</v>
      </c>
      <c r="I101" s="17"/>
      <c r="J101" s="18">
        <v>0.01</v>
      </c>
      <c r="K101" s="18">
        <v>0.01</v>
      </c>
      <c r="L101" s="18">
        <v>0.01</v>
      </c>
      <c r="M101" s="18"/>
      <c r="N101" s="18">
        <v>98.442730850000004</v>
      </c>
      <c r="O101" s="18">
        <v>1.4163295158</v>
      </c>
      <c r="P101" s="19" t="s">
        <v>15</v>
      </c>
      <c r="Q101" s="14" t="s">
        <v>32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74</v>
      </c>
      <c r="D102" s="20" t="s">
        <v>278</v>
      </c>
      <c r="E102" s="16"/>
      <c r="F102" s="17">
        <v>16.12</v>
      </c>
      <c r="G102" s="17">
        <v>15.37</v>
      </c>
      <c r="H102" s="17">
        <v>14.63</v>
      </c>
      <c r="I102" s="17"/>
      <c r="J102" s="17">
        <v>16.8</v>
      </c>
      <c r="K102" s="17">
        <v>18.28</v>
      </c>
      <c r="L102" s="17">
        <v>20.68</v>
      </c>
      <c r="M102" s="17"/>
      <c r="N102" s="17">
        <v>43.74860125</v>
      </c>
      <c r="O102" s="36">
        <v>41.765121421000003</v>
      </c>
      <c r="P102" s="20" t="s">
        <v>455</v>
      </c>
      <c r="Q102" s="15" t="s">
        <v>609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75</v>
      </c>
      <c r="D103" s="20" t="s">
        <v>279</v>
      </c>
      <c r="E103" s="16"/>
      <c r="F103" s="17">
        <v>4.51</v>
      </c>
      <c r="G103" s="17">
        <v>4.1399999999999997</v>
      </c>
      <c r="H103" s="17">
        <v>3.77</v>
      </c>
      <c r="I103" s="17"/>
      <c r="J103" s="17">
        <v>4.72</v>
      </c>
      <c r="K103" s="17">
        <v>5.45</v>
      </c>
      <c r="L103" s="17">
        <v>6.64</v>
      </c>
      <c r="M103" s="17"/>
      <c r="N103" s="17">
        <v>55.351694883999997</v>
      </c>
      <c r="O103" s="36">
        <v>19.479431368</v>
      </c>
      <c r="P103" s="20" t="s">
        <v>15</v>
      </c>
      <c r="Q103" s="15" t="s">
        <v>610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76</v>
      </c>
      <c r="D104" s="19" t="s">
        <v>280</v>
      </c>
      <c r="E104" s="16"/>
      <c r="F104" s="18">
        <v>4.54</v>
      </c>
      <c r="G104" s="18">
        <v>3.67</v>
      </c>
      <c r="H104" s="18">
        <v>2.81</v>
      </c>
      <c r="I104" s="17"/>
      <c r="J104" s="18">
        <v>7.04</v>
      </c>
      <c r="K104" s="18">
        <v>8.76</v>
      </c>
      <c r="L104" s="18">
        <v>11.55</v>
      </c>
      <c r="M104" s="18"/>
      <c r="N104" s="18">
        <v>50.439656407999998</v>
      </c>
      <c r="O104" s="18">
        <v>41.666535841999995</v>
      </c>
      <c r="P104" s="19" t="s">
        <v>15</v>
      </c>
      <c r="Q104" s="14" t="s">
        <v>611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281</v>
      </c>
      <c r="E105" s="16"/>
      <c r="F105" s="17">
        <v>12.6</v>
      </c>
      <c r="G105" s="17">
        <v>11.23</v>
      </c>
      <c r="H105" s="17">
        <v>9.86</v>
      </c>
      <c r="I105" s="17"/>
      <c r="J105" s="17">
        <v>13.06</v>
      </c>
      <c r="K105" s="17">
        <v>15.79</v>
      </c>
      <c r="L105" s="17">
        <v>20.22</v>
      </c>
      <c r="M105" s="17"/>
      <c r="N105" s="17">
        <v>44.304563473000002</v>
      </c>
      <c r="O105" s="36">
        <v>20.110769368</v>
      </c>
      <c r="P105" s="20" t="s">
        <v>455</v>
      </c>
      <c r="Q105" s="15" t="s">
        <v>612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282</v>
      </c>
      <c r="E106" s="16"/>
      <c r="F106" s="18">
        <v>7.88</v>
      </c>
      <c r="G106" s="18">
        <v>7</v>
      </c>
      <c r="H106" s="18">
        <v>6.13</v>
      </c>
      <c r="I106" s="17"/>
      <c r="J106" s="18">
        <v>8.2200000000000006</v>
      </c>
      <c r="K106" s="18">
        <v>9.9600000000000009</v>
      </c>
      <c r="L106" s="18">
        <v>12.8</v>
      </c>
      <c r="M106" s="18"/>
      <c r="N106" s="18">
        <v>44.485113001999999</v>
      </c>
      <c r="O106" s="18">
        <v>38.347058367999999</v>
      </c>
      <c r="P106" s="19" t="s">
        <v>455</v>
      </c>
      <c r="Q106" s="14" t="s">
        <v>613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283</v>
      </c>
      <c r="E107" s="16"/>
      <c r="F107" s="17">
        <v>12.93</v>
      </c>
      <c r="G107" s="17">
        <v>4.55</v>
      </c>
      <c r="H107" s="17">
        <v>-3.82</v>
      </c>
      <c r="I107" s="17"/>
      <c r="J107" s="17">
        <v>13.45</v>
      </c>
      <c r="K107" s="17">
        <v>30.2</v>
      </c>
      <c r="L107" s="17">
        <v>57.31</v>
      </c>
      <c r="M107" s="17"/>
      <c r="N107" s="17">
        <v>27.143165639999999</v>
      </c>
      <c r="O107" s="36">
        <v>111.814257</v>
      </c>
      <c r="P107" s="20" t="s">
        <v>455</v>
      </c>
      <c r="Q107" s="15" t="s">
        <v>614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80</v>
      </c>
      <c r="D108" s="19" t="s">
        <v>284</v>
      </c>
      <c r="E108" s="16"/>
      <c r="F108" s="18">
        <v>2.4</v>
      </c>
      <c r="G108" s="18">
        <v>1.83</v>
      </c>
      <c r="H108" s="18">
        <v>1.27</v>
      </c>
      <c r="I108" s="17"/>
      <c r="J108" s="18">
        <v>4.05</v>
      </c>
      <c r="K108" s="18">
        <v>5.17</v>
      </c>
      <c r="L108" s="18">
        <v>7</v>
      </c>
      <c r="M108" s="18"/>
      <c r="N108" s="18">
        <v>46.769130396999998</v>
      </c>
      <c r="O108" s="18">
        <v>3.1025273684000001</v>
      </c>
      <c r="P108" s="19" t="s">
        <v>15</v>
      </c>
      <c r="Q108" s="14" t="s">
        <v>615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81</v>
      </c>
      <c r="D109" s="20" t="s">
        <v>285</v>
      </c>
      <c r="E109" s="16"/>
      <c r="F109" s="17">
        <v>3.9</v>
      </c>
      <c r="G109" s="17">
        <v>3.6</v>
      </c>
      <c r="H109" s="17">
        <v>3.3</v>
      </c>
      <c r="I109" s="17"/>
      <c r="J109" s="17">
        <v>4.24</v>
      </c>
      <c r="K109" s="17">
        <v>4.83</v>
      </c>
      <c r="L109" s="17">
        <v>5.79</v>
      </c>
      <c r="M109" s="17"/>
      <c r="N109" s="17">
        <v>59.084877507000002</v>
      </c>
      <c r="O109" s="36">
        <v>9.1672510000000003</v>
      </c>
      <c r="P109" s="20" t="s">
        <v>15</v>
      </c>
      <c r="Q109" s="15" t="s">
        <v>616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82</v>
      </c>
      <c r="D110" s="19" t="s">
        <v>286</v>
      </c>
      <c r="E110" s="16"/>
      <c r="F110" s="18">
        <v>23.3</v>
      </c>
      <c r="G110" s="18">
        <v>21.12</v>
      </c>
      <c r="H110" s="18">
        <v>18.940000000000001</v>
      </c>
      <c r="I110" s="17"/>
      <c r="J110" s="18">
        <v>27.44</v>
      </c>
      <c r="K110" s="18">
        <v>31.79</v>
      </c>
      <c r="L110" s="18">
        <v>38.83</v>
      </c>
      <c r="M110" s="18"/>
      <c r="N110" s="18">
        <v>50.862540447000001</v>
      </c>
      <c r="O110" s="18">
        <v>58.63223</v>
      </c>
      <c r="P110" s="19" t="s">
        <v>15</v>
      </c>
      <c r="Q110" s="14" t="s">
        <v>617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83</v>
      </c>
      <c r="D111" s="20" t="s">
        <v>287</v>
      </c>
      <c r="E111" s="16"/>
      <c r="F111" s="17">
        <v>26.56</v>
      </c>
      <c r="G111" s="17">
        <v>24.97</v>
      </c>
      <c r="H111" s="17">
        <v>23.38</v>
      </c>
      <c r="I111" s="17"/>
      <c r="J111" s="17">
        <v>27.63</v>
      </c>
      <c r="K111" s="17">
        <v>30.8</v>
      </c>
      <c r="L111" s="17">
        <v>35.94</v>
      </c>
      <c r="M111" s="17"/>
      <c r="N111" s="17">
        <v>64.755670327000004</v>
      </c>
      <c r="O111" s="36">
        <v>54.100369632000003</v>
      </c>
      <c r="P111" s="20" t="s">
        <v>15</v>
      </c>
      <c r="Q111" s="15" t="s">
        <v>618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178</v>
      </c>
      <c r="D112" s="19" t="s">
        <v>288</v>
      </c>
      <c r="E112" s="16"/>
      <c r="F112" s="18">
        <v>41.87</v>
      </c>
      <c r="G112" s="18">
        <v>34.49</v>
      </c>
      <c r="H112" s="18">
        <v>27.12</v>
      </c>
      <c r="I112" s="17"/>
      <c r="J112" s="18">
        <v>45.3</v>
      </c>
      <c r="K112" s="18">
        <v>60.04</v>
      </c>
      <c r="L112" s="18">
        <v>83.9</v>
      </c>
      <c r="M112" s="18"/>
      <c r="N112" s="18">
        <v>65.497152178999997</v>
      </c>
      <c r="O112" s="18">
        <v>8.3966210752999988</v>
      </c>
      <c r="P112" s="19" t="s">
        <v>15</v>
      </c>
      <c r="Q112" s="14" t="s">
        <v>619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84</v>
      </c>
      <c r="D113" s="20" t="s">
        <v>289</v>
      </c>
      <c r="E113" s="16"/>
      <c r="F113" s="17">
        <v>10.54</v>
      </c>
      <c r="G113" s="17">
        <v>9.73</v>
      </c>
      <c r="H113" s="17">
        <v>8.92</v>
      </c>
      <c r="I113" s="17"/>
      <c r="J113" s="17">
        <v>11.14</v>
      </c>
      <c r="K113" s="17">
        <v>12.75</v>
      </c>
      <c r="L113" s="17">
        <v>15.35</v>
      </c>
      <c r="M113" s="17"/>
      <c r="N113" s="17">
        <v>16.262007969999999</v>
      </c>
      <c r="O113" s="36">
        <v>21.562095158000002</v>
      </c>
      <c r="P113" s="20" t="s">
        <v>455</v>
      </c>
      <c r="Q113" s="15" t="s">
        <v>620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85</v>
      </c>
      <c r="D114" s="19" t="s">
        <v>290</v>
      </c>
      <c r="E114" s="16"/>
      <c r="F114" s="18">
        <v>42.81</v>
      </c>
      <c r="G114" s="18">
        <v>39.58</v>
      </c>
      <c r="H114" s="18">
        <v>36.36</v>
      </c>
      <c r="I114" s="17"/>
      <c r="J114" s="18">
        <v>44.16</v>
      </c>
      <c r="K114" s="18">
        <v>50.6</v>
      </c>
      <c r="L114" s="18">
        <v>61.03</v>
      </c>
      <c r="M114" s="18"/>
      <c r="N114" s="18">
        <v>31.718586870999999</v>
      </c>
      <c r="O114" s="18">
        <v>66.385514262000001</v>
      </c>
      <c r="P114" s="19" t="s">
        <v>455</v>
      </c>
      <c r="Q114" s="14" t="s">
        <v>621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86</v>
      </c>
      <c r="D115" s="20" t="s">
        <v>291</v>
      </c>
      <c r="E115" s="16"/>
      <c r="F115" s="17">
        <v>9.84</v>
      </c>
      <c r="G115" s="17">
        <v>8.61</v>
      </c>
      <c r="H115" s="17">
        <v>7.39</v>
      </c>
      <c r="I115" s="17"/>
      <c r="J115" s="17">
        <v>13.62</v>
      </c>
      <c r="K115" s="17">
        <v>16.059999999999999</v>
      </c>
      <c r="L115" s="17">
        <v>20.010000000000002</v>
      </c>
      <c r="M115" s="17"/>
      <c r="N115" s="17">
        <v>51.771435224999998</v>
      </c>
      <c r="O115" s="36">
        <v>14.763674472999998</v>
      </c>
      <c r="P115" s="20" t="s">
        <v>15</v>
      </c>
      <c r="Q115" s="15" t="s">
        <v>622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87</v>
      </c>
      <c r="D116" s="19" t="s">
        <v>292</v>
      </c>
      <c r="E116" s="16"/>
      <c r="F116" s="18">
        <v>8.64</v>
      </c>
      <c r="G116" s="18">
        <v>8.32</v>
      </c>
      <c r="H116" s="18">
        <v>8.01</v>
      </c>
      <c r="I116" s="17"/>
      <c r="J116" s="18">
        <v>9.0399999999999991</v>
      </c>
      <c r="K116" s="18">
        <v>9.66</v>
      </c>
      <c r="L116" s="18">
        <v>10.67</v>
      </c>
      <c r="M116" s="18"/>
      <c r="N116" s="18">
        <v>47.308093898000003</v>
      </c>
      <c r="O116" s="18">
        <v>4.1288069474000002</v>
      </c>
      <c r="P116" s="19" t="s">
        <v>15</v>
      </c>
      <c r="Q116" s="14" t="s">
        <v>623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88</v>
      </c>
      <c r="D117" s="20" t="s">
        <v>293</v>
      </c>
      <c r="E117" s="16"/>
      <c r="F117" s="17">
        <v>51.38</v>
      </c>
      <c r="G117" s="17">
        <v>48.4</v>
      </c>
      <c r="H117" s="17">
        <v>45.42</v>
      </c>
      <c r="I117" s="17"/>
      <c r="J117" s="17">
        <v>53.41</v>
      </c>
      <c r="K117" s="17">
        <v>59.36</v>
      </c>
      <c r="L117" s="17">
        <v>69</v>
      </c>
      <c r="M117" s="17"/>
      <c r="N117" s="17">
        <v>54.443583017999998</v>
      </c>
      <c r="O117" s="36">
        <v>39.170362105000002</v>
      </c>
      <c r="P117" s="20" t="s">
        <v>455</v>
      </c>
      <c r="Q117" s="15" t="s">
        <v>624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89</v>
      </c>
      <c r="D118" s="19" t="s">
        <v>294</v>
      </c>
      <c r="E118" s="16"/>
      <c r="F118" s="18">
        <v>25.89</v>
      </c>
      <c r="G118" s="18">
        <v>24.02</v>
      </c>
      <c r="H118" s="18">
        <v>22.16</v>
      </c>
      <c r="I118" s="17"/>
      <c r="J118" s="18">
        <v>26.37</v>
      </c>
      <c r="K118" s="18">
        <v>30.09</v>
      </c>
      <c r="L118" s="18">
        <v>36.119999999999997</v>
      </c>
      <c r="M118" s="18"/>
      <c r="N118" s="18">
        <v>35.770432028000002</v>
      </c>
      <c r="O118" s="18">
        <v>61.268842946999996</v>
      </c>
      <c r="P118" s="19" t="s">
        <v>455</v>
      </c>
      <c r="Q118" s="14" t="s">
        <v>625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90</v>
      </c>
      <c r="D119" s="20" t="s">
        <v>507</v>
      </c>
      <c r="E119" s="16"/>
      <c r="F119" s="17">
        <v>12.1</v>
      </c>
      <c r="G119" s="17">
        <v>11.27</v>
      </c>
      <c r="H119" s="17">
        <v>10.44</v>
      </c>
      <c r="I119" s="17"/>
      <c r="J119" s="17">
        <v>12.59</v>
      </c>
      <c r="K119" s="17">
        <v>14.24</v>
      </c>
      <c r="L119" s="17">
        <v>16.93</v>
      </c>
      <c r="M119" s="17"/>
      <c r="N119" s="17">
        <v>54.226936647999999</v>
      </c>
      <c r="O119" s="36">
        <v>4.3809408947000001</v>
      </c>
      <c r="P119" s="20" t="s">
        <v>15</v>
      </c>
      <c r="Q119" s="15" t="s">
        <v>626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295</v>
      </c>
      <c r="E120" s="16"/>
      <c r="F120" s="18">
        <v>11.97</v>
      </c>
      <c r="G120" s="18">
        <v>11.27</v>
      </c>
      <c r="H120" s="18">
        <v>10.57</v>
      </c>
      <c r="I120" s="17"/>
      <c r="J120" s="18">
        <v>12.22</v>
      </c>
      <c r="K120" s="18">
        <v>13.61</v>
      </c>
      <c r="L120" s="18">
        <v>15.87</v>
      </c>
      <c r="M120" s="18"/>
      <c r="N120" s="18">
        <v>59.158584894000001</v>
      </c>
      <c r="O120" s="18">
        <v>307.81363942000002</v>
      </c>
      <c r="P120" s="19" t="s">
        <v>15</v>
      </c>
      <c r="Q120" s="14" t="s">
        <v>627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296</v>
      </c>
      <c r="E121" s="16"/>
      <c r="F121" s="17">
        <v>36.630000000000003</v>
      </c>
      <c r="G121" s="17">
        <v>34.11</v>
      </c>
      <c r="H121" s="17">
        <v>31.6</v>
      </c>
      <c r="I121" s="17"/>
      <c r="J121" s="17">
        <v>37.770000000000003</v>
      </c>
      <c r="K121" s="17">
        <v>42.79</v>
      </c>
      <c r="L121" s="17">
        <v>50.91</v>
      </c>
      <c r="M121" s="17"/>
      <c r="N121" s="17">
        <v>59.661941403</v>
      </c>
      <c r="O121" s="36">
        <v>39.185241421000001</v>
      </c>
      <c r="P121" s="20" t="s">
        <v>15</v>
      </c>
      <c r="Q121" s="15" t="s">
        <v>628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91</v>
      </c>
      <c r="D122" s="19" t="s">
        <v>297</v>
      </c>
      <c r="E122" s="16"/>
      <c r="F122" s="18">
        <v>39.46</v>
      </c>
      <c r="G122" s="18">
        <v>37.42</v>
      </c>
      <c r="H122" s="18">
        <v>35.39</v>
      </c>
      <c r="I122" s="17"/>
      <c r="J122" s="18">
        <v>40.479999999999997</v>
      </c>
      <c r="K122" s="18">
        <v>44.54</v>
      </c>
      <c r="L122" s="18">
        <v>51.13</v>
      </c>
      <c r="M122" s="18"/>
      <c r="N122" s="18">
        <v>55.104595588999999</v>
      </c>
      <c r="O122" s="18">
        <v>743.00339916000007</v>
      </c>
      <c r="P122" s="19" t="s">
        <v>15</v>
      </c>
      <c r="Q122" s="14" t="s">
        <v>629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421</v>
      </c>
      <c r="D123" s="20" t="s">
        <v>422</v>
      </c>
      <c r="E123" s="16"/>
      <c r="F123" s="17">
        <v>2.89</v>
      </c>
      <c r="G123" s="17">
        <v>2.68</v>
      </c>
      <c r="H123" s="17">
        <v>2.48</v>
      </c>
      <c r="I123" s="17"/>
      <c r="J123" s="17">
        <v>3.18</v>
      </c>
      <c r="K123" s="17">
        <v>3.58</v>
      </c>
      <c r="L123" s="17">
        <v>4.2300000000000004</v>
      </c>
      <c r="M123" s="17"/>
      <c r="N123" s="17">
        <v>55.893594254</v>
      </c>
      <c r="O123" s="36">
        <v>2.6711927895000001</v>
      </c>
      <c r="P123" s="20" t="s">
        <v>15</v>
      </c>
      <c r="Q123" s="15" t="s">
        <v>630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165</v>
      </c>
      <c r="D124" s="19" t="s">
        <v>298</v>
      </c>
      <c r="E124" s="16"/>
      <c r="F124" s="18">
        <v>77.67</v>
      </c>
      <c r="G124" s="18">
        <v>72.2</v>
      </c>
      <c r="H124" s="18">
        <v>66.739999999999995</v>
      </c>
      <c r="I124" s="17"/>
      <c r="J124" s="18">
        <v>81.209999999999994</v>
      </c>
      <c r="K124" s="18">
        <v>92.13</v>
      </c>
      <c r="L124" s="18">
        <v>109.8</v>
      </c>
      <c r="M124" s="18"/>
      <c r="N124" s="18">
        <v>51.580416036000003</v>
      </c>
      <c r="O124" s="18">
        <v>81.559338472000007</v>
      </c>
      <c r="P124" s="19" t="s">
        <v>455</v>
      </c>
      <c r="Q124" s="14" t="s">
        <v>631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92</v>
      </c>
      <c r="D125" s="20" t="s">
        <v>299</v>
      </c>
      <c r="E125" s="16"/>
      <c r="F125" s="17">
        <v>8.36</v>
      </c>
      <c r="G125" s="17">
        <v>7.38</v>
      </c>
      <c r="H125" s="17">
        <v>6.4</v>
      </c>
      <c r="I125" s="17"/>
      <c r="J125" s="17">
        <v>8.56</v>
      </c>
      <c r="K125" s="17">
        <v>10.51</v>
      </c>
      <c r="L125" s="17">
        <v>13.68</v>
      </c>
      <c r="M125" s="17"/>
      <c r="N125" s="17">
        <v>69.149692572999996</v>
      </c>
      <c r="O125" s="36">
        <v>31.211072579</v>
      </c>
      <c r="P125" s="20" t="s">
        <v>15</v>
      </c>
      <c r="Q125" s="15" t="s">
        <v>632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188</v>
      </c>
      <c r="D126" s="19" t="s">
        <v>300</v>
      </c>
      <c r="E126" s="16"/>
      <c r="F126" s="18">
        <v>166.24</v>
      </c>
      <c r="G126" s="18">
        <v>158.33000000000001</v>
      </c>
      <c r="H126" s="18">
        <v>150.43</v>
      </c>
      <c r="I126" s="17"/>
      <c r="J126" s="18">
        <v>171.2</v>
      </c>
      <c r="K126" s="18">
        <v>187</v>
      </c>
      <c r="L126" s="18">
        <v>212.58</v>
      </c>
      <c r="M126" s="18"/>
      <c r="N126" s="18">
        <v>45.423087115999998</v>
      </c>
      <c r="O126" s="18">
        <v>6.2646365721000006</v>
      </c>
      <c r="P126" s="19" t="s">
        <v>455</v>
      </c>
      <c r="Q126" s="14" t="s">
        <v>633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174</v>
      </c>
      <c r="D127" s="20" t="s">
        <v>301</v>
      </c>
      <c r="E127" s="16"/>
      <c r="F127" s="17">
        <v>5.96</v>
      </c>
      <c r="G127" s="17">
        <v>5.16</v>
      </c>
      <c r="H127" s="17">
        <v>4.3600000000000003</v>
      </c>
      <c r="I127" s="17"/>
      <c r="J127" s="17">
        <v>6.45</v>
      </c>
      <c r="K127" s="17">
        <v>8.0399999999999991</v>
      </c>
      <c r="L127" s="17">
        <v>10.62</v>
      </c>
      <c r="M127" s="17"/>
      <c r="N127" s="17">
        <v>55.673250975000002</v>
      </c>
      <c r="O127" s="36">
        <v>8.7903002632000007</v>
      </c>
      <c r="P127" s="20" t="s">
        <v>15</v>
      </c>
      <c r="Q127" s="15" t="s">
        <v>634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93</v>
      </c>
      <c r="D128" s="19" t="s">
        <v>302</v>
      </c>
      <c r="E128" s="16"/>
      <c r="F128" s="18">
        <v>9.6300000000000008</v>
      </c>
      <c r="G128" s="18">
        <v>8.57</v>
      </c>
      <c r="H128" s="18">
        <v>7.52</v>
      </c>
      <c r="I128" s="17"/>
      <c r="J128" s="18">
        <v>9.86</v>
      </c>
      <c r="K128" s="18">
        <v>11.96</v>
      </c>
      <c r="L128" s="18">
        <v>15.37</v>
      </c>
      <c r="M128" s="18"/>
      <c r="N128" s="18">
        <v>37.679604957000002</v>
      </c>
      <c r="O128" s="18">
        <v>19.675931210999998</v>
      </c>
      <c r="P128" s="19" t="s">
        <v>455</v>
      </c>
      <c r="Q128" s="14" t="s">
        <v>635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94</v>
      </c>
      <c r="D129" s="20" t="s">
        <v>303</v>
      </c>
      <c r="E129" s="16"/>
      <c r="F129" s="17">
        <v>3.73</v>
      </c>
      <c r="G129" s="17">
        <v>3.53</v>
      </c>
      <c r="H129" s="17">
        <v>3.33</v>
      </c>
      <c r="I129" s="17"/>
      <c r="J129" s="17">
        <v>3.85</v>
      </c>
      <c r="K129" s="17">
        <v>4.24</v>
      </c>
      <c r="L129" s="17">
        <v>4.88</v>
      </c>
      <c r="M129" s="17"/>
      <c r="N129" s="17">
        <v>53.972761861999999</v>
      </c>
      <c r="O129" s="36">
        <v>4.5585309473999995</v>
      </c>
      <c r="P129" s="20" t="s">
        <v>15</v>
      </c>
      <c r="Q129" s="15" t="s">
        <v>636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94</v>
      </c>
      <c r="D130" s="19" t="s">
        <v>304</v>
      </c>
      <c r="E130" s="16"/>
      <c r="F130" s="18">
        <v>3.71</v>
      </c>
      <c r="G130" s="18">
        <v>3.52</v>
      </c>
      <c r="H130" s="18">
        <v>3.33</v>
      </c>
      <c r="I130" s="17"/>
      <c r="J130" s="18">
        <v>3.81</v>
      </c>
      <c r="K130" s="18">
        <v>4.18</v>
      </c>
      <c r="L130" s="18">
        <v>4.78</v>
      </c>
      <c r="M130" s="18"/>
      <c r="N130" s="18">
        <v>51.905017780999998</v>
      </c>
      <c r="O130" s="18">
        <v>10.052035314999999</v>
      </c>
      <c r="P130" s="19" t="s">
        <v>15</v>
      </c>
      <c r="Q130" s="14" t="s">
        <v>637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94</v>
      </c>
      <c r="D131" s="20" t="s">
        <v>305</v>
      </c>
      <c r="E131" s="16"/>
      <c r="F131" s="17">
        <v>18.54</v>
      </c>
      <c r="G131" s="17">
        <v>17.59</v>
      </c>
      <c r="H131" s="17">
        <v>16.64</v>
      </c>
      <c r="I131" s="17"/>
      <c r="J131" s="17">
        <v>19.09</v>
      </c>
      <c r="K131" s="17">
        <v>20.98</v>
      </c>
      <c r="L131" s="17">
        <v>24.04</v>
      </c>
      <c r="M131" s="17"/>
      <c r="N131" s="17">
        <v>51.933428427999999</v>
      </c>
      <c r="O131" s="36">
        <v>95.409612158000002</v>
      </c>
      <c r="P131" s="20" t="s">
        <v>15</v>
      </c>
      <c r="Q131" s="15" t="s">
        <v>508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95</v>
      </c>
      <c r="D132" s="19" t="s">
        <v>306</v>
      </c>
      <c r="E132" s="16"/>
      <c r="F132" s="18">
        <v>16</v>
      </c>
      <c r="G132" s="18">
        <v>14.46</v>
      </c>
      <c r="H132" s="18">
        <v>12.93</v>
      </c>
      <c r="I132" s="17"/>
      <c r="J132" s="18">
        <v>17.100000000000001</v>
      </c>
      <c r="K132" s="18">
        <v>20.16</v>
      </c>
      <c r="L132" s="18">
        <v>25.13</v>
      </c>
      <c r="M132" s="18"/>
      <c r="N132" s="18">
        <v>47.602996308000002</v>
      </c>
      <c r="O132" s="18">
        <v>10.239489788999999</v>
      </c>
      <c r="P132" s="19" t="s">
        <v>15</v>
      </c>
      <c r="Q132" s="14" t="s">
        <v>638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96</v>
      </c>
      <c r="D133" s="20" t="s">
        <v>307</v>
      </c>
      <c r="E133" s="16"/>
      <c r="F133" s="17">
        <v>4.43</v>
      </c>
      <c r="G133" s="17">
        <v>3.71</v>
      </c>
      <c r="H133" s="17">
        <v>3</v>
      </c>
      <c r="I133" s="17"/>
      <c r="J133" s="17">
        <v>4.58</v>
      </c>
      <c r="K133" s="17">
        <v>6</v>
      </c>
      <c r="L133" s="17">
        <v>8.3000000000000007</v>
      </c>
      <c r="M133" s="17"/>
      <c r="N133" s="17">
        <v>40.619265986999999</v>
      </c>
      <c r="O133" s="36">
        <v>3.6913221579000002</v>
      </c>
      <c r="P133" s="20" t="s">
        <v>455</v>
      </c>
      <c r="Q133" s="15" t="s">
        <v>639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97</v>
      </c>
      <c r="D134" s="19" t="s">
        <v>308</v>
      </c>
      <c r="E134" s="16"/>
      <c r="F134" s="18">
        <v>40.11</v>
      </c>
      <c r="G134" s="18">
        <v>35.840000000000003</v>
      </c>
      <c r="H134" s="18">
        <v>31.58</v>
      </c>
      <c r="I134" s="17"/>
      <c r="J134" s="18">
        <v>42.11</v>
      </c>
      <c r="K134" s="18">
        <v>50.63</v>
      </c>
      <c r="L134" s="18">
        <v>64.430000000000007</v>
      </c>
      <c r="M134" s="18"/>
      <c r="N134" s="18">
        <v>27.633629693</v>
      </c>
      <c r="O134" s="18">
        <v>336.62622684000002</v>
      </c>
      <c r="P134" s="19" t="s">
        <v>455</v>
      </c>
      <c r="Q134" s="14" t="s">
        <v>640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98</v>
      </c>
      <c r="D135" s="20" t="s">
        <v>309</v>
      </c>
      <c r="E135" s="16"/>
      <c r="F135" s="17">
        <v>26.41</v>
      </c>
      <c r="G135" s="17">
        <v>23.68</v>
      </c>
      <c r="H135" s="17">
        <v>20.95</v>
      </c>
      <c r="I135" s="17"/>
      <c r="J135" s="17">
        <v>27.13</v>
      </c>
      <c r="K135" s="17">
        <v>32.58</v>
      </c>
      <c r="L135" s="17">
        <v>41.39</v>
      </c>
      <c r="M135" s="17"/>
      <c r="N135" s="17">
        <v>72.680314198999994</v>
      </c>
      <c r="O135" s="36">
        <v>11.908466315</v>
      </c>
      <c r="P135" s="20" t="s">
        <v>15</v>
      </c>
      <c r="Q135" s="15" t="s">
        <v>641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99</v>
      </c>
      <c r="D136" s="19" t="s">
        <v>310</v>
      </c>
      <c r="E136" s="16"/>
      <c r="F136" s="18">
        <v>13.25</v>
      </c>
      <c r="G136" s="18">
        <v>11.83</v>
      </c>
      <c r="H136" s="18">
        <v>10.41</v>
      </c>
      <c r="I136" s="17"/>
      <c r="J136" s="18">
        <v>13.57</v>
      </c>
      <c r="K136" s="18">
        <v>16.399999999999999</v>
      </c>
      <c r="L136" s="18">
        <v>20.99</v>
      </c>
      <c r="M136" s="18"/>
      <c r="N136" s="18">
        <v>45.561773332999998</v>
      </c>
      <c r="O136" s="18">
        <v>199.98507988999998</v>
      </c>
      <c r="P136" s="19" t="s">
        <v>455</v>
      </c>
      <c r="Q136" s="14" t="s">
        <v>642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100</v>
      </c>
      <c r="D137" s="20" t="s">
        <v>311</v>
      </c>
      <c r="E137" s="16"/>
      <c r="F137" s="17">
        <v>4.24</v>
      </c>
      <c r="G137" s="17">
        <v>3.9</v>
      </c>
      <c r="H137" s="17">
        <v>3.57</v>
      </c>
      <c r="I137" s="17"/>
      <c r="J137" s="17">
        <v>4.82</v>
      </c>
      <c r="K137" s="17">
        <v>5.48</v>
      </c>
      <c r="L137" s="17">
        <v>6.56</v>
      </c>
      <c r="M137" s="17"/>
      <c r="N137" s="17">
        <v>51.975151394999997</v>
      </c>
      <c r="O137" s="36">
        <v>13.408023368</v>
      </c>
      <c r="P137" s="20" t="s">
        <v>15</v>
      </c>
      <c r="Q137" s="15" t="s">
        <v>643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101</v>
      </c>
      <c r="D138" s="19" t="s">
        <v>312</v>
      </c>
      <c r="E138" s="16"/>
      <c r="F138" s="18">
        <v>24.59</v>
      </c>
      <c r="G138" s="18">
        <v>22.71</v>
      </c>
      <c r="H138" s="18">
        <v>20.83</v>
      </c>
      <c r="I138" s="17"/>
      <c r="J138" s="18">
        <v>29.13</v>
      </c>
      <c r="K138" s="18">
        <v>32.880000000000003</v>
      </c>
      <c r="L138" s="18">
        <v>38.950000000000003</v>
      </c>
      <c r="M138" s="18"/>
      <c r="N138" s="18">
        <v>59.953763332000001</v>
      </c>
      <c r="O138" s="18">
        <v>8.2377621052999999</v>
      </c>
      <c r="P138" s="19" t="s">
        <v>15</v>
      </c>
      <c r="Q138" s="14" t="s">
        <v>644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102</v>
      </c>
      <c r="D139" s="19" t="s">
        <v>313</v>
      </c>
      <c r="E139" s="16"/>
      <c r="F139" s="18">
        <v>8.33</v>
      </c>
      <c r="G139" s="18">
        <v>6.97</v>
      </c>
      <c r="H139" s="18">
        <v>5.61</v>
      </c>
      <c r="I139" s="17"/>
      <c r="J139" s="18">
        <v>8.7799999999999994</v>
      </c>
      <c r="K139" s="18">
        <v>11.49</v>
      </c>
      <c r="L139" s="18">
        <v>15.88</v>
      </c>
      <c r="M139" s="18"/>
      <c r="N139" s="18">
        <v>40.860742090000002</v>
      </c>
      <c r="O139" s="18">
        <v>143.51031241999999</v>
      </c>
      <c r="P139" s="19" t="s">
        <v>455</v>
      </c>
      <c r="Q139" s="14" t="s">
        <v>645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103</v>
      </c>
      <c r="D140" s="20" t="s">
        <v>314</v>
      </c>
      <c r="E140" s="16"/>
      <c r="F140" s="17">
        <v>5.44</v>
      </c>
      <c r="G140" s="17">
        <v>4.8899999999999997</v>
      </c>
      <c r="H140" s="17">
        <v>4.34</v>
      </c>
      <c r="I140" s="17"/>
      <c r="J140" s="17">
        <v>5.56</v>
      </c>
      <c r="K140" s="17">
        <v>6.65</v>
      </c>
      <c r="L140" s="17">
        <v>8.42</v>
      </c>
      <c r="M140" s="17"/>
      <c r="N140" s="17">
        <v>45.977770141999997</v>
      </c>
      <c r="O140" s="36">
        <v>6.1161722632000002</v>
      </c>
      <c r="P140" s="20" t="s">
        <v>455</v>
      </c>
      <c r="Q140" s="15" t="s">
        <v>646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315</v>
      </c>
      <c r="E141" s="16"/>
      <c r="F141" s="18">
        <v>5.8</v>
      </c>
      <c r="G141" s="18">
        <v>4.99</v>
      </c>
      <c r="H141" s="18">
        <v>4.1900000000000004</v>
      </c>
      <c r="I141" s="17"/>
      <c r="J141" s="18">
        <v>8.0500000000000007</v>
      </c>
      <c r="K141" s="18">
        <v>9.65</v>
      </c>
      <c r="L141" s="18">
        <v>12.24</v>
      </c>
      <c r="M141" s="18"/>
      <c r="N141" s="18">
        <v>52.363738411</v>
      </c>
      <c r="O141" s="18">
        <v>63.521980316000004</v>
      </c>
      <c r="P141" s="19" t="s">
        <v>15</v>
      </c>
      <c r="Q141" s="14" t="s">
        <v>647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161</v>
      </c>
      <c r="D142" s="20" t="s">
        <v>316</v>
      </c>
      <c r="E142" s="16"/>
      <c r="F142" s="17">
        <v>19.54</v>
      </c>
      <c r="G142" s="17">
        <v>15.75</v>
      </c>
      <c r="H142" s="17">
        <v>11.97</v>
      </c>
      <c r="I142" s="17"/>
      <c r="J142" s="17">
        <v>26.83</v>
      </c>
      <c r="K142" s="17">
        <v>34.39</v>
      </c>
      <c r="L142" s="17">
        <v>46.63</v>
      </c>
      <c r="M142" s="17"/>
      <c r="N142" s="17">
        <v>54.200089192</v>
      </c>
      <c r="O142" s="36">
        <v>200.89218</v>
      </c>
      <c r="P142" s="20" t="s">
        <v>15</v>
      </c>
      <c r="Q142" s="15" t="s">
        <v>648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317</v>
      </c>
      <c r="E143" s="16"/>
      <c r="F143" s="18">
        <v>4.1399999999999997</v>
      </c>
      <c r="G143" s="18">
        <v>3.67</v>
      </c>
      <c r="H143" s="18">
        <v>3.2</v>
      </c>
      <c r="I143" s="17"/>
      <c r="J143" s="18">
        <v>5.15</v>
      </c>
      <c r="K143" s="18">
        <v>6.08</v>
      </c>
      <c r="L143" s="18">
        <v>7.59</v>
      </c>
      <c r="M143" s="18"/>
      <c r="N143" s="18">
        <v>56.100085268000001</v>
      </c>
      <c r="O143" s="18">
        <v>6.9599156842000003</v>
      </c>
      <c r="P143" s="19" t="s">
        <v>15</v>
      </c>
      <c r="Q143" s="14" t="s">
        <v>649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419</v>
      </c>
      <c r="D144" s="20" t="s">
        <v>420</v>
      </c>
      <c r="E144" s="16"/>
      <c r="F144" s="17">
        <v>3.6</v>
      </c>
      <c r="G144" s="17">
        <v>3.43</v>
      </c>
      <c r="H144" s="17">
        <v>3.27</v>
      </c>
      <c r="I144" s="17"/>
      <c r="J144" s="17">
        <v>3.71</v>
      </c>
      <c r="K144" s="17">
        <v>4.03</v>
      </c>
      <c r="L144" s="17">
        <v>4.5599999999999996</v>
      </c>
      <c r="M144" s="17"/>
      <c r="N144" s="17">
        <v>40.629889450999997</v>
      </c>
      <c r="O144" s="36">
        <v>2.0514474737000001</v>
      </c>
      <c r="P144" s="20" t="s">
        <v>455</v>
      </c>
      <c r="Q144" s="15" t="s">
        <v>650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162</v>
      </c>
      <c r="D145" s="19" t="s">
        <v>318</v>
      </c>
      <c r="E145" s="16"/>
      <c r="F145" s="18">
        <v>92.38</v>
      </c>
      <c r="G145" s="18">
        <v>84.01</v>
      </c>
      <c r="H145" s="18">
        <v>75.650000000000006</v>
      </c>
      <c r="I145" s="17"/>
      <c r="J145" s="18">
        <v>112.67</v>
      </c>
      <c r="K145" s="18">
        <v>129.38999999999999</v>
      </c>
      <c r="L145" s="18">
        <v>156.46</v>
      </c>
      <c r="M145" s="18"/>
      <c r="N145" s="18">
        <v>47.101553805000002</v>
      </c>
      <c r="O145" s="18">
        <v>54.909719321999994</v>
      </c>
      <c r="P145" s="19" t="s">
        <v>15</v>
      </c>
      <c r="Q145" s="14" t="s">
        <v>651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450</v>
      </c>
      <c r="D146" s="20" t="s">
        <v>451</v>
      </c>
      <c r="E146" s="16"/>
      <c r="F146" s="17">
        <v>56.51</v>
      </c>
      <c r="G146" s="17">
        <v>46.54</v>
      </c>
      <c r="H146" s="17">
        <v>36.58</v>
      </c>
      <c r="I146" s="17"/>
      <c r="J146" s="17">
        <v>59.6</v>
      </c>
      <c r="K146" s="17">
        <v>79.52</v>
      </c>
      <c r="L146" s="17">
        <v>111.75</v>
      </c>
      <c r="M146" s="17"/>
      <c r="N146" s="17">
        <v>48.022436272999997</v>
      </c>
      <c r="O146" s="36">
        <v>3.5871881579</v>
      </c>
      <c r="P146" s="20" t="s">
        <v>455</v>
      </c>
      <c r="Q146" s="15" t="s">
        <v>652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105</v>
      </c>
      <c r="D147" s="19" t="s">
        <v>319</v>
      </c>
      <c r="E147" s="16"/>
      <c r="F147" s="18">
        <v>118.99</v>
      </c>
      <c r="G147" s="18">
        <v>106.89</v>
      </c>
      <c r="H147" s="18">
        <v>94.8</v>
      </c>
      <c r="I147" s="17"/>
      <c r="J147" s="18">
        <v>120.77</v>
      </c>
      <c r="K147" s="18">
        <v>144.94999999999999</v>
      </c>
      <c r="L147" s="18">
        <v>184.08</v>
      </c>
      <c r="M147" s="18"/>
      <c r="N147" s="18">
        <v>35.762324589999999</v>
      </c>
      <c r="O147" s="18">
        <v>16.603850289999997</v>
      </c>
      <c r="P147" s="19" t="s">
        <v>455</v>
      </c>
      <c r="Q147" s="14" t="s">
        <v>653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106</v>
      </c>
      <c r="D148" s="20" t="s">
        <v>320</v>
      </c>
      <c r="E148" s="16"/>
      <c r="F148" s="17">
        <v>33.99</v>
      </c>
      <c r="G148" s="17">
        <v>31.21</v>
      </c>
      <c r="H148" s="17">
        <v>28.44</v>
      </c>
      <c r="I148" s="17"/>
      <c r="J148" s="17">
        <v>35.020000000000003</v>
      </c>
      <c r="K148" s="17">
        <v>40.56</v>
      </c>
      <c r="L148" s="17">
        <v>49.52</v>
      </c>
      <c r="M148" s="17"/>
      <c r="N148" s="17">
        <v>59.008676229000002</v>
      </c>
      <c r="O148" s="36">
        <v>9.9197105262999994</v>
      </c>
      <c r="P148" s="20" t="s">
        <v>15</v>
      </c>
      <c r="Q148" s="15" t="s">
        <v>654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431</v>
      </c>
      <c r="D149" s="19" t="s">
        <v>432</v>
      </c>
      <c r="E149" s="16"/>
      <c r="F149" s="18">
        <v>315.27</v>
      </c>
      <c r="G149" s="18">
        <v>256.16000000000003</v>
      </c>
      <c r="H149" s="18">
        <v>197.05</v>
      </c>
      <c r="I149" s="17"/>
      <c r="J149" s="18">
        <v>328.14</v>
      </c>
      <c r="K149" s="18">
        <v>446.35</v>
      </c>
      <c r="L149" s="18">
        <v>637.64</v>
      </c>
      <c r="M149" s="18"/>
      <c r="N149" s="18">
        <v>74.348421353999996</v>
      </c>
      <c r="O149" s="18">
        <v>8.1250906115999992</v>
      </c>
      <c r="P149" s="19" t="s">
        <v>15</v>
      </c>
      <c r="Q149" s="14" t="s">
        <v>655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107</v>
      </c>
      <c r="D150" s="20" t="s">
        <v>321</v>
      </c>
      <c r="E150" s="16"/>
      <c r="F150" s="17">
        <v>102.14</v>
      </c>
      <c r="G150" s="17">
        <v>95.19</v>
      </c>
      <c r="H150" s="17">
        <v>88.24</v>
      </c>
      <c r="I150" s="17"/>
      <c r="J150" s="17">
        <v>103.55</v>
      </c>
      <c r="K150" s="17">
        <v>117.44</v>
      </c>
      <c r="L150" s="17">
        <v>139.91999999999999</v>
      </c>
      <c r="M150" s="17"/>
      <c r="N150" s="17">
        <v>34.688877024</v>
      </c>
      <c r="O150" s="36">
        <v>17.916442087</v>
      </c>
      <c r="P150" s="20" t="s">
        <v>455</v>
      </c>
      <c r="Q150" s="15" t="s">
        <v>656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163</v>
      </c>
      <c r="D151" s="19" t="s">
        <v>322</v>
      </c>
      <c r="E151" s="16"/>
      <c r="F151" s="18">
        <v>13.72</v>
      </c>
      <c r="G151" s="18">
        <v>12.72</v>
      </c>
      <c r="H151" s="18">
        <v>11.73</v>
      </c>
      <c r="I151" s="17"/>
      <c r="J151" s="18">
        <v>14.06</v>
      </c>
      <c r="K151" s="18">
        <v>16.04</v>
      </c>
      <c r="L151" s="18">
        <v>19.239999999999998</v>
      </c>
      <c r="M151" s="18"/>
      <c r="N151" s="18">
        <v>48.057900846999999</v>
      </c>
      <c r="O151" s="18">
        <v>10.701710630999999</v>
      </c>
      <c r="P151" s="19" t="s">
        <v>455</v>
      </c>
      <c r="Q151" s="14" t="s">
        <v>657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108</v>
      </c>
      <c r="D152" s="20" t="s">
        <v>323</v>
      </c>
      <c r="E152" s="16"/>
      <c r="F152" s="17">
        <v>5.42</v>
      </c>
      <c r="G152" s="17">
        <v>4.7</v>
      </c>
      <c r="H152" s="17">
        <v>3.99</v>
      </c>
      <c r="I152" s="17"/>
      <c r="J152" s="17">
        <v>7.37</v>
      </c>
      <c r="K152" s="17">
        <v>8.7899999999999991</v>
      </c>
      <c r="L152" s="17">
        <v>11.09</v>
      </c>
      <c r="M152" s="17"/>
      <c r="N152" s="17">
        <v>54.410393675000002</v>
      </c>
      <c r="O152" s="36">
        <v>61.229984946999998</v>
      </c>
      <c r="P152" s="20" t="s">
        <v>15</v>
      </c>
      <c r="Q152" s="15" t="s">
        <v>658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479</v>
      </c>
      <c r="D153" s="19" t="s">
        <v>480</v>
      </c>
      <c r="E153" s="16"/>
      <c r="F153" s="18">
        <v>3.63</v>
      </c>
      <c r="G153" s="18">
        <v>3.47</v>
      </c>
      <c r="H153" s="18">
        <v>3.31</v>
      </c>
      <c r="I153" s="17"/>
      <c r="J153" s="18">
        <v>3.83</v>
      </c>
      <c r="K153" s="18">
        <v>4.1399999999999997</v>
      </c>
      <c r="L153" s="18">
        <v>4.66</v>
      </c>
      <c r="M153" s="18"/>
      <c r="N153" s="18">
        <v>49.678357335999998</v>
      </c>
      <c r="O153" s="18">
        <v>1.7187783684000002</v>
      </c>
      <c r="P153" s="19" t="s">
        <v>15</v>
      </c>
      <c r="Q153" s="14" t="s">
        <v>659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109</v>
      </c>
      <c r="D154" s="20" t="s">
        <v>324</v>
      </c>
      <c r="E154" s="16"/>
      <c r="F154" s="17">
        <v>15.03</v>
      </c>
      <c r="G154" s="17">
        <v>14.05</v>
      </c>
      <c r="H154" s="17">
        <v>13.07</v>
      </c>
      <c r="I154" s="17"/>
      <c r="J154" s="17">
        <v>16.72</v>
      </c>
      <c r="K154" s="17">
        <v>18.670000000000002</v>
      </c>
      <c r="L154" s="17">
        <v>21.84</v>
      </c>
      <c r="M154" s="17"/>
      <c r="N154" s="17">
        <v>50.232483832</v>
      </c>
      <c r="O154" s="36">
        <v>107.01825352</v>
      </c>
      <c r="P154" s="20" t="s">
        <v>15</v>
      </c>
      <c r="Q154" s="15" t="s">
        <v>660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110</v>
      </c>
      <c r="D155" s="19" t="s">
        <v>325</v>
      </c>
      <c r="E155" s="16"/>
      <c r="F155" s="18">
        <v>23.81</v>
      </c>
      <c r="G155" s="18">
        <v>21.34</v>
      </c>
      <c r="H155" s="18">
        <v>18.87</v>
      </c>
      <c r="I155" s="17"/>
      <c r="J155" s="18">
        <v>28.29</v>
      </c>
      <c r="K155" s="18">
        <v>33.22</v>
      </c>
      <c r="L155" s="18">
        <v>41.21</v>
      </c>
      <c r="M155" s="18"/>
      <c r="N155" s="18">
        <v>45.136205101000002</v>
      </c>
      <c r="O155" s="18">
        <v>35.651545526</v>
      </c>
      <c r="P155" s="19" t="s">
        <v>15</v>
      </c>
      <c r="Q155" s="14" t="s">
        <v>661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111</v>
      </c>
      <c r="D156" s="20" t="s">
        <v>326</v>
      </c>
      <c r="E156" s="16"/>
      <c r="F156" s="17">
        <v>9.6199999999999992</v>
      </c>
      <c r="G156" s="17">
        <v>7.73</v>
      </c>
      <c r="H156" s="17">
        <v>5.85</v>
      </c>
      <c r="I156" s="17"/>
      <c r="J156" s="17">
        <v>10.67</v>
      </c>
      <c r="K156" s="17">
        <v>14.43</v>
      </c>
      <c r="L156" s="17">
        <v>20.51</v>
      </c>
      <c r="M156" s="17"/>
      <c r="N156" s="17">
        <v>47.025356344999999</v>
      </c>
      <c r="O156" s="36">
        <v>54.494398894999996</v>
      </c>
      <c r="P156" s="20" t="s">
        <v>455</v>
      </c>
      <c r="Q156" s="15" t="s">
        <v>662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112</v>
      </c>
      <c r="D157" s="19" t="s">
        <v>327</v>
      </c>
      <c r="E157" s="16"/>
      <c r="F157" s="18">
        <v>7.35</v>
      </c>
      <c r="G157" s="18">
        <v>6.3</v>
      </c>
      <c r="H157" s="18">
        <v>5.25</v>
      </c>
      <c r="I157" s="17"/>
      <c r="J157" s="18">
        <v>7.82</v>
      </c>
      <c r="K157" s="18">
        <v>9.91</v>
      </c>
      <c r="L157" s="18">
        <v>13.3</v>
      </c>
      <c r="M157" s="18"/>
      <c r="N157" s="18">
        <v>35.836712916000003</v>
      </c>
      <c r="O157" s="18">
        <v>66.941516737000001</v>
      </c>
      <c r="P157" s="19" t="s">
        <v>455</v>
      </c>
      <c r="Q157" s="14" t="s">
        <v>663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664</v>
      </c>
      <c r="D158" s="20" t="s">
        <v>665</v>
      </c>
      <c r="E158" s="16"/>
      <c r="F158" s="17">
        <v>1.34</v>
      </c>
      <c r="G158" s="17">
        <v>1.1100000000000001</v>
      </c>
      <c r="H158" s="17">
        <v>0.89</v>
      </c>
      <c r="I158" s="17"/>
      <c r="J158" s="17">
        <v>1.51</v>
      </c>
      <c r="K158" s="17">
        <v>1.95</v>
      </c>
      <c r="L158" s="17">
        <v>2.66</v>
      </c>
      <c r="M158" s="17"/>
      <c r="N158" s="17">
        <v>50.529152594000003</v>
      </c>
      <c r="O158" s="36">
        <v>1.3684397895</v>
      </c>
      <c r="P158" s="20" t="s">
        <v>15</v>
      </c>
      <c r="Q158" s="15" t="s">
        <v>666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113</v>
      </c>
      <c r="D159" s="19" t="s">
        <v>328</v>
      </c>
      <c r="E159" s="16"/>
      <c r="F159" s="18">
        <v>29.02</v>
      </c>
      <c r="G159" s="18">
        <v>27.68</v>
      </c>
      <c r="H159" s="18">
        <v>26.35</v>
      </c>
      <c r="I159" s="17"/>
      <c r="J159" s="18">
        <v>30.43</v>
      </c>
      <c r="K159" s="18">
        <v>33.090000000000003</v>
      </c>
      <c r="L159" s="18">
        <v>37.4</v>
      </c>
      <c r="M159" s="18"/>
      <c r="N159" s="18">
        <v>63.825443300000003</v>
      </c>
      <c r="O159" s="18">
        <v>112.02947442</v>
      </c>
      <c r="P159" s="19" t="s">
        <v>15</v>
      </c>
      <c r="Q159" s="14" t="s">
        <v>667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166</v>
      </c>
      <c r="D160" s="20" t="s">
        <v>329</v>
      </c>
      <c r="E160" s="16"/>
      <c r="F160" s="17">
        <v>7.35</v>
      </c>
      <c r="G160" s="17">
        <v>6.32</v>
      </c>
      <c r="H160" s="17">
        <v>5.3</v>
      </c>
      <c r="I160" s="17"/>
      <c r="J160" s="17">
        <v>10.44</v>
      </c>
      <c r="K160" s="17">
        <v>12.48</v>
      </c>
      <c r="L160" s="17">
        <v>15.79</v>
      </c>
      <c r="M160" s="17"/>
      <c r="N160" s="17">
        <v>56.542048307000002</v>
      </c>
      <c r="O160" s="36">
        <v>55.807700525999998</v>
      </c>
      <c r="P160" s="20" t="s">
        <v>15</v>
      </c>
      <c r="Q160" s="15" t="s">
        <v>668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114</v>
      </c>
      <c r="D161" s="19" t="s">
        <v>330</v>
      </c>
      <c r="E161" s="16"/>
      <c r="F161" s="18">
        <v>32.01</v>
      </c>
      <c r="G161" s="18">
        <v>30.02</v>
      </c>
      <c r="H161" s="18">
        <v>28.04</v>
      </c>
      <c r="I161" s="17"/>
      <c r="J161" s="18">
        <v>32.090000000000003</v>
      </c>
      <c r="K161" s="18">
        <v>36.049999999999997</v>
      </c>
      <c r="L161" s="18">
        <v>42.45</v>
      </c>
      <c r="M161" s="18"/>
      <c r="N161" s="18">
        <v>74.992247156999994</v>
      </c>
      <c r="O161" s="18">
        <v>63.689094474000001</v>
      </c>
      <c r="P161" s="19" t="s">
        <v>15</v>
      </c>
      <c r="Q161" s="14" t="s">
        <v>669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433</v>
      </c>
      <c r="D162" s="20" t="s">
        <v>434</v>
      </c>
      <c r="E162" s="16"/>
      <c r="F162" s="17">
        <v>9.44</v>
      </c>
      <c r="G162" s="17">
        <v>8.1300000000000008</v>
      </c>
      <c r="H162" s="17">
        <v>6.82</v>
      </c>
      <c r="I162" s="17"/>
      <c r="J162" s="17">
        <v>9.5399999999999991</v>
      </c>
      <c r="K162" s="17">
        <v>12.15</v>
      </c>
      <c r="L162" s="17">
        <v>16.39</v>
      </c>
      <c r="M162" s="17"/>
      <c r="N162" s="17">
        <v>31.621448885</v>
      </c>
      <c r="O162" s="36">
        <v>13.224691813</v>
      </c>
      <c r="P162" s="20" t="s">
        <v>455</v>
      </c>
      <c r="Q162" s="15" t="s">
        <v>670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492</v>
      </c>
      <c r="D163" s="19" t="s">
        <v>493</v>
      </c>
      <c r="E163" s="16"/>
      <c r="F163" s="18">
        <v>34.25</v>
      </c>
      <c r="G163" s="18">
        <v>31.41</v>
      </c>
      <c r="H163" s="18">
        <v>28.57</v>
      </c>
      <c r="I163" s="17"/>
      <c r="J163" s="18">
        <v>35</v>
      </c>
      <c r="K163" s="18">
        <v>40.67</v>
      </c>
      <c r="L163" s="18">
        <v>49.85</v>
      </c>
      <c r="M163" s="18"/>
      <c r="N163" s="18">
        <v>47.174943505999998</v>
      </c>
      <c r="O163" s="18">
        <v>2.3920806157999999</v>
      </c>
      <c r="P163" s="19" t="s">
        <v>455</v>
      </c>
      <c r="Q163" s="14" t="s">
        <v>671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672</v>
      </c>
      <c r="D164" s="20" t="s">
        <v>673</v>
      </c>
      <c r="E164" s="16"/>
      <c r="F164" s="17">
        <v>39.4</v>
      </c>
      <c r="G164" s="17">
        <v>35.28</v>
      </c>
      <c r="H164" s="17">
        <v>31.16</v>
      </c>
      <c r="I164" s="17"/>
      <c r="J164" s="17">
        <v>41.87</v>
      </c>
      <c r="K164" s="17">
        <v>50.1</v>
      </c>
      <c r="L164" s="17">
        <v>63.43</v>
      </c>
      <c r="M164" s="17"/>
      <c r="N164" s="17">
        <v>73.411199698999994</v>
      </c>
      <c r="O164" s="36">
        <v>2.7613373537000001</v>
      </c>
      <c r="P164" s="20" t="s">
        <v>15</v>
      </c>
      <c r="Q164" s="15" t="s">
        <v>674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115</v>
      </c>
      <c r="D165" s="19" t="s">
        <v>331</v>
      </c>
      <c r="E165" s="16"/>
      <c r="F165" s="18">
        <v>14.73</v>
      </c>
      <c r="G165" s="18">
        <v>13.73</v>
      </c>
      <c r="H165" s="18">
        <v>12.73</v>
      </c>
      <c r="I165" s="17"/>
      <c r="J165" s="18">
        <v>15.01</v>
      </c>
      <c r="K165" s="18">
        <v>17</v>
      </c>
      <c r="L165" s="18">
        <v>20.23</v>
      </c>
      <c r="M165" s="18"/>
      <c r="N165" s="18">
        <v>36.321579622999998</v>
      </c>
      <c r="O165" s="18">
        <v>51.901581800999999</v>
      </c>
      <c r="P165" s="19" t="s">
        <v>455</v>
      </c>
      <c r="Q165" s="14" t="s">
        <v>675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116</v>
      </c>
      <c r="D166" s="20" t="s">
        <v>332</v>
      </c>
      <c r="E166" s="16"/>
      <c r="F166" s="17">
        <v>20.89</v>
      </c>
      <c r="G166" s="17">
        <v>19.34</v>
      </c>
      <c r="H166" s="17">
        <v>17.8</v>
      </c>
      <c r="I166" s="17"/>
      <c r="J166" s="17">
        <v>23.58</v>
      </c>
      <c r="K166" s="17">
        <v>26.66</v>
      </c>
      <c r="L166" s="17">
        <v>31.66</v>
      </c>
      <c r="M166" s="17"/>
      <c r="N166" s="17">
        <v>50.685463339999998</v>
      </c>
      <c r="O166" s="36">
        <v>88.648634197000007</v>
      </c>
      <c r="P166" s="20" t="s">
        <v>15</v>
      </c>
      <c r="Q166" s="15" t="s">
        <v>676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168</v>
      </c>
      <c r="D167" s="19" t="s">
        <v>333</v>
      </c>
      <c r="E167" s="16"/>
      <c r="F167" s="18">
        <v>8.6199999999999992</v>
      </c>
      <c r="G167" s="18">
        <v>8.0399999999999991</v>
      </c>
      <c r="H167" s="18">
        <v>7.46</v>
      </c>
      <c r="I167" s="17"/>
      <c r="J167" s="18">
        <v>9.0500000000000007</v>
      </c>
      <c r="K167" s="18">
        <v>10.199999999999999</v>
      </c>
      <c r="L167" s="18">
        <v>12.07</v>
      </c>
      <c r="M167" s="18"/>
      <c r="N167" s="18">
        <v>72.474338768999999</v>
      </c>
      <c r="O167" s="18">
        <v>4.3462704737000006</v>
      </c>
      <c r="P167" s="19" t="s">
        <v>15</v>
      </c>
      <c r="Q167" s="14" t="s">
        <v>677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117</v>
      </c>
      <c r="D168" s="20" t="s">
        <v>334</v>
      </c>
      <c r="E168" s="16"/>
      <c r="F168" s="17">
        <v>10.64</v>
      </c>
      <c r="G168" s="17">
        <v>9.73</v>
      </c>
      <c r="H168" s="17">
        <v>8.83</v>
      </c>
      <c r="I168" s="17"/>
      <c r="J168" s="17">
        <v>10.84</v>
      </c>
      <c r="K168" s="17">
        <v>12.64</v>
      </c>
      <c r="L168" s="17">
        <v>15.55</v>
      </c>
      <c r="M168" s="17"/>
      <c r="N168" s="17">
        <v>38.064492236</v>
      </c>
      <c r="O168" s="36">
        <v>22.638413842000002</v>
      </c>
      <c r="P168" s="20" t="s">
        <v>455</v>
      </c>
      <c r="Q168" s="15" t="s">
        <v>678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118</v>
      </c>
      <c r="D169" s="19" t="s">
        <v>335</v>
      </c>
      <c r="E169" s="16"/>
      <c r="F169" s="18">
        <v>2.13</v>
      </c>
      <c r="G169" s="18">
        <v>1.42</v>
      </c>
      <c r="H169" s="18">
        <v>0.71</v>
      </c>
      <c r="I169" s="17"/>
      <c r="J169" s="18">
        <v>2.4</v>
      </c>
      <c r="K169" s="18">
        <v>3.81</v>
      </c>
      <c r="L169" s="18">
        <v>6.11</v>
      </c>
      <c r="M169" s="18"/>
      <c r="N169" s="18">
        <v>34.952133453999998</v>
      </c>
      <c r="O169" s="18">
        <v>15.263872946999999</v>
      </c>
      <c r="P169" s="19" t="s">
        <v>455</v>
      </c>
      <c r="Q169" s="14" t="s">
        <v>679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435</v>
      </c>
      <c r="D170" s="20" t="s">
        <v>436</v>
      </c>
      <c r="E170" s="16"/>
      <c r="F170" s="17">
        <v>167.43</v>
      </c>
      <c r="G170" s="17">
        <v>126.7</v>
      </c>
      <c r="H170" s="17">
        <v>85.97</v>
      </c>
      <c r="I170" s="17"/>
      <c r="J170" s="17">
        <v>172.08</v>
      </c>
      <c r="K170" s="17">
        <v>253.53</v>
      </c>
      <c r="L170" s="17">
        <v>385.33</v>
      </c>
      <c r="M170" s="17"/>
      <c r="N170" s="17">
        <v>40.273453439000001</v>
      </c>
      <c r="O170" s="36">
        <v>5.0726625358000001</v>
      </c>
      <c r="P170" s="20" t="s">
        <v>455</v>
      </c>
      <c r="Q170" s="15" t="s">
        <v>680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481</v>
      </c>
      <c r="D171" s="19" t="s">
        <v>482</v>
      </c>
      <c r="E171" s="16"/>
      <c r="F171" s="18">
        <v>9.06</v>
      </c>
      <c r="G171" s="18">
        <v>2.79</v>
      </c>
      <c r="H171" s="18">
        <v>-3.47</v>
      </c>
      <c r="I171" s="17"/>
      <c r="J171" s="18">
        <v>9.4</v>
      </c>
      <c r="K171" s="18">
        <v>21.93</v>
      </c>
      <c r="L171" s="18">
        <v>42.22</v>
      </c>
      <c r="M171" s="18"/>
      <c r="N171" s="18">
        <v>40.706635405999997</v>
      </c>
      <c r="O171" s="18">
        <v>3.1621811053000002</v>
      </c>
      <c r="P171" s="19" t="s">
        <v>455</v>
      </c>
      <c r="Q171" s="14" t="s">
        <v>681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119</v>
      </c>
      <c r="D172" s="20" t="s">
        <v>336</v>
      </c>
      <c r="E172" s="16"/>
      <c r="F172" s="17">
        <v>68.02</v>
      </c>
      <c r="G172" s="17">
        <v>61.76</v>
      </c>
      <c r="H172" s="17">
        <v>55.5</v>
      </c>
      <c r="I172" s="17"/>
      <c r="J172" s="17">
        <v>69.349999999999994</v>
      </c>
      <c r="K172" s="17">
        <v>81.86</v>
      </c>
      <c r="L172" s="17">
        <v>102.11</v>
      </c>
      <c r="M172" s="17"/>
      <c r="N172" s="17">
        <v>44.542978241999997</v>
      </c>
      <c r="O172" s="36">
        <v>57.491969316000002</v>
      </c>
      <c r="P172" s="20" t="s">
        <v>455</v>
      </c>
      <c r="Q172" s="15" t="s">
        <v>682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120</v>
      </c>
      <c r="D173" s="19" t="s">
        <v>337</v>
      </c>
      <c r="E173" s="16"/>
      <c r="F173" s="18">
        <v>3.55</v>
      </c>
      <c r="G173" s="18">
        <v>3.16</v>
      </c>
      <c r="H173" s="18">
        <v>2.77</v>
      </c>
      <c r="I173" s="17"/>
      <c r="J173" s="18">
        <v>3.74</v>
      </c>
      <c r="K173" s="18">
        <v>4.51</v>
      </c>
      <c r="L173" s="18">
        <v>5.76</v>
      </c>
      <c r="M173" s="18"/>
      <c r="N173" s="18">
        <v>35.609158221999998</v>
      </c>
      <c r="O173" s="18">
        <v>37.288441474000003</v>
      </c>
      <c r="P173" s="19" t="s">
        <v>455</v>
      </c>
      <c r="Q173" s="14" t="s">
        <v>683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121</v>
      </c>
      <c r="D174" s="20" t="s">
        <v>338</v>
      </c>
      <c r="E174" s="16"/>
      <c r="F174" s="17">
        <v>6.2</v>
      </c>
      <c r="G174" s="17">
        <v>5.15</v>
      </c>
      <c r="H174" s="17">
        <v>4.0999999999999996</v>
      </c>
      <c r="I174" s="17"/>
      <c r="J174" s="17">
        <v>6.71</v>
      </c>
      <c r="K174" s="17">
        <v>8.8000000000000007</v>
      </c>
      <c r="L174" s="17">
        <v>12.18</v>
      </c>
      <c r="M174" s="17"/>
      <c r="N174" s="17">
        <v>55.187285608000003</v>
      </c>
      <c r="O174" s="36">
        <v>31.174182736999999</v>
      </c>
      <c r="P174" s="20" t="s">
        <v>15</v>
      </c>
      <c r="Q174" s="15" t="s">
        <v>684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437</v>
      </c>
      <c r="D175" s="19" t="s">
        <v>438</v>
      </c>
      <c r="E175" s="16"/>
      <c r="F175" s="18">
        <v>304.33</v>
      </c>
      <c r="G175" s="18">
        <v>271.31</v>
      </c>
      <c r="H175" s="18">
        <v>238.3</v>
      </c>
      <c r="I175" s="17"/>
      <c r="J175" s="18">
        <v>327.62</v>
      </c>
      <c r="K175" s="18">
        <v>393.64</v>
      </c>
      <c r="L175" s="18">
        <v>500.47</v>
      </c>
      <c r="M175" s="18"/>
      <c r="N175" s="18">
        <v>33.447941948</v>
      </c>
      <c r="O175" s="18">
        <v>9.1320470368999995</v>
      </c>
      <c r="P175" s="19" t="s">
        <v>455</v>
      </c>
      <c r="Q175" s="14" t="s">
        <v>685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686</v>
      </c>
      <c r="D176" s="20" t="s">
        <v>687</v>
      </c>
      <c r="E176" s="16"/>
      <c r="F176" s="17">
        <v>0.67</v>
      </c>
      <c r="G176" s="17">
        <v>0.31</v>
      </c>
      <c r="H176" s="17">
        <v>-0.04</v>
      </c>
      <c r="I176" s="17"/>
      <c r="J176" s="17">
        <v>1.64</v>
      </c>
      <c r="K176" s="17">
        <v>2.35</v>
      </c>
      <c r="L176" s="17">
        <v>3.5</v>
      </c>
      <c r="M176" s="17"/>
      <c r="N176" s="17">
        <v>59.897973596999996</v>
      </c>
      <c r="O176" s="36">
        <v>1.3682295789000001</v>
      </c>
      <c r="P176" s="20" t="s">
        <v>15</v>
      </c>
      <c r="Q176" s="15" t="s">
        <v>688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122</v>
      </c>
      <c r="D177" s="19" t="s">
        <v>339</v>
      </c>
      <c r="E177" s="16"/>
      <c r="F177" s="18">
        <v>33.950000000000003</v>
      </c>
      <c r="G177" s="18">
        <v>32.43</v>
      </c>
      <c r="H177" s="18">
        <v>30.91</v>
      </c>
      <c r="I177" s="17"/>
      <c r="J177" s="18">
        <v>34.979999999999997</v>
      </c>
      <c r="K177" s="18">
        <v>38.01</v>
      </c>
      <c r="L177" s="18">
        <v>42.93</v>
      </c>
      <c r="M177" s="18"/>
      <c r="N177" s="18">
        <v>69.706175537999997</v>
      </c>
      <c r="O177" s="18">
        <v>419.27091489000003</v>
      </c>
      <c r="P177" s="19" t="s">
        <v>15</v>
      </c>
      <c r="Q177" s="14" t="s">
        <v>689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122</v>
      </c>
      <c r="D178" s="20" t="s">
        <v>340</v>
      </c>
      <c r="E178" s="16"/>
      <c r="F178" s="17">
        <v>31.88</v>
      </c>
      <c r="G178" s="17">
        <v>30.61</v>
      </c>
      <c r="H178" s="17">
        <v>29.34</v>
      </c>
      <c r="I178" s="17"/>
      <c r="J178" s="17">
        <v>32.53</v>
      </c>
      <c r="K178" s="17">
        <v>35.06</v>
      </c>
      <c r="L178" s="17">
        <v>39.17</v>
      </c>
      <c r="M178" s="17"/>
      <c r="N178" s="17">
        <v>71.361006047000004</v>
      </c>
      <c r="O178" s="36">
        <v>1138.4312958</v>
      </c>
      <c r="P178" s="20" t="s">
        <v>15</v>
      </c>
      <c r="Q178" s="15" t="s">
        <v>690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123</v>
      </c>
      <c r="D179" s="19" t="s">
        <v>341</v>
      </c>
      <c r="E179" s="16"/>
      <c r="F179" s="18">
        <v>10.33</v>
      </c>
      <c r="G179" s="18">
        <v>9.49</v>
      </c>
      <c r="H179" s="18">
        <v>8.65</v>
      </c>
      <c r="I179" s="17"/>
      <c r="J179" s="18">
        <v>12.13</v>
      </c>
      <c r="K179" s="18">
        <v>13.8</v>
      </c>
      <c r="L179" s="18">
        <v>16.5</v>
      </c>
      <c r="M179" s="18"/>
      <c r="N179" s="18">
        <v>55.874216068000003</v>
      </c>
      <c r="O179" s="18">
        <v>49.951546420999996</v>
      </c>
      <c r="P179" s="19" t="s">
        <v>15</v>
      </c>
      <c r="Q179" s="14" t="s">
        <v>691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449</v>
      </c>
      <c r="D180" s="20" t="s">
        <v>342</v>
      </c>
      <c r="E180" s="16"/>
      <c r="F180" s="17">
        <v>43.81</v>
      </c>
      <c r="G180" s="17">
        <v>40.51</v>
      </c>
      <c r="H180" s="17">
        <v>37.22</v>
      </c>
      <c r="I180" s="17"/>
      <c r="J180" s="17">
        <v>44.83</v>
      </c>
      <c r="K180" s="17">
        <v>51.41</v>
      </c>
      <c r="L180" s="17">
        <v>62.06</v>
      </c>
      <c r="M180" s="17"/>
      <c r="N180" s="17">
        <v>75.073494690000004</v>
      </c>
      <c r="O180" s="36">
        <v>412.35234437000003</v>
      </c>
      <c r="P180" s="20" t="s">
        <v>15</v>
      </c>
      <c r="Q180" s="15" t="s">
        <v>692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469</v>
      </c>
      <c r="D181" s="19" t="s">
        <v>470</v>
      </c>
      <c r="E181" s="16"/>
      <c r="F181" s="18">
        <v>3.16</v>
      </c>
      <c r="G181" s="18">
        <v>2.8</v>
      </c>
      <c r="H181" s="18">
        <v>2.44</v>
      </c>
      <c r="I181" s="17"/>
      <c r="J181" s="18">
        <v>3.41</v>
      </c>
      <c r="K181" s="18">
        <v>4.12</v>
      </c>
      <c r="L181" s="18">
        <v>5.29</v>
      </c>
      <c r="M181" s="18"/>
      <c r="N181" s="18">
        <v>26.941364669999999</v>
      </c>
      <c r="O181" s="18">
        <v>37.225563052999995</v>
      </c>
      <c r="P181" s="19" t="s">
        <v>455</v>
      </c>
      <c r="Q181" s="14" t="s">
        <v>693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447</v>
      </c>
      <c r="D182" s="20" t="s">
        <v>343</v>
      </c>
      <c r="E182" s="16"/>
      <c r="F182" s="17">
        <v>12.8</v>
      </c>
      <c r="G182" s="17">
        <v>10.73</v>
      </c>
      <c r="H182" s="17">
        <v>8.67</v>
      </c>
      <c r="I182" s="17"/>
      <c r="J182" s="17">
        <v>13.84</v>
      </c>
      <c r="K182" s="17">
        <v>17.96</v>
      </c>
      <c r="L182" s="17">
        <v>24.63</v>
      </c>
      <c r="M182" s="17"/>
      <c r="N182" s="17">
        <v>62.636823643</v>
      </c>
      <c r="O182" s="36">
        <v>4.6686574210999998</v>
      </c>
      <c r="P182" s="20" t="s">
        <v>15</v>
      </c>
      <c r="Q182" s="15" t="s">
        <v>694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124</v>
      </c>
      <c r="D183" s="19" t="s">
        <v>344</v>
      </c>
      <c r="E183" s="16"/>
      <c r="F183" s="18">
        <v>13.3</v>
      </c>
      <c r="G183" s="18">
        <v>11.91</v>
      </c>
      <c r="H183" s="18">
        <v>10.52</v>
      </c>
      <c r="I183" s="17"/>
      <c r="J183" s="18">
        <v>14.58</v>
      </c>
      <c r="K183" s="18">
        <v>17.350000000000001</v>
      </c>
      <c r="L183" s="18">
        <v>21.83</v>
      </c>
      <c r="M183" s="18"/>
      <c r="N183" s="18">
        <v>41.317267156</v>
      </c>
      <c r="O183" s="18">
        <v>21.791082525999997</v>
      </c>
      <c r="P183" s="19" t="s">
        <v>455</v>
      </c>
      <c r="Q183" s="14" t="s">
        <v>695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125</v>
      </c>
      <c r="D184" s="20" t="s">
        <v>345</v>
      </c>
      <c r="E184" s="16"/>
      <c r="F184" s="17">
        <v>45.49</v>
      </c>
      <c r="G184" s="17">
        <v>43.55</v>
      </c>
      <c r="H184" s="17">
        <v>41.61</v>
      </c>
      <c r="I184" s="17"/>
      <c r="J184" s="17">
        <v>46.79</v>
      </c>
      <c r="K184" s="17">
        <v>50.66</v>
      </c>
      <c r="L184" s="17">
        <v>56.92</v>
      </c>
      <c r="M184" s="17"/>
      <c r="N184" s="17">
        <v>37.031144318000003</v>
      </c>
      <c r="O184" s="36">
        <v>94.529462421000005</v>
      </c>
      <c r="P184" s="20" t="s">
        <v>455</v>
      </c>
      <c r="Q184" s="15" t="s">
        <v>696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448</v>
      </c>
      <c r="D185" s="19" t="s">
        <v>346</v>
      </c>
      <c r="E185" s="16"/>
      <c r="F185" s="18">
        <v>3.87</v>
      </c>
      <c r="G185" s="18">
        <v>3.59</v>
      </c>
      <c r="H185" s="18">
        <v>3.31</v>
      </c>
      <c r="I185" s="17"/>
      <c r="J185" s="18">
        <v>3.98</v>
      </c>
      <c r="K185" s="18">
        <v>4.53</v>
      </c>
      <c r="L185" s="18">
        <v>5.42</v>
      </c>
      <c r="M185" s="18"/>
      <c r="N185" s="18">
        <v>43.187155189000002</v>
      </c>
      <c r="O185" s="18">
        <v>4.5348133158000001</v>
      </c>
      <c r="P185" s="19" t="s">
        <v>455</v>
      </c>
      <c r="Q185" s="14" t="s">
        <v>697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456</v>
      </c>
      <c r="D186" s="20" t="s">
        <v>347</v>
      </c>
      <c r="E186" s="16"/>
      <c r="F186" s="17">
        <v>15.85</v>
      </c>
      <c r="G186" s="17">
        <v>14.71</v>
      </c>
      <c r="H186" s="17">
        <v>13.58</v>
      </c>
      <c r="I186" s="17"/>
      <c r="J186" s="17">
        <v>16.190000000000001</v>
      </c>
      <c r="K186" s="17">
        <v>18.45</v>
      </c>
      <c r="L186" s="17">
        <v>22.12</v>
      </c>
      <c r="M186" s="17"/>
      <c r="N186" s="17">
        <v>46.607830907</v>
      </c>
      <c r="O186" s="36">
        <v>6.4427441053000001</v>
      </c>
      <c r="P186" s="20" t="s">
        <v>455</v>
      </c>
      <c r="Q186" s="15" t="s">
        <v>698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699</v>
      </c>
      <c r="D187" s="19" t="s">
        <v>700</v>
      </c>
      <c r="E187" s="16"/>
      <c r="F187" s="18">
        <v>8.01</v>
      </c>
      <c r="G187" s="18">
        <v>7.13</v>
      </c>
      <c r="H187" s="18">
        <v>6.25</v>
      </c>
      <c r="I187" s="17"/>
      <c r="J187" s="18">
        <v>8.41</v>
      </c>
      <c r="K187" s="18">
        <v>10.16</v>
      </c>
      <c r="L187" s="18">
        <v>12.99</v>
      </c>
      <c r="M187" s="18"/>
      <c r="N187" s="18">
        <v>39.240393365000003</v>
      </c>
      <c r="O187" s="18">
        <v>1.8474798947</v>
      </c>
      <c r="P187" s="19" t="s">
        <v>455</v>
      </c>
      <c r="Q187" s="14" t="s">
        <v>701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446</v>
      </c>
      <c r="D188" s="20" t="s">
        <v>348</v>
      </c>
      <c r="E188" s="16"/>
      <c r="F188" s="17">
        <v>2.2599999999999998</v>
      </c>
      <c r="G188" s="17">
        <v>1.98</v>
      </c>
      <c r="H188" s="17">
        <v>1.7</v>
      </c>
      <c r="I188" s="17"/>
      <c r="J188" s="17">
        <v>2.82</v>
      </c>
      <c r="K188" s="17">
        <v>3.37</v>
      </c>
      <c r="L188" s="17">
        <v>4.26</v>
      </c>
      <c r="M188" s="17"/>
      <c r="N188" s="17">
        <v>56.194252779999999</v>
      </c>
      <c r="O188" s="36">
        <v>4.8158370526000001</v>
      </c>
      <c r="P188" s="20" t="s">
        <v>15</v>
      </c>
      <c r="Q188" s="15" t="s">
        <v>702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478</v>
      </c>
      <c r="D189" s="19" t="s">
        <v>349</v>
      </c>
      <c r="E189" s="16"/>
      <c r="F189" s="18">
        <v>2.2200000000000002</v>
      </c>
      <c r="G189" s="18">
        <v>1.94</v>
      </c>
      <c r="H189" s="18">
        <v>1.66</v>
      </c>
      <c r="I189" s="17"/>
      <c r="J189" s="18">
        <v>2.87</v>
      </c>
      <c r="K189" s="18">
        <v>3.42</v>
      </c>
      <c r="L189" s="18">
        <v>4.32</v>
      </c>
      <c r="M189" s="18"/>
      <c r="N189" s="18">
        <v>47.815499510999999</v>
      </c>
      <c r="O189" s="18">
        <v>4.3896660000000001</v>
      </c>
      <c r="P189" s="19" t="s">
        <v>15</v>
      </c>
      <c r="Q189" s="14" t="s">
        <v>703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350</v>
      </c>
      <c r="E190" s="16"/>
      <c r="F190" s="17">
        <v>24.44</v>
      </c>
      <c r="G190" s="17">
        <v>21.8</v>
      </c>
      <c r="H190" s="17">
        <v>19.16</v>
      </c>
      <c r="I190" s="17"/>
      <c r="J190" s="17">
        <v>25.27</v>
      </c>
      <c r="K190" s="17">
        <v>30.54</v>
      </c>
      <c r="L190" s="17">
        <v>39.07</v>
      </c>
      <c r="M190" s="17"/>
      <c r="N190" s="17">
        <v>70.671105057000005</v>
      </c>
      <c r="O190" s="36">
        <v>178.40063189</v>
      </c>
      <c r="P190" s="20" t="s">
        <v>15</v>
      </c>
      <c r="Q190" s="15" t="s">
        <v>704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483</v>
      </c>
      <c r="D191" s="19" t="s">
        <v>351</v>
      </c>
      <c r="E191" s="16"/>
      <c r="F191" s="18">
        <v>0.82</v>
      </c>
      <c r="G191" s="18">
        <v>0.64</v>
      </c>
      <c r="H191" s="18">
        <v>0.47</v>
      </c>
      <c r="I191" s="17"/>
      <c r="J191" s="18">
        <v>0.86</v>
      </c>
      <c r="K191" s="18">
        <v>1.2</v>
      </c>
      <c r="L191" s="18">
        <v>1.76</v>
      </c>
      <c r="M191" s="18"/>
      <c r="N191" s="18">
        <v>44.95770091</v>
      </c>
      <c r="O191" s="18">
        <v>20.310303578999999</v>
      </c>
      <c r="P191" s="19" t="s">
        <v>455</v>
      </c>
      <c r="Q191" s="14" t="s">
        <v>705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706</v>
      </c>
      <c r="D192" s="20" t="s">
        <v>352</v>
      </c>
      <c r="E192" s="16"/>
      <c r="F192" s="17">
        <v>6.36</v>
      </c>
      <c r="G192" s="17">
        <v>5.81</v>
      </c>
      <c r="H192" s="17">
        <v>5.27</v>
      </c>
      <c r="I192" s="17"/>
      <c r="J192" s="17">
        <v>6.92</v>
      </c>
      <c r="K192" s="17">
        <v>8</v>
      </c>
      <c r="L192" s="17">
        <v>9.76</v>
      </c>
      <c r="M192" s="17"/>
      <c r="N192" s="17">
        <v>65.845534717999996</v>
      </c>
      <c r="O192" s="36">
        <v>23.537147421</v>
      </c>
      <c r="P192" s="20" t="s">
        <v>15</v>
      </c>
      <c r="Q192" s="15" t="s">
        <v>707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191</v>
      </c>
      <c r="D193" s="19" t="s">
        <v>473</v>
      </c>
      <c r="E193" s="16"/>
      <c r="F193" s="18">
        <v>3.02</v>
      </c>
      <c r="G193" s="18">
        <v>2</v>
      </c>
      <c r="H193" s="18">
        <v>0.99</v>
      </c>
      <c r="I193" s="17"/>
      <c r="J193" s="18">
        <v>4.68</v>
      </c>
      <c r="K193" s="18">
        <v>6.7</v>
      </c>
      <c r="L193" s="18">
        <v>9.98</v>
      </c>
      <c r="M193" s="18"/>
      <c r="N193" s="18">
        <v>56.575176042999999</v>
      </c>
      <c r="O193" s="18">
        <v>2.2837837894999997</v>
      </c>
      <c r="P193" s="19" t="s">
        <v>15</v>
      </c>
      <c r="Q193" s="14" t="s">
        <v>708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191</v>
      </c>
      <c r="D194" s="20" t="s">
        <v>353</v>
      </c>
      <c r="E194" s="16"/>
      <c r="F194" s="17">
        <v>8.93</v>
      </c>
      <c r="G194" s="17">
        <v>5.82</v>
      </c>
      <c r="H194" s="17">
        <v>2.71</v>
      </c>
      <c r="I194" s="17"/>
      <c r="J194" s="17">
        <v>11.09</v>
      </c>
      <c r="K194" s="17">
        <v>17.3</v>
      </c>
      <c r="L194" s="17">
        <v>27.36</v>
      </c>
      <c r="M194" s="17"/>
      <c r="N194" s="17">
        <v>70.423520081999996</v>
      </c>
      <c r="O194" s="36">
        <v>41.280970789000001</v>
      </c>
      <c r="P194" s="20" t="s">
        <v>15</v>
      </c>
      <c r="Q194" s="15" t="s">
        <v>709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195</v>
      </c>
      <c r="D195" s="19" t="s">
        <v>354</v>
      </c>
      <c r="E195" s="16"/>
      <c r="F195" s="18">
        <v>39.81</v>
      </c>
      <c r="G195" s="18">
        <v>37.19</v>
      </c>
      <c r="H195" s="18">
        <v>34.57</v>
      </c>
      <c r="I195" s="17"/>
      <c r="J195" s="18">
        <v>40.49</v>
      </c>
      <c r="K195" s="18">
        <v>45.72</v>
      </c>
      <c r="L195" s="18">
        <v>54.2</v>
      </c>
      <c r="M195" s="18"/>
      <c r="N195" s="18">
        <v>41.851699818999997</v>
      </c>
      <c r="O195" s="18">
        <v>235.15857321000001</v>
      </c>
      <c r="P195" s="19" t="s">
        <v>455</v>
      </c>
      <c r="Q195" s="14" t="s">
        <v>710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711</v>
      </c>
      <c r="D196" s="20" t="s">
        <v>712</v>
      </c>
      <c r="E196" s="16"/>
      <c r="F196" s="17">
        <v>132.69999999999999</v>
      </c>
      <c r="G196" s="17">
        <v>65.180000000000007</v>
      </c>
      <c r="H196" s="17">
        <v>-2.33</v>
      </c>
      <c r="I196" s="17"/>
      <c r="J196" s="17">
        <v>319</v>
      </c>
      <c r="K196" s="17">
        <v>454.03</v>
      </c>
      <c r="L196" s="17">
        <v>672.54</v>
      </c>
      <c r="M196" s="17"/>
      <c r="N196" s="17">
        <v>50.893639976999999</v>
      </c>
      <c r="O196" s="36">
        <v>1.4055453921000001</v>
      </c>
      <c r="P196" s="20" t="s">
        <v>15</v>
      </c>
      <c r="Q196" s="15" t="s">
        <v>713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509</v>
      </c>
      <c r="D197" s="19" t="s">
        <v>510</v>
      </c>
      <c r="E197" s="16"/>
      <c r="F197" s="18">
        <v>454.12</v>
      </c>
      <c r="G197" s="18">
        <v>410.87</v>
      </c>
      <c r="H197" s="18">
        <v>367.62</v>
      </c>
      <c r="I197" s="17"/>
      <c r="J197" s="18">
        <v>467.96</v>
      </c>
      <c r="K197" s="18">
        <v>554.45000000000005</v>
      </c>
      <c r="L197" s="18">
        <v>694.41</v>
      </c>
      <c r="M197" s="18"/>
      <c r="N197" s="18">
        <v>60.829152503000003</v>
      </c>
      <c r="O197" s="18">
        <v>1.4138228968000002</v>
      </c>
      <c r="P197" s="19" t="s">
        <v>15</v>
      </c>
      <c r="Q197" s="14" t="s">
        <v>714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715</v>
      </c>
      <c r="D198" s="20" t="s">
        <v>716</v>
      </c>
      <c r="E198" s="16"/>
      <c r="F198" s="17">
        <v>7.94</v>
      </c>
      <c r="G198" s="17">
        <v>7.67</v>
      </c>
      <c r="H198" s="17">
        <v>7.4</v>
      </c>
      <c r="I198" s="17"/>
      <c r="J198" s="17">
        <v>8.26</v>
      </c>
      <c r="K198" s="17">
        <v>8.7899999999999991</v>
      </c>
      <c r="L198" s="17">
        <v>9.65</v>
      </c>
      <c r="M198" s="17"/>
      <c r="N198" s="17">
        <v>50.735823944000003</v>
      </c>
      <c r="O198" s="36">
        <v>1.2970364211000001</v>
      </c>
      <c r="P198" s="20" t="s">
        <v>15</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196</v>
      </c>
      <c r="D199" s="19" t="s">
        <v>355</v>
      </c>
      <c r="E199" s="16"/>
      <c r="F199" s="18">
        <v>13.46</v>
      </c>
      <c r="G199" s="18">
        <v>12.22</v>
      </c>
      <c r="H199" s="18">
        <v>10.99</v>
      </c>
      <c r="I199" s="17"/>
      <c r="J199" s="18">
        <v>13.76</v>
      </c>
      <c r="K199" s="18">
        <v>16.22</v>
      </c>
      <c r="L199" s="18">
        <v>20.21</v>
      </c>
      <c r="M199" s="18"/>
      <c r="N199" s="18">
        <v>21.778238344999998</v>
      </c>
      <c r="O199" s="18">
        <v>202.32397816</v>
      </c>
      <c r="P199" s="19" t="s">
        <v>455</v>
      </c>
      <c r="Q199" s="14" t="s">
        <v>718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187</v>
      </c>
      <c r="D200" s="20" t="s">
        <v>356</v>
      </c>
      <c r="E200" s="16"/>
      <c r="F200" s="17">
        <v>121.28</v>
      </c>
      <c r="G200" s="17">
        <v>114.28</v>
      </c>
      <c r="H200" s="17">
        <v>107.29</v>
      </c>
      <c r="I200" s="17"/>
      <c r="J200" s="17">
        <v>124.27</v>
      </c>
      <c r="K200" s="17">
        <v>138.25</v>
      </c>
      <c r="L200" s="17">
        <v>160.88999999999999</v>
      </c>
      <c r="M200" s="17"/>
      <c r="N200" s="17">
        <v>28.318448107999998</v>
      </c>
      <c r="O200" s="36">
        <v>490.73123184000002</v>
      </c>
      <c r="P200" s="20" t="s">
        <v>455</v>
      </c>
      <c r="Q200" s="15" t="s">
        <v>719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127</v>
      </c>
      <c r="D201" s="20" t="s">
        <v>720</v>
      </c>
      <c r="E201" s="16"/>
      <c r="F201" s="17">
        <v>9.7799999999999994</v>
      </c>
      <c r="G201" s="17">
        <v>8.75</v>
      </c>
      <c r="H201" s="17">
        <v>7.72</v>
      </c>
      <c r="I201" s="17"/>
      <c r="J201" s="17">
        <v>10.08</v>
      </c>
      <c r="K201" s="17">
        <v>12.13</v>
      </c>
      <c r="L201" s="17">
        <v>15.44</v>
      </c>
      <c r="M201" s="17"/>
      <c r="N201" s="17">
        <v>84.395301044999997</v>
      </c>
      <c r="O201" s="36">
        <v>1.3407529474</v>
      </c>
      <c r="P201" s="20" t="s">
        <v>15</v>
      </c>
      <c r="Q201" s="15" t="s">
        <v>721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127</v>
      </c>
      <c r="D202" s="19" t="s">
        <v>357</v>
      </c>
      <c r="E202" s="16"/>
      <c r="F202" s="18">
        <v>8.3699999999999992</v>
      </c>
      <c r="G202" s="18">
        <v>7.73</v>
      </c>
      <c r="H202" s="18">
        <v>7.09</v>
      </c>
      <c r="I202" s="17"/>
      <c r="J202" s="18">
        <v>8.58</v>
      </c>
      <c r="K202" s="18">
        <v>9.85</v>
      </c>
      <c r="L202" s="18">
        <v>11.9</v>
      </c>
      <c r="M202" s="18"/>
      <c r="N202" s="18">
        <v>76.957353069999996</v>
      </c>
      <c r="O202" s="18">
        <v>7.3295867895000004</v>
      </c>
      <c r="P202" s="19" t="s">
        <v>15</v>
      </c>
      <c r="Q202" s="14" t="s">
        <v>722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127</v>
      </c>
      <c r="D203" s="20" t="s">
        <v>358</v>
      </c>
      <c r="E203" s="16"/>
      <c r="F203" s="17">
        <v>43.49</v>
      </c>
      <c r="G203" s="17">
        <v>39.96</v>
      </c>
      <c r="H203" s="17">
        <v>36.43</v>
      </c>
      <c r="I203" s="17"/>
      <c r="J203" s="17">
        <v>44.43</v>
      </c>
      <c r="K203" s="17">
        <v>51.48</v>
      </c>
      <c r="L203" s="17">
        <v>62.89</v>
      </c>
      <c r="M203" s="17"/>
      <c r="N203" s="17">
        <v>75.282004200000003</v>
      </c>
      <c r="O203" s="36">
        <v>65.928843211</v>
      </c>
      <c r="P203" s="20" t="s">
        <v>15</v>
      </c>
      <c r="Q203" s="15" t="s">
        <v>723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177</v>
      </c>
      <c r="D204" s="19" t="s">
        <v>724</v>
      </c>
      <c r="E204" s="16"/>
      <c r="F204" s="18">
        <v>16.809999999999999</v>
      </c>
      <c r="G204" s="18">
        <v>15.47</v>
      </c>
      <c r="H204" s="18">
        <v>14.13</v>
      </c>
      <c r="I204" s="17"/>
      <c r="J204" s="18">
        <v>17.18</v>
      </c>
      <c r="K204" s="18">
        <v>19.850000000000001</v>
      </c>
      <c r="L204" s="18">
        <v>24.17</v>
      </c>
      <c r="M204" s="18"/>
      <c r="N204" s="18">
        <v>44.596941753000003</v>
      </c>
      <c r="O204" s="18">
        <v>1.0739958421</v>
      </c>
      <c r="P204" s="19" t="s">
        <v>455</v>
      </c>
      <c r="Q204" s="14" t="s">
        <v>725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177</v>
      </c>
      <c r="D205" s="20" t="s">
        <v>359</v>
      </c>
      <c r="E205" s="16"/>
      <c r="F205" s="17">
        <v>32.9</v>
      </c>
      <c r="G205" s="17">
        <v>30.21</v>
      </c>
      <c r="H205" s="17">
        <v>27.52</v>
      </c>
      <c r="I205" s="17"/>
      <c r="J205" s="17">
        <v>33.520000000000003</v>
      </c>
      <c r="K205" s="17">
        <v>38.89</v>
      </c>
      <c r="L205" s="17">
        <v>47.59</v>
      </c>
      <c r="M205" s="17"/>
      <c r="N205" s="17">
        <v>45.763170123000002</v>
      </c>
      <c r="O205" s="36">
        <v>94.483455946999996</v>
      </c>
      <c r="P205" s="20" t="s">
        <v>455</v>
      </c>
      <c r="Q205" s="15" t="s">
        <v>726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179</v>
      </c>
      <c r="D206" s="19" t="s">
        <v>360</v>
      </c>
      <c r="E206" s="16"/>
      <c r="F206" s="18">
        <v>15.86</v>
      </c>
      <c r="G206" s="18">
        <v>14.21</v>
      </c>
      <c r="H206" s="18">
        <v>12.57</v>
      </c>
      <c r="I206" s="17"/>
      <c r="J206" s="18">
        <v>18.23</v>
      </c>
      <c r="K206" s="18">
        <v>21.51</v>
      </c>
      <c r="L206" s="18">
        <v>26.83</v>
      </c>
      <c r="M206" s="18"/>
      <c r="N206" s="18">
        <v>65.146698825000001</v>
      </c>
      <c r="O206" s="18">
        <v>44.700281211000004</v>
      </c>
      <c r="P206" s="19" t="s">
        <v>15</v>
      </c>
      <c r="Q206" s="14" t="s">
        <v>727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439</v>
      </c>
      <c r="D207" s="20" t="s">
        <v>361</v>
      </c>
      <c r="E207" s="16"/>
      <c r="F207" s="17">
        <v>10.54</v>
      </c>
      <c r="G207" s="17">
        <v>9.56</v>
      </c>
      <c r="H207" s="17">
        <v>8.59</v>
      </c>
      <c r="I207" s="17"/>
      <c r="J207" s="17">
        <v>11.49</v>
      </c>
      <c r="K207" s="17">
        <v>13.43</v>
      </c>
      <c r="L207" s="17">
        <v>16.57</v>
      </c>
      <c r="M207" s="17"/>
      <c r="N207" s="17">
        <v>68.731965794999994</v>
      </c>
      <c r="O207" s="36">
        <v>11.036230368</v>
      </c>
      <c r="P207" s="20" t="s">
        <v>15</v>
      </c>
      <c r="Q207" s="15" t="s">
        <v>728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169</v>
      </c>
      <c r="D208" s="19" t="s">
        <v>362</v>
      </c>
      <c r="E208" s="16"/>
      <c r="F208" s="18">
        <v>12.59</v>
      </c>
      <c r="G208" s="18">
        <v>12.45</v>
      </c>
      <c r="H208" s="18">
        <v>12.31</v>
      </c>
      <c r="I208" s="17"/>
      <c r="J208" s="18">
        <v>12.63</v>
      </c>
      <c r="K208" s="18">
        <v>12.9</v>
      </c>
      <c r="L208" s="18">
        <v>13.35</v>
      </c>
      <c r="M208" s="18"/>
      <c r="N208" s="18">
        <v>68.185521023999996</v>
      </c>
      <c r="O208" s="18">
        <v>65.601804826000006</v>
      </c>
      <c r="P208" s="19" t="s">
        <v>15</v>
      </c>
      <c r="Q208" s="14" t="s">
        <v>729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128</v>
      </c>
      <c r="D209" s="20" t="s">
        <v>363</v>
      </c>
      <c r="E209" s="16"/>
      <c r="F209" s="17">
        <v>9.06</v>
      </c>
      <c r="G209" s="17">
        <v>8.1199999999999992</v>
      </c>
      <c r="H209" s="17">
        <v>7.18</v>
      </c>
      <c r="I209" s="17"/>
      <c r="J209" s="17">
        <v>10.78</v>
      </c>
      <c r="K209" s="17">
        <v>12.65</v>
      </c>
      <c r="L209" s="17">
        <v>15.68</v>
      </c>
      <c r="M209" s="17"/>
      <c r="N209" s="17">
        <v>47.529159333000003</v>
      </c>
      <c r="O209" s="36">
        <v>97.029213894999998</v>
      </c>
      <c r="P209" s="20" t="s">
        <v>15</v>
      </c>
      <c r="Q209" s="15" t="s">
        <v>730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452</v>
      </c>
      <c r="D210" s="19" t="s">
        <v>453</v>
      </c>
      <c r="E210" s="16"/>
      <c r="F210" s="18">
        <v>20.85</v>
      </c>
      <c r="G210" s="18">
        <v>14.01</v>
      </c>
      <c r="H210" s="18">
        <v>7.18</v>
      </c>
      <c r="I210" s="17"/>
      <c r="J210" s="18">
        <v>24.03</v>
      </c>
      <c r="K210" s="18">
        <v>37.69</v>
      </c>
      <c r="L210" s="18">
        <v>59.8</v>
      </c>
      <c r="M210" s="18"/>
      <c r="N210" s="18">
        <v>38.211303432999998</v>
      </c>
      <c r="O210" s="18">
        <v>2.9357431425999998</v>
      </c>
      <c r="P210" s="19" t="s">
        <v>455</v>
      </c>
      <c r="Q210" s="14" t="s">
        <v>731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364</v>
      </c>
      <c r="D211" s="20" t="s">
        <v>365</v>
      </c>
      <c r="E211" s="16"/>
      <c r="F211" s="17">
        <v>5.34</v>
      </c>
      <c r="G211" s="17">
        <v>4.3</v>
      </c>
      <c r="H211" s="17">
        <v>3.26</v>
      </c>
      <c r="I211" s="17"/>
      <c r="J211" s="17">
        <v>6</v>
      </c>
      <c r="K211" s="17">
        <v>8.07</v>
      </c>
      <c r="L211" s="17">
        <v>11.43</v>
      </c>
      <c r="M211" s="17"/>
      <c r="N211" s="17">
        <v>45.184943050999998</v>
      </c>
      <c r="O211" s="36">
        <v>29.743110105</v>
      </c>
      <c r="P211" s="20" t="s">
        <v>455</v>
      </c>
      <c r="Q211" s="15" t="s">
        <v>732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129</v>
      </c>
      <c r="D212" s="19" t="s">
        <v>366</v>
      </c>
      <c r="E212" s="16"/>
      <c r="F212" s="18">
        <v>15.08</v>
      </c>
      <c r="G212" s="18">
        <v>14.31</v>
      </c>
      <c r="H212" s="18">
        <v>13.55</v>
      </c>
      <c r="I212" s="17"/>
      <c r="J212" s="18">
        <v>15.59</v>
      </c>
      <c r="K212" s="18">
        <v>17.11</v>
      </c>
      <c r="L212" s="18">
        <v>19.579999999999998</v>
      </c>
      <c r="M212" s="18"/>
      <c r="N212" s="18">
        <v>65.677141649000006</v>
      </c>
      <c r="O212" s="18">
        <v>40.304534158000003</v>
      </c>
      <c r="P212" s="19" t="s">
        <v>15</v>
      </c>
      <c r="Q212" s="14" t="s">
        <v>733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130</v>
      </c>
      <c r="D213" s="20" t="s">
        <v>367</v>
      </c>
      <c r="E213" s="16"/>
      <c r="F213" s="17">
        <v>20.57</v>
      </c>
      <c r="G213" s="17">
        <v>18.72</v>
      </c>
      <c r="H213" s="17">
        <v>16.88</v>
      </c>
      <c r="I213" s="17"/>
      <c r="J213" s="17">
        <v>21.18</v>
      </c>
      <c r="K213" s="17">
        <v>24.86</v>
      </c>
      <c r="L213" s="17">
        <v>30.82</v>
      </c>
      <c r="M213" s="17"/>
      <c r="N213" s="17">
        <v>22.054689083</v>
      </c>
      <c r="O213" s="36">
        <v>117.20690468000001</v>
      </c>
      <c r="P213" s="20" t="s">
        <v>455</v>
      </c>
      <c r="Q213" s="15" t="s">
        <v>734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440</v>
      </c>
      <c r="D214" s="20" t="s">
        <v>441</v>
      </c>
      <c r="E214" s="16"/>
      <c r="F214" s="17">
        <v>77.38</v>
      </c>
      <c r="G214" s="17">
        <v>67.599999999999994</v>
      </c>
      <c r="H214" s="17">
        <v>57.83</v>
      </c>
      <c r="I214" s="17"/>
      <c r="J214" s="17">
        <v>79.97</v>
      </c>
      <c r="K214" s="17">
        <v>99.51</v>
      </c>
      <c r="L214" s="17">
        <v>131.13</v>
      </c>
      <c r="M214" s="17"/>
      <c r="N214" s="17">
        <v>42.871659219000001</v>
      </c>
      <c r="O214" s="36">
        <v>8.9008965274000005</v>
      </c>
      <c r="P214" s="20" t="s">
        <v>455</v>
      </c>
      <c r="Q214" s="15" t="s">
        <v>735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198</v>
      </c>
      <c r="D215" s="19" t="s">
        <v>368</v>
      </c>
      <c r="E215" s="16"/>
      <c r="F215" s="18">
        <v>12.91</v>
      </c>
      <c r="G215" s="18">
        <v>7.93</v>
      </c>
      <c r="H215" s="18">
        <v>2.96</v>
      </c>
      <c r="I215" s="17"/>
      <c r="J215" s="18">
        <v>27.75</v>
      </c>
      <c r="K215" s="18">
        <v>37.69</v>
      </c>
      <c r="L215" s="18">
        <v>53.78</v>
      </c>
      <c r="M215" s="18"/>
      <c r="N215" s="18">
        <v>55.662029326000003</v>
      </c>
      <c r="O215" s="18">
        <v>42.969400283000006</v>
      </c>
      <c r="P215" s="19" t="s">
        <v>15</v>
      </c>
      <c r="Q215" s="14" t="s">
        <v>736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131</v>
      </c>
      <c r="D216" s="19" t="s">
        <v>369</v>
      </c>
      <c r="E216" s="16"/>
      <c r="F216" s="18">
        <v>51.02</v>
      </c>
      <c r="G216" s="18">
        <v>48.8</v>
      </c>
      <c r="H216" s="18">
        <v>46.59</v>
      </c>
      <c r="I216" s="17"/>
      <c r="J216" s="18">
        <v>52.65</v>
      </c>
      <c r="K216" s="18">
        <v>57.07</v>
      </c>
      <c r="L216" s="18">
        <v>64.239999999999995</v>
      </c>
      <c r="M216" s="18"/>
      <c r="N216" s="18">
        <v>56.273354843</v>
      </c>
      <c r="O216" s="18">
        <v>346.45580446999998</v>
      </c>
      <c r="P216" s="19" t="s">
        <v>15</v>
      </c>
      <c r="Q216" s="14" t="s">
        <v>737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370</v>
      </c>
      <c r="D217" s="20" t="s">
        <v>371</v>
      </c>
      <c r="E217" s="16"/>
      <c r="F217" s="17">
        <v>4.79</v>
      </c>
      <c r="G217" s="17">
        <v>4.45</v>
      </c>
      <c r="H217" s="17">
        <v>4.1100000000000003</v>
      </c>
      <c r="I217" s="17"/>
      <c r="J217" s="17">
        <v>4.88</v>
      </c>
      <c r="K217" s="17">
        <v>5.55</v>
      </c>
      <c r="L217" s="17">
        <v>6.65</v>
      </c>
      <c r="M217" s="17"/>
      <c r="N217" s="17">
        <v>48.263330048999997</v>
      </c>
      <c r="O217" s="36">
        <v>3.4199831579</v>
      </c>
      <c r="P217" s="20" t="s">
        <v>455</v>
      </c>
      <c r="Q217" s="15" t="s">
        <v>738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132</v>
      </c>
      <c r="D218" s="19" t="s">
        <v>464</v>
      </c>
      <c r="E218" s="16"/>
      <c r="F218" s="18">
        <v>13.18</v>
      </c>
      <c r="G218" s="18">
        <v>11.99</v>
      </c>
      <c r="H218" s="18">
        <v>10.81</v>
      </c>
      <c r="I218" s="17"/>
      <c r="J218" s="18">
        <v>13.45</v>
      </c>
      <c r="K218" s="18">
        <v>15.81</v>
      </c>
      <c r="L218" s="18">
        <v>19.63</v>
      </c>
      <c r="M218" s="18"/>
      <c r="N218" s="18">
        <v>34.297078067999998</v>
      </c>
      <c r="O218" s="18">
        <v>1.7874661053000001</v>
      </c>
      <c r="P218" s="19" t="s">
        <v>455</v>
      </c>
      <c r="Q218" s="14" t="s">
        <v>739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132</v>
      </c>
      <c r="D219" s="20" t="s">
        <v>372</v>
      </c>
      <c r="E219" s="16"/>
      <c r="F219" s="17">
        <v>39.28</v>
      </c>
      <c r="G219" s="17">
        <v>35.74</v>
      </c>
      <c r="H219" s="17">
        <v>32.200000000000003</v>
      </c>
      <c r="I219" s="17"/>
      <c r="J219" s="17">
        <v>40.15</v>
      </c>
      <c r="K219" s="17">
        <v>47.22</v>
      </c>
      <c r="L219" s="17">
        <v>58.66</v>
      </c>
      <c r="M219" s="17"/>
      <c r="N219" s="17">
        <v>31.433721739999999</v>
      </c>
      <c r="O219" s="36">
        <v>85.249927894999999</v>
      </c>
      <c r="P219" s="20" t="s">
        <v>455</v>
      </c>
      <c r="Q219" s="15" t="s">
        <v>740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133</v>
      </c>
      <c r="D220" s="19" t="s">
        <v>373</v>
      </c>
      <c r="E220" s="16"/>
      <c r="F220" s="18">
        <v>229.5</v>
      </c>
      <c r="G220" s="18">
        <v>208.71</v>
      </c>
      <c r="H220" s="18">
        <v>187.92</v>
      </c>
      <c r="I220" s="17"/>
      <c r="J220" s="18">
        <v>236.24</v>
      </c>
      <c r="K220" s="18">
        <v>277.81</v>
      </c>
      <c r="L220" s="18">
        <v>345.09</v>
      </c>
      <c r="M220" s="18"/>
      <c r="N220" s="18">
        <v>72.235414820000003</v>
      </c>
      <c r="O220" s="18">
        <v>13.531486253999999</v>
      </c>
      <c r="P220" s="19" t="s">
        <v>15</v>
      </c>
      <c r="Q220" s="14" t="s">
        <v>741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471</v>
      </c>
      <c r="D221" s="20" t="s">
        <v>472</v>
      </c>
      <c r="E221" s="16"/>
      <c r="F221" s="17">
        <v>5.29</v>
      </c>
      <c r="G221" s="17">
        <v>4.87</v>
      </c>
      <c r="H221" s="17">
        <v>4.46</v>
      </c>
      <c r="I221" s="17"/>
      <c r="J221" s="17">
        <v>5.82</v>
      </c>
      <c r="K221" s="17">
        <v>6.64</v>
      </c>
      <c r="L221" s="17">
        <v>7.98</v>
      </c>
      <c r="M221" s="17"/>
      <c r="N221" s="17">
        <v>62.898070846000003</v>
      </c>
      <c r="O221" s="36">
        <v>2.1786448421000002</v>
      </c>
      <c r="P221" s="20" t="s">
        <v>15</v>
      </c>
      <c r="Q221" s="15" t="s">
        <v>742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164</v>
      </c>
      <c r="D222" s="19" t="s">
        <v>374</v>
      </c>
      <c r="E222" s="16"/>
      <c r="F222" s="18">
        <v>34.65</v>
      </c>
      <c r="G222" s="18">
        <v>32.43</v>
      </c>
      <c r="H222" s="18">
        <v>30.21</v>
      </c>
      <c r="I222" s="17"/>
      <c r="J222" s="18">
        <v>35.840000000000003</v>
      </c>
      <c r="K222" s="18">
        <v>40.270000000000003</v>
      </c>
      <c r="L222" s="18">
        <v>47.45</v>
      </c>
      <c r="M222" s="18"/>
      <c r="N222" s="18">
        <v>26.509912504999999</v>
      </c>
      <c r="O222" s="18">
        <v>5.4585193683999993</v>
      </c>
      <c r="P222" s="19" t="s">
        <v>455</v>
      </c>
      <c r="Q222" s="14"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134</v>
      </c>
      <c r="D223" s="20" t="s">
        <v>375</v>
      </c>
      <c r="E223" s="16"/>
      <c r="F223" s="17">
        <v>32.21</v>
      </c>
      <c r="G223" s="17">
        <v>30.94</v>
      </c>
      <c r="H223" s="17">
        <v>29.68</v>
      </c>
      <c r="I223" s="17"/>
      <c r="J223" s="17">
        <v>32.99</v>
      </c>
      <c r="K223" s="17">
        <v>35.51</v>
      </c>
      <c r="L223" s="17">
        <v>39.590000000000003</v>
      </c>
      <c r="M223" s="17"/>
      <c r="N223" s="17">
        <v>42.023141131000003</v>
      </c>
      <c r="O223" s="36">
        <v>135.25481363</v>
      </c>
      <c r="P223" s="20" t="s">
        <v>455</v>
      </c>
      <c r="Q223" s="15"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135</v>
      </c>
      <c r="D224" s="19" t="s">
        <v>376</v>
      </c>
      <c r="E224" s="16"/>
      <c r="F224" s="18">
        <v>22.36</v>
      </c>
      <c r="G224" s="18">
        <v>20.28</v>
      </c>
      <c r="H224" s="18">
        <v>18.2</v>
      </c>
      <c r="I224" s="17"/>
      <c r="J224" s="18">
        <v>23.8</v>
      </c>
      <c r="K224" s="18">
        <v>27.95</v>
      </c>
      <c r="L224" s="18">
        <v>34.67</v>
      </c>
      <c r="M224" s="18"/>
      <c r="N224" s="18">
        <v>37.945234497000001</v>
      </c>
      <c r="O224" s="18">
        <v>48.934696052999996</v>
      </c>
      <c r="P224" s="19" t="s">
        <v>455</v>
      </c>
      <c r="Q224" s="14"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136</v>
      </c>
      <c r="D225" s="20" t="s">
        <v>377</v>
      </c>
      <c r="E225" s="16"/>
      <c r="F225" s="17">
        <v>73.23</v>
      </c>
      <c r="G225" s="17">
        <v>66.02</v>
      </c>
      <c r="H225" s="17">
        <v>58.82</v>
      </c>
      <c r="I225" s="17"/>
      <c r="J225" s="17">
        <v>75.27</v>
      </c>
      <c r="K225" s="17">
        <v>89.67</v>
      </c>
      <c r="L225" s="17">
        <v>112.98</v>
      </c>
      <c r="M225" s="17"/>
      <c r="N225" s="17">
        <v>40.723122680000003</v>
      </c>
      <c r="O225" s="36">
        <v>103.94710626</v>
      </c>
      <c r="P225" s="20" t="s">
        <v>455</v>
      </c>
      <c r="Q225" s="15" t="s">
        <v>746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747</v>
      </c>
      <c r="D226" s="19" t="s">
        <v>748</v>
      </c>
      <c r="E226" s="16"/>
      <c r="F226" s="18">
        <v>171.39</v>
      </c>
      <c r="G226" s="18">
        <v>156.84</v>
      </c>
      <c r="H226" s="18">
        <v>142.30000000000001</v>
      </c>
      <c r="I226" s="17"/>
      <c r="J226" s="18">
        <v>178.87</v>
      </c>
      <c r="K226" s="18">
        <v>207.95</v>
      </c>
      <c r="L226" s="18">
        <v>255.01</v>
      </c>
      <c r="M226" s="18"/>
      <c r="N226" s="18">
        <v>67.099370499000003</v>
      </c>
      <c r="O226" s="18">
        <v>4.1597252941999994</v>
      </c>
      <c r="P226" s="19" t="s">
        <v>15</v>
      </c>
      <c r="Q226" s="14" t="s">
        <v>749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137</v>
      </c>
      <c r="D227" s="20" t="s">
        <v>378</v>
      </c>
      <c r="E227" s="16"/>
      <c r="F227" s="17">
        <v>22.7</v>
      </c>
      <c r="G227" s="17">
        <v>21.71</v>
      </c>
      <c r="H227" s="17">
        <v>20.72</v>
      </c>
      <c r="I227" s="17"/>
      <c r="J227" s="17">
        <v>24.44</v>
      </c>
      <c r="K227" s="17">
        <v>26.41</v>
      </c>
      <c r="L227" s="17">
        <v>29.59</v>
      </c>
      <c r="M227" s="17"/>
      <c r="N227" s="17">
        <v>61.721544747999999</v>
      </c>
      <c r="O227" s="36">
        <v>163.96317311000001</v>
      </c>
      <c r="P227" s="20" t="s">
        <v>15</v>
      </c>
      <c r="Q227" s="15" t="s">
        <v>750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379</v>
      </c>
      <c r="D228" s="19" t="s">
        <v>380</v>
      </c>
      <c r="E228" s="16"/>
      <c r="F228" s="18">
        <v>42.82</v>
      </c>
      <c r="G228" s="18">
        <v>40.39</v>
      </c>
      <c r="H228" s="18">
        <v>37.96</v>
      </c>
      <c r="I228" s="17"/>
      <c r="J228" s="18">
        <v>44.19</v>
      </c>
      <c r="K228" s="18">
        <v>49.04</v>
      </c>
      <c r="L228" s="18">
        <v>56.91</v>
      </c>
      <c r="M228" s="18"/>
      <c r="N228" s="18">
        <v>47.917245579000003</v>
      </c>
      <c r="O228" s="18">
        <v>124.35225131000001</v>
      </c>
      <c r="P228" s="19" t="s">
        <v>455</v>
      </c>
      <c r="Q228" s="14" t="s">
        <v>751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138</v>
      </c>
      <c r="D229" s="20" t="s">
        <v>381</v>
      </c>
      <c r="E229" s="16"/>
      <c r="F229" s="17">
        <v>14.92</v>
      </c>
      <c r="G229" s="17">
        <v>13.84</v>
      </c>
      <c r="H229" s="17">
        <v>12.77</v>
      </c>
      <c r="I229" s="17"/>
      <c r="J229" s="17">
        <v>15.51</v>
      </c>
      <c r="K229" s="17">
        <v>17.649999999999999</v>
      </c>
      <c r="L229" s="17">
        <v>21.12</v>
      </c>
      <c r="M229" s="17"/>
      <c r="N229" s="17">
        <v>32.418696488000002</v>
      </c>
      <c r="O229" s="36">
        <v>9.3841765262999992</v>
      </c>
      <c r="P229" s="20" t="s">
        <v>455</v>
      </c>
      <c r="Q229" s="15" t="s">
        <v>752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511</v>
      </c>
      <c r="D230" s="19" t="s">
        <v>512</v>
      </c>
      <c r="E230" s="16"/>
      <c r="F230" s="18">
        <v>5.89</v>
      </c>
      <c r="G230" s="18">
        <v>5.24</v>
      </c>
      <c r="H230" s="18">
        <v>4.59</v>
      </c>
      <c r="I230" s="17"/>
      <c r="J230" s="18">
        <v>6.08</v>
      </c>
      <c r="K230" s="18">
        <v>7.37</v>
      </c>
      <c r="L230" s="18">
        <v>9.4600000000000009</v>
      </c>
      <c r="M230" s="18"/>
      <c r="N230" s="18">
        <v>42.109598806999998</v>
      </c>
      <c r="O230" s="18">
        <v>2.3312846316</v>
      </c>
      <c r="P230" s="19" t="s">
        <v>455</v>
      </c>
      <c r="Q230" s="14" t="s">
        <v>753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139</v>
      </c>
      <c r="D231" s="20" t="s">
        <v>382</v>
      </c>
      <c r="E231" s="16"/>
      <c r="F231" s="17">
        <v>11.43</v>
      </c>
      <c r="G231" s="17">
        <v>10.29</v>
      </c>
      <c r="H231" s="17">
        <v>9.16</v>
      </c>
      <c r="I231" s="17"/>
      <c r="J231" s="17">
        <v>11.65</v>
      </c>
      <c r="K231" s="17">
        <v>13.91</v>
      </c>
      <c r="L231" s="17">
        <v>17.57</v>
      </c>
      <c r="M231" s="17"/>
      <c r="N231" s="17">
        <v>39.609892313000003</v>
      </c>
      <c r="O231" s="36">
        <v>13.513969683999999</v>
      </c>
      <c r="P231" s="20" t="s">
        <v>455</v>
      </c>
      <c r="Q231" s="15" t="s">
        <v>754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755</v>
      </c>
      <c r="D232" s="19" t="s">
        <v>756</v>
      </c>
      <c r="E232" s="16"/>
      <c r="F232" s="18">
        <v>112</v>
      </c>
      <c r="G232" s="18">
        <v>103.19</v>
      </c>
      <c r="H232" s="18">
        <v>94.39</v>
      </c>
      <c r="I232" s="17"/>
      <c r="J232" s="18">
        <v>136.4</v>
      </c>
      <c r="K232" s="18">
        <v>154</v>
      </c>
      <c r="L232" s="18">
        <v>182.48</v>
      </c>
      <c r="M232" s="18"/>
      <c r="N232" s="18">
        <v>49.257106387999997</v>
      </c>
      <c r="O232" s="18">
        <v>1.0589792526000001</v>
      </c>
      <c r="P232" s="19" t="s">
        <v>15</v>
      </c>
      <c r="Q232" s="14" t="s">
        <v>757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181</v>
      </c>
      <c r="D233" s="20" t="s">
        <v>383</v>
      </c>
      <c r="E233" s="16"/>
      <c r="F233" s="17">
        <v>22.08</v>
      </c>
      <c r="G233" s="17">
        <v>20.93</v>
      </c>
      <c r="H233" s="17">
        <v>19.78</v>
      </c>
      <c r="I233" s="17"/>
      <c r="J233" s="17">
        <v>22.73</v>
      </c>
      <c r="K233" s="17">
        <v>25.02</v>
      </c>
      <c r="L233" s="17">
        <v>28.73</v>
      </c>
      <c r="M233" s="17"/>
      <c r="N233" s="17">
        <v>70.168726140999993</v>
      </c>
      <c r="O233" s="36">
        <v>101.13020451999999</v>
      </c>
      <c r="P233" s="20" t="s">
        <v>15</v>
      </c>
      <c r="Q233" s="15" t="s">
        <v>758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189</v>
      </c>
      <c r="D234" s="19" t="s">
        <v>384</v>
      </c>
      <c r="E234" s="16"/>
      <c r="F234" s="18">
        <v>4.79</v>
      </c>
      <c r="G234" s="18">
        <v>4.12</v>
      </c>
      <c r="H234" s="18">
        <v>3.45</v>
      </c>
      <c r="I234" s="17"/>
      <c r="J234" s="18">
        <v>5.59</v>
      </c>
      <c r="K234" s="18">
        <v>6.92</v>
      </c>
      <c r="L234" s="18">
        <v>9.08</v>
      </c>
      <c r="M234" s="18"/>
      <c r="N234" s="18">
        <v>59.225541661999998</v>
      </c>
      <c r="O234" s="18">
        <v>2.2857117367999997</v>
      </c>
      <c r="P234" s="19" t="s">
        <v>15</v>
      </c>
      <c r="Q234" s="14" t="s">
        <v>513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140</v>
      </c>
      <c r="D235" s="20" t="s">
        <v>385</v>
      </c>
      <c r="E235" s="16"/>
      <c r="F235" s="17">
        <v>59.65</v>
      </c>
      <c r="G235" s="17">
        <v>53.53</v>
      </c>
      <c r="H235" s="17">
        <v>47.42</v>
      </c>
      <c r="I235" s="17"/>
      <c r="J235" s="17">
        <v>72.69</v>
      </c>
      <c r="K235" s="17">
        <v>84.91</v>
      </c>
      <c r="L235" s="17">
        <v>104.68</v>
      </c>
      <c r="M235" s="17"/>
      <c r="N235" s="17">
        <v>58.787803605999997</v>
      </c>
      <c r="O235" s="36">
        <v>13.667069157</v>
      </c>
      <c r="P235" s="20" t="s">
        <v>15</v>
      </c>
      <c r="Q235" s="15" t="s">
        <v>759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141</v>
      </c>
      <c r="D236" s="19" t="s">
        <v>461</v>
      </c>
      <c r="E236" s="16"/>
      <c r="F236" s="18">
        <v>6.26</v>
      </c>
      <c r="G236" s="18">
        <v>5.45</v>
      </c>
      <c r="H236" s="18">
        <v>4.6500000000000004</v>
      </c>
      <c r="I236" s="17"/>
      <c r="J236" s="18">
        <v>6.79</v>
      </c>
      <c r="K236" s="18">
        <v>8.39</v>
      </c>
      <c r="L236" s="18">
        <v>10.98</v>
      </c>
      <c r="M236" s="18"/>
      <c r="N236" s="18">
        <v>49.288338015000001</v>
      </c>
      <c r="O236" s="18">
        <v>2.5928307894999998</v>
      </c>
      <c r="P236" s="19" t="s">
        <v>15</v>
      </c>
      <c r="Q236" s="14" t="s">
        <v>760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141</v>
      </c>
      <c r="D237" s="20" t="s">
        <v>386</v>
      </c>
      <c r="E237" s="16"/>
      <c r="F237" s="17">
        <v>6.31</v>
      </c>
      <c r="G237" s="17">
        <v>5.5</v>
      </c>
      <c r="H237" s="17">
        <v>4.6900000000000004</v>
      </c>
      <c r="I237" s="17"/>
      <c r="J237" s="17">
        <v>6.83</v>
      </c>
      <c r="K237" s="17">
        <v>8.44</v>
      </c>
      <c r="L237" s="17">
        <v>11.06</v>
      </c>
      <c r="M237" s="17"/>
      <c r="N237" s="17">
        <v>54.143167519999999</v>
      </c>
      <c r="O237" s="36">
        <v>57.949250053</v>
      </c>
      <c r="P237" s="20" t="s">
        <v>15</v>
      </c>
      <c r="Q237" s="15" t="s">
        <v>761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142</v>
      </c>
      <c r="D238" s="19" t="s">
        <v>387</v>
      </c>
      <c r="E238" s="16"/>
      <c r="F238" s="18">
        <v>77.569999999999993</v>
      </c>
      <c r="G238" s="18">
        <v>69.56</v>
      </c>
      <c r="H238" s="18">
        <v>61.55</v>
      </c>
      <c r="I238" s="17"/>
      <c r="J238" s="18">
        <v>79.64</v>
      </c>
      <c r="K238" s="18">
        <v>95.65</v>
      </c>
      <c r="L238" s="18">
        <v>121.56</v>
      </c>
      <c r="M238" s="18"/>
      <c r="N238" s="18">
        <v>82.039883157999995</v>
      </c>
      <c r="O238" s="18">
        <v>2108.9968627999997</v>
      </c>
      <c r="P238" s="19" t="s">
        <v>15</v>
      </c>
      <c r="Q238" s="14" t="s">
        <v>762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143</v>
      </c>
      <c r="D239" s="20" t="s">
        <v>388</v>
      </c>
      <c r="E239" s="16"/>
      <c r="F239" s="17">
        <v>20.149999999999999</v>
      </c>
      <c r="G239" s="17">
        <v>18.809999999999999</v>
      </c>
      <c r="H239" s="17">
        <v>17.47</v>
      </c>
      <c r="I239" s="17"/>
      <c r="J239" s="17">
        <v>22.58</v>
      </c>
      <c r="K239" s="17">
        <v>25.25</v>
      </c>
      <c r="L239" s="17">
        <v>29.57</v>
      </c>
      <c r="M239" s="17"/>
      <c r="N239" s="17">
        <v>57.835604085</v>
      </c>
      <c r="O239" s="36">
        <v>4.2967843157999992</v>
      </c>
      <c r="P239" s="20" t="s">
        <v>15</v>
      </c>
      <c r="Q239" s="15" t="s">
        <v>763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144</v>
      </c>
      <c r="D240" s="19" t="s">
        <v>389</v>
      </c>
      <c r="E240" s="16"/>
      <c r="F240" s="18">
        <v>3.6</v>
      </c>
      <c r="G240" s="18">
        <v>3.17</v>
      </c>
      <c r="H240" s="18">
        <v>2.75</v>
      </c>
      <c r="I240" s="17"/>
      <c r="J240" s="18">
        <v>4.0999999999999996</v>
      </c>
      <c r="K240" s="18">
        <v>4.9400000000000004</v>
      </c>
      <c r="L240" s="18">
        <v>6.29</v>
      </c>
      <c r="M240" s="18"/>
      <c r="N240" s="18">
        <v>55.930090706000001</v>
      </c>
      <c r="O240" s="18">
        <v>54.302261895000001</v>
      </c>
      <c r="P240" s="19" t="s">
        <v>15</v>
      </c>
      <c r="Q240" s="14" t="s">
        <v>764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145</v>
      </c>
      <c r="D241" s="20" t="s">
        <v>390</v>
      </c>
      <c r="E241" s="16"/>
      <c r="F241" s="17">
        <v>25.48</v>
      </c>
      <c r="G241" s="17">
        <v>23.72</v>
      </c>
      <c r="H241" s="17">
        <v>21.97</v>
      </c>
      <c r="I241" s="17"/>
      <c r="J241" s="17">
        <v>26.24</v>
      </c>
      <c r="K241" s="17">
        <v>29.74</v>
      </c>
      <c r="L241" s="17">
        <v>35.409999999999997</v>
      </c>
      <c r="M241" s="17"/>
      <c r="N241" s="17">
        <v>55.127052931000001</v>
      </c>
      <c r="O241" s="36">
        <v>212.69094326000001</v>
      </c>
      <c r="P241" s="20" t="s">
        <v>15</v>
      </c>
      <c r="Q241" s="15" t="s">
        <v>765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175</v>
      </c>
      <c r="D242" s="19" t="s">
        <v>391</v>
      </c>
      <c r="E242" s="16"/>
      <c r="F242" s="18">
        <v>14.62</v>
      </c>
      <c r="G242" s="18">
        <v>12.72</v>
      </c>
      <c r="H242" s="18">
        <v>10.83</v>
      </c>
      <c r="I242" s="17"/>
      <c r="J242" s="18">
        <v>16.05</v>
      </c>
      <c r="K242" s="18">
        <v>19.829999999999998</v>
      </c>
      <c r="L242" s="18">
        <v>25.95</v>
      </c>
      <c r="M242" s="18"/>
      <c r="N242" s="18">
        <v>63.546030371000001</v>
      </c>
      <c r="O242" s="18">
        <v>7.6234917367999993</v>
      </c>
      <c r="P242" s="19" t="s">
        <v>15</v>
      </c>
      <c r="Q242" s="14" t="s">
        <v>766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146</v>
      </c>
      <c r="D243" s="20" t="s">
        <v>392</v>
      </c>
      <c r="E243" s="16"/>
      <c r="F243" s="17">
        <v>26.62</v>
      </c>
      <c r="G243" s="17">
        <v>23.5</v>
      </c>
      <c r="H243" s="17">
        <v>20.38</v>
      </c>
      <c r="I243" s="17"/>
      <c r="J243" s="17">
        <v>27.61</v>
      </c>
      <c r="K243" s="17">
        <v>33.840000000000003</v>
      </c>
      <c r="L243" s="17">
        <v>43.93</v>
      </c>
      <c r="M243" s="17"/>
      <c r="N243" s="17">
        <v>20.596411357000001</v>
      </c>
      <c r="O243" s="36">
        <v>134.77748094999998</v>
      </c>
      <c r="P243" s="20" t="s">
        <v>455</v>
      </c>
      <c r="Q243" s="15" t="s">
        <v>767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199</v>
      </c>
      <c r="D244" s="19" t="s">
        <v>393</v>
      </c>
      <c r="E244" s="16"/>
      <c r="F244" s="18">
        <v>1.32</v>
      </c>
      <c r="G244" s="18">
        <v>1.05</v>
      </c>
      <c r="H244" s="18">
        <v>0.79</v>
      </c>
      <c r="I244" s="17"/>
      <c r="J244" s="18">
        <v>1.82</v>
      </c>
      <c r="K244" s="18">
        <v>2.34</v>
      </c>
      <c r="L244" s="18">
        <v>3.19</v>
      </c>
      <c r="M244" s="18"/>
      <c r="N244" s="18">
        <v>55.444553296999999</v>
      </c>
      <c r="O244" s="18">
        <v>2.3644520000000004</v>
      </c>
      <c r="P244" s="19" t="s">
        <v>15</v>
      </c>
      <c r="Q244" s="14" t="s">
        <v>768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147</v>
      </c>
      <c r="D245" s="20" t="s">
        <v>394</v>
      </c>
      <c r="E245" s="16"/>
      <c r="F245" s="17">
        <v>18.18</v>
      </c>
      <c r="G245" s="17">
        <v>16.71</v>
      </c>
      <c r="H245" s="17">
        <v>15.24</v>
      </c>
      <c r="I245" s="17"/>
      <c r="J245" s="17">
        <v>18.940000000000001</v>
      </c>
      <c r="K245" s="17">
        <v>21.87</v>
      </c>
      <c r="L245" s="17">
        <v>26.61</v>
      </c>
      <c r="M245" s="17"/>
      <c r="N245" s="17">
        <v>18.582356005000001</v>
      </c>
      <c r="O245" s="36">
        <v>22.569978684000002</v>
      </c>
      <c r="P245" s="20" t="s">
        <v>455</v>
      </c>
      <c r="Q245" s="15" t="s">
        <v>769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770</v>
      </c>
      <c r="D246" s="19" t="s">
        <v>771</v>
      </c>
      <c r="E246" s="16"/>
      <c r="F246" s="18">
        <v>39.29</v>
      </c>
      <c r="G246" s="18">
        <v>36.75</v>
      </c>
      <c r="H246" s="18">
        <v>34.21</v>
      </c>
      <c r="I246" s="17"/>
      <c r="J246" s="18">
        <v>40.82</v>
      </c>
      <c r="K246" s="18">
        <v>45.89</v>
      </c>
      <c r="L246" s="18">
        <v>54.11</v>
      </c>
      <c r="M246" s="18"/>
      <c r="N246" s="18">
        <v>57.152818883999998</v>
      </c>
      <c r="O246" s="18">
        <v>1.4676200758</v>
      </c>
      <c r="P246" s="19" t="s">
        <v>15</v>
      </c>
      <c r="Q246" s="14" t="s">
        <v>772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514</v>
      </c>
      <c r="D247" s="20" t="s">
        <v>515</v>
      </c>
      <c r="E247" s="16"/>
      <c r="F247" s="17">
        <v>39.799999999999997</v>
      </c>
      <c r="G247" s="17">
        <v>37.89</v>
      </c>
      <c r="H247" s="17">
        <v>35.99</v>
      </c>
      <c r="I247" s="17"/>
      <c r="J247" s="17">
        <v>40.840000000000003</v>
      </c>
      <c r="K247" s="17">
        <v>44.64</v>
      </c>
      <c r="L247" s="17">
        <v>50.8</v>
      </c>
      <c r="M247" s="17"/>
      <c r="N247" s="17">
        <v>40.824901777999997</v>
      </c>
      <c r="O247" s="36">
        <v>1.5856703810999999</v>
      </c>
      <c r="P247" s="20" t="s">
        <v>455</v>
      </c>
      <c r="Q247" s="15" t="s">
        <v>773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148</v>
      </c>
      <c r="D248" s="19" t="s">
        <v>395</v>
      </c>
      <c r="E248" s="16"/>
      <c r="F248" s="18">
        <v>45.5</v>
      </c>
      <c r="G248" s="18">
        <v>40.770000000000003</v>
      </c>
      <c r="H248" s="18">
        <v>36.049999999999997</v>
      </c>
      <c r="I248" s="17"/>
      <c r="J248" s="18">
        <v>47.09</v>
      </c>
      <c r="K248" s="18">
        <v>56.53</v>
      </c>
      <c r="L248" s="18">
        <v>71.8</v>
      </c>
      <c r="M248" s="18"/>
      <c r="N248" s="18">
        <v>41.396813790000003</v>
      </c>
      <c r="O248" s="18">
        <v>285.04724258000005</v>
      </c>
      <c r="P248" s="19" t="s">
        <v>455</v>
      </c>
      <c r="Q248" s="14" t="s">
        <v>774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182</v>
      </c>
      <c r="D249" s="20" t="s">
        <v>396</v>
      </c>
      <c r="E249" s="16"/>
      <c r="F249" s="17">
        <v>9.16</v>
      </c>
      <c r="G249" s="17">
        <v>8.65</v>
      </c>
      <c r="H249" s="17">
        <v>8.15</v>
      </c>
      <c r="I249" s="17"/>
      <c r="J249" s="17">
        <v>9.3800000000000008</v>
      </c>
      <c r="K249" s="17">
        <v>10.38</v>
      </c>
      <c r="L249" s="17">
        <v>12.01</v>
      </c>
      <c r="M249" s="17"/>
      <c r="N249" s="17">
        <v>70.865807574000002</v>
      </c>
      <c r="O249" s="36">
        <v>4.0028316316000003</v>
      </c>
      <c r="P249" s="20" t="s">
        <v>15</v>
      </c>
      <c r="Q249" s="15" t="s">
        <v>775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149</v>
      </c>
      <c r="D250" s="19" t="s">
        <v>397</v>
      </c>
      <c r="E250" s="16"/>
      <c r="F250" s="18" t="s">
        <v>32</v>
      </c>
      <c r="G250" s="18" t="s">
        <v>32</v>
      </c>
      <c r="H250" s="18" t="s">
        <v>32</v>
      </c>
      <c r="I250" s="17"/>
      <c r="J250" s="18" t="s">
        <v>32</v>
      </c>
      <c r="K250" s="18" t="s">
        <v>32</v>
      </c>
      <c r="L250" s="18" t="s">
        <v>32</v>
      </c>
      <c r="M250" s="18"/>
      <c r="N250" s="18" t="s">
        <v>32</v>
      </c>
      <c r="O250" s="18" t="s">
        <v>32</v>
      </c>
      <c r="P250" s="19" t="s">
        <v>32</v>
      </c>
      <c r="Q250" s="14" t="s">
        <v>212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150</v>
      </c>
      <c r="D251" s="20" t="s">
        <v>398</v>
      </c>
      <c r="E251" s="16"/>
      <c r="F251" s="17">
        <v>12.06</v>
      </c>
      <c r="G251" s="17">
        <v>11.03</v>
      </c>
      <c r="H251" s="17">
        <v>10.01</v>
      </c>
      <c r="I251" s="17"/>
      <c r="J251" s="17">
        <v>12.52</v>
      </c>
      <c r="K251" s="17">
        <v>14.56</v>
      </c>
      <c r="L251" s="17">
        <v>17.86</v>
      </c>
      <c r="M251" s="17"/>
      <c r="N251" s="17">
        <v>41.753451548999998</v>
      </c>
      <c r="O251" s="36">
        <v>33.272106526000002</v>
      </c>
      <c r="P251" s="20" t="s">
        <v>455</v>
      </c>
      <c r="Q251" s="15" t="s">
        <v>776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777</v>
      </c>
      <c r="D252" s="19" t="s">
        <v>778</v>
      </c>
      <c r="E252" s="16"/>
      <c r="F252" s="18">
        <v>16.329999999999998</v>
      </c>
      <c r="G252" s="18">
        <v>15.74</v>
      </c>
      <c r="H252" s="18">
        <v>15.15</v>
      </c>
      <c r="I252" s="17"/>
      <c r="J252" s="18">
        <v>16.489999999999998</v>
      </c>
      <c r="K252" s="18">
        <v>17.66</v>
      </c>
      <c r="L252" s="18">
        <v>19.559999999999999</v>
      </c>
      <c r="M252" s="18"/>
      <c r="N252" s="18">
        <v>49.314100809999999</v>
      </c>
      <c r="O252" s="18">
        <v>1.0657160532000001</v>
      </c>
      <c r="P252" s="19" t="s">
        <v>455</v>
      </c>
      <c r="Q252" s="14" t="s">
        <v>779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494</v>
      </c>
      <c r="D253" s="20" t="s">
        <v>495</v>
      </c>
      <c r="E253" s="16"/>
      <c r="F253" s="17">
        <v>167.92</v>
      </c>
      <c r="G253" s="17">
        <v>159.91999999999999</v>
      </c>
      <c r="H253" s="17">
        <v>151.93</v>
      </c>
      <c r="I253" s="17"/>
      <c r="J253" s="17">
        <v>169.55</v>
      </c>
      <c r="K253" s="17">
        <v>185.53</v>
      </c>
      <c r="L253" s="17">
        <v>211.39</v>
      </c>
      <c r="M253" s="17"/>
      <c r="N253" s="17">
        <v>63.379673427</v>
      </c>
      <c r="O253" s="36">
        <v>10.429605068000001</v>
      </c>
      <c r="P253" s="20" t="s">
        <v>15</v>
      </c>
      <c r="Q253" s="15" t="s">
        <v>780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151</v>
      </c>
      <c r="D254" s="20" t="s">
        <v>399</v>
      </c>
      <c r="E254" s="16"/>
      <c r="F254" s="17">
        <v>66.8</v>
      </c>
      <c r="G254" s="17">
        <v>58.89</v>
      </c>
      <c r="H254" s="17">
        <v>50.98</v>
      </c>
      <c r="I254" s="17"/>
      <c r="J254" s="17">
        <v>84.07</v>
      </c>
      <c r="K254" s="17">
        <v>99.88</v>
      </c>
      <c r="L254" s="17">
        <v>125.47</v>
      </c>
      <c r="M254" s="17"/>
      <c r="N254" s="17">
        <v>59.390961634999996</v>
      </c>
      <c r="O254" s="36">
        <v>4.0727765663</v>
      </c>
      <c r="P254" s="20" t="s">
        <v>15</v>
      </c>
      <c r="Q254" s="15" t="s">
        <v>781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457</v>
      </c>
      <c r="D255" s="19" t="s">
        <v>458</v>
      </c>
      <c r="E255" s="16"/>
      <c r="F255" s="18">
        <v>113.25</v>
      </c>
      <c r="G255" s="18">
        <v>109.72</v>
      </c>
      <c r="H255" s="18">
        <v>106.19</v>
      </c>
      <c r="I255" s="17"/>
      <c r="J255" s="18">
        <v>114.11</v>
      </c>
      <c r="K255" s="18">
        <v>121.16</v>
      </c>
      <c r="L255" s="18">
        <v>132.57</v>
      </c>
      <c r="M255" s="18"/>
      <c r="N255" s="18">
        <v>46.799127480999999</v>
      </c>
      <c r="O255" s="18">
        <v>2.6702019868000004</v>
      </c>
      <c r="P255" s="19" t="s">
        <v>455</v>
      </c>
      <c r="Q255" s="14" t="s">
        <v>782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486</v>
      </c>
      <c r="D256" s="20" t="s">
        <v>487</v>
      </c>
      <c r="E256" s="16"/>
      <c r="F256" s="17">
        <v>100.55</v>
      </c>
      <c r="G256" s="17">
        <v>97.3</v>
      </c>
      <c r="H256" s="17">
        <v>94.06</v>
      </c>
      <c r="I256" s="17"/>
      <c r="J256" s="17">
        <v>101.58</v>
      </c>
      <c r="K256" s="17">
        <v>108.06</v>
      </c>
      <c r="L256" s="17">
        <v>118.54</v>
      </c>
      <c r="M256" s="17"/>
      <c r="N256" s="17">
        <v>43.669899325999999</v>
      </c>
      <c r="O256" s="36">
        <v>2.5422356531999997</v>
      </c>
      <c r="P256" s="20" t="s">
        <v>455</v>
      </c>
      <c r="Q256" s="15" t="s">
        <v>783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496</v>
      </c>
      <c r="D257" s="19" t="s">
        <v>497</v>
      </c>
      <c r="E257" s="16"/>
      <c r="F257" s="18">
        <v>42.76</v>
      </c>
      <c r="G257" s="18">
        <v>36.1</v>
      </c>
      <c r="H257" s="18">
        <v>29.45</v>
      </c>
      <c r="I257" s="17"/>
      <c r="J257" s="18">
        <v>49.11</v>
      </c>
      <c r="K257" s="18">
        <v>62.41</v>
      </c>
      <c r="L257" s="18">
        <v>83.94</v>
      </c>
      <c r="M257" s="18"/>
      <c r="N257" s="18">
        <v>63.689598275999998</v>
      </c>
      <c r="O257" s="18">
        <v>1.3058308142000001</v>
      </c>
      <c r="P257" s="19" t="s">
        <v>15</v>
      </c>
      <c r="Q257" s="14" t="s">
        <v>784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459</v>
      </c>
      <c r="D258" s="20" t="s">
        <v>460</v>
      </c>
      <c r="E258" s="16"/>
      <c r="F258" s="17">
        <v>50.5</v>
      </c>
      <c r="G258" s="17">
        <v>41.86</v>
      </c>
      <c r="H258" s="17">
        <v>33.22</v>
      </c>
      <c r="I258" s="17"/>
      <c r="J258" s="17">
        <v>61.16</v>
      </c>
      <c r="K258" s="17">
        <v>78.430000000000007</v>
      </c>
      <c r="L258" s="17">
        <v>106.38</v>
      </c>
      <c r="M258" s="17"/>
      <c r="N258" s="17">
        <v>68.782710703000006</v>
      </c>
      <c r="O258" s="36">
        <v>3.2707293104999997</v>
      </c>
      <c r="P258" s="20" t="s">
        <v>15</v>
      </c>
      <c r="Q258" s="15" t="s">
        <v>785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462</v>
      </c>
      <c r="D259" s="19" t="s">
        <v>463</v>
      </c>
      <c r="E259" s="16"/>
      <c r="F259" s="18">
        <v>47.7</v>
      </c>
      <c r="G259" s="18">
        <v>41.94</v>
      </c>
      <c r="H259" s="18">
        <v>36.19</v>
      </c>
      <c r="I259" s="17"/>
      <c r="J259" s="18">
        <v>54.19</v>
      </c>
      <c r="K259" s="18">
        <v>65.69</v>
      </c>
      <c r="L259" s="18">
        <v>84.3</v>
      </c>
      <c r="M259" s="18"/>
      <c r="N259" s="18">
        <v>74.877169644999995</v>
      </c>
      <c r="O259" s="18">
        <v>1.7973291216</v>
      </c>
      <c r="P259" s="19" t="s">
        <v>15</v>
      </c>
      <c r="Q259" s="14" t="s">
        <v>786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152</v>
      </c>
      <c r="D260" s="20" t="s">
        <v>400</v>
      </c>
      <c r="E260" s="16"/>
      <c r="F260" s="17">
        <v>114.89</v>
      </c>
      <c r="G260" s="17">
        <v>99.21</v>
      </c>
      <c r="H260" s="17">
        <v>83.54</v>
      </c>
      <c r="I260" s="17"/>
      <c r="J260" s="17">
        <v>152.22</v>
      </c>
      <c r="K260" s="17">
        <v>183.56</v>
      </c>
      <c r="L260" s="17">
        <v>234.28</v>
      </c>
      <c r="M260" s="17"/>
      <c r="N260" s="17">
        <v>57.658226241999998</v>
      </c>
      <c r="O260" s="36">
        <v>17.399877334999999</v>
      </c>
      <c r="P260" s="20" t="s">
        <v>15</v>
      </c>
      <c r="Q260" s="15" t="s">
        <v>787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183</v>
      </c>
      <c r="D261" s="19" t="s">
        <v>401</v>
      </c>
      <c r="E261" s="16"/>
      <c r="F261" s="18">
        <v>50.76</v>
      </c>
      <c r="G261" s="18">
        <v>41.06</v>
      </c>
      <c r="H261" s="18">
        <v>31.36</v>
      </c>
      <c r="I261" s="17"/>
      <c r="J261" s="18">
        <v>73.540000000000006</v>
      </c>
      <c r="K261" s="18">
        <v>92.93</v>
      </c>
      <c r="L261" s="18">
        <v>124.32</v>
      </c>
      <c r="M261" s="18"/>
      <c r="N261" s="18">
        <v>56.850768643000002</v>
      </c>
      <c r="O261" s="18">
        <v>12.854718298</v>
      </c>
      <c r="P261" s="19" t="s">
        <v>15</v>
      </c>
      <c r="Q261" s="14" t="s">
        <v>788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153</v>
      </c>
      <c r="D262" s="19" t="s">
        <v>402</v>
      </c>
      <c r="E262" s="16"/>
      <c r="F262" s="18">
        <v>69.31</v>
      </c>
      <c r="G262" s="18">
        <v>58.97</v>
      </c>
      <c r="H262" s="18">
        <v>48.63</v>
      </c>
      <c r="I262" s="17"/>
      <c r="J262" s="18">
        <v>94.9</v>
      </c>
      <c r="K262" s="18">
        <v>115.57</v>
      </c>
      <c r="L262" s="18">
        <v>149.02000000000001</v>
      </c>
      <c r="M262" s="18"/>
      <c r="N262" s="18">
        <v>55.712912424999999</v>
      </c>
      <c r="O262" s="18">
        <v>22.362513021999998</v>
      </c>
      <c r="P262" s="19" t="s">
        <v>15</v>
      </c>
      <c r="Q262" s="14" t="s">
        <v>789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498</v>
      </c>
      <c r="D263" s="20" t="s">
        <v>499</v>
      </c>
      <c r="E263" s="16"/>
      <c r="F263" s="17">
        <v>85.53</v>
      </c>
      <c r="G263" s="17">
        <v>73.92</v>
      </c>
      <c r="H263" s="17">
        <v>62.32</v>
      </c>
      <c r="I263" s="17"/>
      <c r="J263" s="17">
        <v>113.17</v>
      </c>
      <c r="K263" s="17">
        <v>136.37</v>
      </c>
      <c r="L263" s="17">
        <v>173.92</v>
      </c>
      <c r="M263" s="17"/>
      <c r="N263" s="17">
        <v>58.710865626</v>
      </c>
      <c r="O263" s="36">
        <v>2.2255738516000001</v>
      </c>
      <c r="P263" s="20" t="s">
        <v>15</v>
      </c>
      <c r="Q263" s="15" t="s">
        <v>790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154</v>
      </c>
      <c r="D264" s="19" t="s">
        <v>403</v>
      </c>
      <c r="E264" s="16"/>
      <c r="F264" s="18">
        <v>140.41999999999999</v>
      </c>
      <c r="G264" s="18">
        <v>134.63999999999999</v>
      </c>
      <c r="H264" s="18">
        <v>128.86000000000001</v>
      </c>
      <c r="I264" s="17"/>
      <c r="J264" s="18">
        <v>148.49</v>
      </c>
      <c r="K264" s="18">
        <v>160.04</v>
      </c>
      <c r="L264" s="18">
        <v>178.73</v>
      </c>
      <c r="M264" s="18"/>
      <c r="N264" s="18">
        <v>53.151513647999998</v>
      </c>
      <c r="O264" s="18">
        <v>4.7076705179000005</v>
      </c>
      <c r="P264" s="19" t="s">
        <v>15</v>
      </c>
      <c r="Q264" s="14" t="s">
        <v>791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792</v>
      </c>
      <c r="D265" s="20" t="s">
        <v>793</v>
      </c>
      <c r="E265" s="16"/>
      <c r="F265" s="17">
        <v>111.81</v>
      </c>
      <c r="G265" s="17">
        <v>107.71</v>
      </c>
      <c r="H265" s="17">
        <v>103.62</v>
      </c>
      <c r="I265" s="17"/>
      <c r="J265" s="17">
        <v>113.27</v>
      </c>
      <c r="K265" s="17">
        <v>121.45</v>
      </c>
      <c r="L265" s="17">
        <v>134.69999999999999</v>
      </c>
      <c r="M265" s="17"/>
      <c r="N265" s="17">
        <v>45.752939634000001</v>
      </c>
      <c r="O265" s="36">
        <v>1.1844481499999999</v>
      </c>
      <c r="P265" s="20" t="s">
        <v>455</v>
      </c>
      <c r="Q265" s="15" t="s">
        <v>794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184</v>
      </c>
      <c r="D266" s="19" t="s">
        <v>404</v>
      </c>
      <c r="E266" s="16"/>
      <c r="F266" s="18">
        <v>161</v>
      </c>
      <c r="G266" s="18">
        <v>153.05000000000001</v>
      </c>
      <c r="H266" s="18">
        <v>145.11000000000001</v>
      </c>
      <c r="I266" s="17"/>
      <c r="J266" s="18">
        <v>163</v>
      </c>
      <c r="K266" s="18">
        <v>178.88</v>
      </c>
      <c r="L266" s="18">
        <v>204.58</v>
      </c>
      <c r="M266" s="18"/>
      <c r="N266" s="18">
        <v>62.688678564999996</v>
      </c>
      <c r="O266" s="18">
        <v>774.49051343999997</v>
      </c>
      <c r="P266" s="19" t="s">
        <v>15</v>
      </c>
      <c r="Q266" s="14" t="s">
        <v>795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796</v>
      </c>
      <c r="D267" s="20" t="s">
        <v>797</v>
      </c>
      <c r="E267" s="16"/>
      <c r="F267" s="17">
        <v>77.77</v>
      </c>
      <c r="G267" s="17">
        <v>74.209999999999994</v>
      </c>
      <c r="H267" s="17">
        <v>70.66</v>
      </c>
      <c r="I267" s="17"/>
      <c r="J267" s="17">
        <v>78.09</v>
      </c>
      <c r="K267" s="17">
        <v>85.19</v>
      </c>
      <c r="L267" s="17">
        <v>96.68</v>
      </c>
      <c r="M267" s="17"/>
      <c r="N267" s="17">
        <v>51.441093209000002</v>
      </c>
      <c r="O267" s="36">
        <v>1.4114000832</v>
      </c>
      <c r="P267" s="20" t="s">
        <v>455</v>
      </c>
      <c r="Q267" s="15" t="s">
        <v>798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155</v>
      </c>
      <c r="D268" s="19" t="s">
        <v>405</v>
      </c>
      <c r="E268" s="16"/>
      <c r="F268" s="18">
        <v>419.05</v>
      </c>
      <c r="G268" s="18">
        <v>405.12</v>
      </c>
      <c r="H268" s="18">
        <v>391.19</v>
      </c>
      <c r="I268" s="17"/>
      <c r="J268" s="18">
        <v>421.97</v>
      </c>
      <c r="K268" s="18">
        <v>449.82</v>
      </c>
      <c r="L268" s="18">
        <v>494.9</v>
      </c>
      <c r="M268" s="18"/>
      <c r="N268" s="18">
        <v>44.330734769999999</v>
      </c>
      <c r="O268" s="18">
        <v>53.730424739</v>
      </c>
      <c r="P268" s="19" t="s">
        <v>455</v>
      </c>
      <c r="Q268" s="14" t="s">
        <v>799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442</v>
      </c>
      <c r="D269" s="20" t="s">
        <v>443</v>
      </c>
      <c r="E269" s="16"/>
      <c r="F269" s="17">
        <v>141.55000000000001</v>
      </c>
      <c r="G269" s="17">
        <v>114.71</v>
      </c>
      <c r="H269" s="17">
        <v>87.88</v>
      </c>
      <c r="I269" s="17"/>
      <c r="J269" s="17">
        <v>152.97</v>
      </c>
      <c r="K269" s="17">
        <v>206.63</v>
      </c>
      <c r="L269" s="17">
        <v>293.45999999999998</v>
      </c>
      <c r="M269" s="17"/>
      <c r="N269" s="17">
        <v>67.957150694000006</v>
      </c>
      <c r="O269" s="36">
        <v>21.101829417000001</v>
      </c>
      <c r="P269" s="20" t="s">
        <v>15</v>
      </c>
      <c r="Q269" s="15" t="s">
        <v>800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156</v>
      </c>
      <c r="D270" s="19" t="s">
        <v>406</v>
      </c>
      <c r="E270" s="16"/>
      <c r="F270" s="18">
        <v>112.44</v>
      </c>
      <c r="G270" s="18">
        <v>106.6</v>
      </c>
      <c r="H270" s="18">
        <v>100.77</v>
      </c>
      <c r="I270" s="17"/>
      <c r="J270" s="18">
        <v>114.63</v>
      </c>
      <c r="K270" s="18">
        <v>126.29</v>
      </c>
      <c r="L270" s="18">
        <v>145.16999999999999</v>
      </c>
      <c r="M270" s="18"/>
      <c r="N270" s="18">
        <v>45.669324019999998</v>
      </c>
      <c r="O270" s="18">
        <v>219.71302205000001</v>
      </c>
      <c r="P270" s="19" t="s">
        <v>455</v>
      </c>
      <c r="Q270" s="14" t="s">
        <v>801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500</v>
      </c>
      <c r="D271" s="20" t="s">
        <v>501</v>
      </c>
      <c r="E271" s="16"/>
      <c r="F271" s="17">
        <v>59.05</v>
      </c>
      <c r="G271" s="17">
        <v>56.6</v>
      </c>
      <c r="H271" s="17">
        <v>54.15</v>
      </c>
      <c r="I271" s="17"/>
      <c r="J271" s="17">
        <v>59.76</v>
      </c>
      <c r="K271" s="17">
        <v>64.650000000000006</v>
      </c>
      <c r="L271" s="17">
        <v>72.58</v>
      </c>
      <c r="M271" s="17"/>
      <c r="N271" s="17">
        <v>58.388079013000002</v>
      </c>
      <c r="O271" s="36">
        <v>1.3617189115999999</v>
      </c>
      <c r="P271" s="20" t="s">
        <v>15</v>
      </c>
      <c r="Q271" s="15" t="s">
        <v>802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157</v>
      </c>
      <c r="D272" s="19" t="s">
        <v>407</v>
      </c>
      <c r="E272" s="16"/>
      <c r="F272" s="18">
        <v>168.97</v>
      </c>
      <c r="G272" s="18">
        <v>160.61000000000001</v>
      </c>
      <c r="H272" s="18">
        <v>152.26</v>
      </c>
      <c r="I272" s="17"/>
      <c r="J272" s="18">
        <v>171.02</v>
      </c>
      <c r="K272" s="18">
        <v>187.72</v>
      </c>
      <c r="L272" s="18">
        <v>214.75</v>
      </c>
      <c r="M272" s="18"/>
      <c r="N272" s="18">
        <v>63.266827737</v>
      </c>
      <c r="O272" s="18">
        <v>104.45414891</v>
      </c>
      <c r="P272" s="19" t="s">
        <v>15</v>
      </c>
      <c r="Q272" s="14" t="s">
        <v>803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158</v>
      </c>
      <c r="D273" s="20" t="s">
        <v>408</v>
      </c>
      <c r="E273" s="16"/>
      <c r="F273" s="17">
        <v>117.6</v>
      </c>
      <c r="G273" s="17">
        <v>112.43</v>
      </c>
      <c r="H273" s="17">
        <v>107.26</v>
      </c>
      <c r="I273" s="17"/>
      <c r="J273" s="17">
        <v>120</v>
      </c>
      <c r="K273" s="17">
        <v>130.33000000000001</v>
      </c>
      <c r="L273" s="17">
        <v>147.05000000000001</v>
      </c>
      <c r="M273" s="17"/>
      <c r="N273" s="17">
        <v>59.440221923000003</v>
      </c>
      <c r="O273" s="36">
        <v>9.3393620974000005</v>
      </c>
      <c r="P273" s="20" t="s">
        <v>15</v>
      </c>
      <c r="Q273" s="15" t="s">
        <v>804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488</v>
      </c>
      <c r="D274" s="19" t="s">
        <v>489</v>
      </c>
      <c r="E274" s="16"/>
      <c r="F274" s="18">
        <v>170.98</v>
      </c>
      <c r="G274" s="18">
        <v>162.63999999999999</v>
      </c>
      <c r="H274" s="18">
        <v>154.31</v>
      </c>
      <c r="I274" s="17"/>
      <c r="J274" s="18">
        <v>175.14</v>
      </c>
      <c r="K274" s="18">
        <v>191.8</v>
      </c>
      <c r="L274" s="18">
        <v>218.77</v>
      </c>
      <c r="M274" s="18"/>
      <c r="N274" s="18">
        <v>60.782475771999998</v>
      </c>
      <c r="O274" s="18">
        <v>5.5168470446999995</v>
      </c>
      <c r="P274" s="19" t="s">
        <v>15</v>
      </c>
      <c r="Q274" s="14" t="s">
        <v>805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159</v>
      </c>
      <c r="D275" s="20" t="s">
        <v>409</v>
      </c>
      <c r="E275" s="16"/>
      <c r="F275" s="17">
        <v>64.239999999999995</v>
      </c>
      <c r="G275" s="17">
        <v>62.2</v>
      </c>
      <c r="H275" s="17">
        <v>60.17</v>
      </c>
      <c r="I275" s="17"/>
      <c r="J275" s="17">
        <v>65.42</v>
      </c>
      <c r="K275" s="17">
        <v>69.48</v>
      </c>
      <c r="L275" s="17">
        <v>76.05</v>
      </c>
      <c r="M275" s="17"/>
      <c r="N275" s="17">
        <v>62.469430770999999</v>
      </c>
      <c r="O275" s="36">
        <v>17.596921165000001</v>
      </c>
      <c r="P275" s="20" t="s">
        <v>15</v>
      </c>
      <c r="Q275" s="15" t="s">
        <v>806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444</v>
      </c>
      <c r="D276" s="19" t="s">
        <v>445</v>
      </c>
      <c r="E276" s="16"/>
      <c r="F276" s="18">
        <v>407.59</v>
      </c>
      <c r="G276" s="18">
        <v>391.21</v>
      </c>
      <c r="H276" s="18">
        <v>374.84</v>
      </c>
      <c r="I276" s="17"/>
      <c r="J276" s="18">
        <v>410.71</v>
      </c>
      <c r="K276" s="18">
        <v>443.45</v>
      </c>
      <c r="L276" s="18">
        <v>496.43</v>
      </c>
      <c r="M276" s="18"/>
      <c r="N276" s="18">
        <v>44.172014306000001</v>
      </c>
      <c r="O276" s="18">
        <v>5.9105094184000002</v>
      </c>
      <c r="P276" s="19" t="s">
        <v>455</v>
      </c>
      <c r="Q276" s="14" t="s">
        <v>807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190</v>
      </c>
      <c r="D277" s="20" t="s">
        <v>410</v>
      </c>
      <c r="E277" s="16"/>
      <c r="F277" s="17">
        <v>107.9</v>
      </c>
      <c r="G277" s="17">
        <v>103.96</v>
      </c>
      <c r="H277" s="17">
        <v>100.03</v>
      </c>
      <c r="I277" s="17"/>
      <c r="J277" s="17">
        <v>109.6</v>
      </c>
      <c r="K277" s="17">
        <v>117.46</v>
      </c>
      <c r="L277" s="17">
        <v>130.18</v>
      </c>
      <c r="M277" s="17"/>
      <c r="N277" s="17">
        <v>30.093662568999999</v>
      </c>
      <c r="O277" s="36">
        <v>10.914318961000001</v>
      </c>
      <c r="P277" s="20" t="s">
        <v>455</v>
      </c>
      <c r="Q277" s="15" t="s">
        <v>808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516</v>
      </c>
      <c r="D278" s="19" t="s">
        <v>517</v>
      </c>
      <c r="E278" s="16"/>
      <c r="F278" s="18">
        <v>91.9</v>
      </c>
      <c r="G278" s="18">
        <v>86.33</v>
      </c>
      <c r="H278" s="18">
        <v>80.760000000000005</v>
      </c>
      <c r="I278" s="17"/>
      <c r="J278" s="18">
        <v>94.46</v>
      </c>
      <c r="K278" s="18">
        <v>105.59</v>
      </c>
      <c r="L278" s="18">
        <v>123.6</v>
      </c>
      <c r="M278" s="18"/>
      <c r="N278" s="18">
        <v>39.174996440999998</v>
      </c>
      <c r="O278" s="18">
        <v>1.0868098032</v>
      </c>
      <c r="P278" s="19" t="s">
        <v>455</v>
      </c>
      <c r="Q278" s="14" t="s">
        <v>809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518</v>
      </c>
      <c r="D279" s="20" t="s">
        <v>519</v>
      </c>
      <c r="E279" s="16"/>
      <c r="F279" s="17">
        <v>135.22</v>
      </c>
      <c r="G279" s="17">
        <v>128.47999999999999</v>
      </c>
      <c r="H279" s="17">
        <v>121.75</v>
      </c>
      <c r="I279" s="17"/>
      <c r="J279" s="17">
        <v>136.79</v>
      </c>
      <c r="K279" s="17">
        <v>150.25</v>
      </c>
      <c r="L279" s="17">
        <v>172.04</v>
      </c>
      <c r="M279" s="17"/>
      <c r="N279" s="17">
        <v>63.240185167999996</v>
      </c>
      <c r="O279" s="36">
        <v>2.4475572910999999</v>
      </c>
      <c r="P279" s="20" t="s">
        <v>15</v>
      </c>
      <c r="Q279" s="15" t="s">
        <v>810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160</v>
      </c>
      <c r="D280" s="19" t="s">
        <v>411</v>
      </c>
      <c r="E280" s="16"/>
      <c r="F280" s="18">
        <v>30.68</v>
      </c>
      <c r="G280" s="18">
        <v>26.59</v>
      </c>
      <c r="H280" s="18">
        <v>22.5</v>
      </c>
      <c r="I280" s="17"/>
      <c r="J280" s="18">
        <v>40.479999999999997</v>
      </c>
      <c r="K280" s="18">
        <v>48.65</v>
      </c>
      <c r="L280" s="18">
        <v>61.88</v>
      </c>
      <c r="M280" s="18"/>
      <c r="N280" s="18">
        <v>59.480511227000001</v>
      </c>
      <c r="O280" s="18">
        <v>5.3278313753000006</v>
      </c>
      <c r="P280" s="19" t="s">
        <v>15</v>
      </c>
      <c r="Q280" s="14" t="s">
        <v>811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465</v>
      </c>
      <c r="D281" s="20" t="s">
        <v>466</v>
      </c>
      <c r="E281" s="16"/>
      <c r="F281" s="17">
        <v>21.06</v>
      </c>
      <c r="G281" s="17">
        <v>15.07</v>
      </c>
      <c r="H281" s="17">
        <v>9.08</v>
      </c>
      <c r="I281" s="17"/>
      <c r="J281" s="17">
        <v>37.46</v>
      </c>
      <c r="K281" s="17">
        <v>49.43</v>
      </c>
      <c r="L281" s="17">
        <v>68.81</v>
      </c>
      <c r="M281" s="17"/>
      <c r="N281" s="17">
        <v>59.441351314000002</v>
      </c>
      <c r="O281" s="36">
        <v>1.7319090500000001</v>
      </c>
      <c r="P281" s="20" t="s">
        <v>15</v>
      </c>
      <c r="Q281" s="15" t="s">
        <v>812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502</v>
      </c>
      <c r="D282" s="19" t="s">
        <v>503</v>
      </c>
      <c r="E282" s="16"/>
      <c r="F282" s="18">
        <v>16.37</v>
      </c>
      <c r="G282" s="18">
        <v>15.79</v>
      </c>
      <c r="H282" s="18">
        <v>15.22</v>
      </c>
      <c r="I282" s="17"/>
      <c r="J282" s="18">
        <v>17</v>
      </c>
      <c r="K282" s="18">
        <v>18.14</v>
      </c>
      <c r="L282" s="18">
        <v>20</v>
      </c>
      <c r="M282" s="18"/>
      <c r="N282" s="18">
        <v>54.353213056000001</v>
      </c>
      <c r="O282" s="18">
        <v>2.8103829911</v>
      </c>
      <c r="P282" s="19" t="s">
        <v>15</v>
      </c>
      <c r="Q282" s="14" t="s">
        <v>813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504</v>
      </c>
      <c r="D283" s="20" t="s">
        <v>505</v>
      </c>
      <c r="E283" s="16"/>
      <c r="F283" s="17">
        <v>8.65</v>
      </c>
      <c r="G283" s="17">
        <v>8.35</v>
      </c>
      <c r="H283" s="17">
        <v>8.0500000000000007</v>
      </c>
      <c r="I283" s="17"/>
      <c r="J283" s="17">
        <v>9.26</v>
      </c>
      <c r="K283" s="17">
        <v>9.85</v>
      </c>
      <c r="L283" s="17">
        <v>10.81</v>
      </c>
      <c r="M283" s="17"/>
      <c r="N283" s="17">
        <v>47.424076822000004</v>
      </c>
      <c r="O283" s="36">
        <v>2.6634459858000001</v>
      </c>
      <c r="P283" s="20" t="s">
        <v>15</v>
      </c>
      <c r="Q283" s="15" t="s">
        <v>814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170</v>
      </c>
      <c r="D284" s="19" t="s">
        <v>412</v>
      </c>
      <c r="E284" s="16"/>
      <c r="F284" s="18" t="s">
        <v>32</v>
      </c>
      <c r="G284" s="18" t="s">
        <v>32</v>
      </c>
      <c r="H284" s="18" t="s">
        <v>32</v>
      </c>
      <c r="I284" s="17"/>
      <c r="J284" s="18" t="s">
        <v>32</v>
      </c>
      <c r="K284" s="18" t="s">
        <v>32</v>
      </c>
      <c r="L284" s="18" t="s">
        <v>32</v>
      </c>
      <c r="M284" s="18"/>
      <c r="N284" s="18" t="s">
        <v>32</v>
      </c>
      <c r="O284" s="18" t="s">
        <v>32</v>
      </c>
      <c r="P284" s="19" t="s">
        <v>32</v>
      </c>
      <c r="Q284" s="14" t="s">
        <v>212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171</v>
      </c>
      <c r="D285" s="20" t="s">
        <v>413</v>
      </c>
      <c r="E285" s="16"/>
      <c r="F285" s="17">
        <v>16.79</v>
      </c>
      <c r="G285" s="17">
        <v>15.95</v>
      </c>
      <c r="H285" s="17">
        <v>15.12</v>
      </c>
      <c r="I285" s="17"/>
      <c r="J285" s="17">
        <v>17</v>
      </c>
      <c r="K285" s="17">
        <v>18.66</v>
      </c>
      <c r="L285" s="17">
        <v>21.35</v>
      </c>
      <c r="M285" s="17"/>
      <c r="N285" s="17">
        <v>61.655009227000001</v>
      </c>
      <c r="O285" s="36">
        <v>18.077669616999998</v>
      </c>
      <c r="P285" s="20" t="s">
        <v>15</v>
      </c>
      <c r="Q285" s="15" t="s">
        <v>815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172</v>
      </c>
      <c r="D286" s="19" t="s">
        <v>414</v>
      </c>
      <c r="E286" s="16"/>
      <c r="F286" s="18">
        <v>19.11</v>
      </c>
      <c r="G286" s="18">
        <v>18.440000000000001</v>
      </c>
      <c r="H286" s="18">
        <v>17.77</v>
      </c>
      <c r="I286" s="17"/>
      <c r="J286" s="18">
        <v>19.329999999999998</v>
      </c>
      <c r="K286" s="18">
        <v>20.66</v>
      </c>
      <c r="L286" s="18">
        <v>22.82</v>
      </c>
      <c r="M286" s="18"/>
      <c r="N286" s="18">
        <v>43.131408503000003</v>
      </c>
      <c r="O286" s="18">
        <v>14.300376563</v>
      </c>
      <c r="P286" s="19" t="s">
        <v>455</v>
      </c>
      <c r="Q286" s="14" t="s">
        <v>816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173</v>
      </c>
      <c r="D287" s="20" t="s">
        <v>415</v>
      </c>
      <c r="E287" s="16"/>
      <c r="F287" s="17">
        <v>25.51</v>
      </c>
      <c r="G287" s="17">
        <v>23.6</v>
      </c>
      <c r="H287" s="17">
        <v>21.69</v>
      </c>
      <c r="I287" s="17"/>
      <c r="J287" s="17">
        <v>26.28</v>
      </c>
      <c r="K287" s="17">
        <v>30.09</v>
      </c>
      <c r="L287" s="17">
        <v>36.26</v>
      </c>
      <c r="M287" s="17"/>
      <c r="N287" s="17">
        <v>59.432333628999999</v>
      </c>
      <c r="O287" s="36">
        <v>40.713372366000002</v>
      </c>
      <c r="P287" s="20" t="s">
        <v>15</v>
      </c>
      <c r="Q287" s="15" t="s">
        <v>817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818</v>
      </c>
      <c r="D288" s="19" t="s">
        <v>819</v>
      </c>
      <c r="E288" s="16"/>
      <c r="F288" s="18">
        <v>16</v>
      </c>
      <c r="G288" s="18">
        <v>15.46</v>
      </c>
      <c r="H288" s="18">
        <v>14.93</v>
      </c>
      <c r="I288" s="17"/>
      <c r="J288" s="18">
        <v>16.27</v>
      </c>
      <c r="K288" s="18">
        <v>17.329999999999998</v>
      </c>
      <c r="L288" s="18">
        <v>19.059999999999999</v>
      </c>
      <c r="M288" s="18"/>
      <c r="N288" s="18">
        <v>42.701637832000003</v>
      </c>
      <c r="O288" s="18">
        <v>3.4408336647</v>
      </c>
      <c r="P288" s="19" t="s">
        <v>455</v>
      </c>
      <c r="Q288" s="14" t="s">
        <v>820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520</v>
      </c>
      <c r="D289" s="19" t="s">
        <v>521</v>
      </c>
      <c r="E289" s="16"/>
      <c r="F289" s="18">
        <v>170.83</v>
      </c>
      <c r="G289" s="18">
        <v>151.47</v>
      </c>
      <c r="H289" s="18">
        <v>132.12</v>
      </c>
      <c r="I289" s="17"/>
      <c r="J289" s="18">
        <v>181.8</v>
      </c>
      <c r="K289" s="18">
        <v>220.5</v>
      </c>
      <c r="L289" s="18">
        <v>283.14</v>
      </c>
      <c r="M289" s="18"/>
      <c r="N289" s="18">
        <v>64.132612698000003</v>
      </c>
      <c r="O289" s="18">
        <v>1.4358625047</v>
      </c>
      <c r="P289" s="19" t="s">
        <v>15</v>
      </c>
      <c r="Q289" s="14" t="s">
        <v>821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2026-01-14T23:43:48Z</cp:lastPrinted>
  <dcterms:created xsi:type="dcterms:W3CDTF">2020-05-21T15:06:06Z</dcterms:created>
  <dcterms:modified xsi:type="dcterms:W3CDTF">2026-01-17T00:03:01Z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