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0" documentId="8_{C0A920A5-2D45-4AF9-A951-6F21A0C86B81}" xr6:coauthVersionLast="47" xr6:coauthVersionMax="47" xr10:uidLastSave="{29348DEF-1389-4F82-AF5A-3EEC6B6BF510}"/>
  <bookViews>
    <workbookView xWindow="720" yWindow="555" windowWidth="24600" windowHeight="1539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<sst xmlns="http://schemas.openxmlformats.org/spreadsheetml/2006/main" count="1136" uniqueCount="816">
  <si>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</si>
  <si>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</si>
  <si>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</si>
  <si>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</si>
  <si>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</si>
  <si>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</si>
  <si>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</si>
  <si>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</si>
  <si>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</si>
  <si>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</si>
  <si>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</si>
  <si>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</si>
  <si>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</si>
  <si>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</si>
  <si>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</si>
  <si>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</si>
  <si>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</si>
  <si>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</si>
  <si>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</si>
  <si>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</si>
  <si>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</si>
  <si>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</si>
  <si>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</si>
  <si>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</si>
  <si>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</si>
  <si>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</si>
  <si>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</si>
  <si>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</si>
  <si>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</si>
  <si>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</si>
  <si>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</si>
  <si>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</si>
  <si>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</si>
  <si>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</si>
  <si>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</si>
  <si>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</si>
  <si>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</si>
  <si>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</si>
  <si>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</si>
  <si>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</si>
  <si>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</si>
  <si>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</si>
  <si>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</si>
  <si>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</si>
  <si>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</si>
  <si>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</si>
  <si>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</si>
  <si>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</si>
  <si>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</si>
  <si>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</si>
  <si>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</si>
  <si>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</si>
  <si>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</si>
  <si>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</si>
  <si>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</si>
  <si>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</si>
  <si>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</si>
  <si>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</si>
  <si>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</si>
  <si>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</si>
  <si>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</si>
  <si>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</si>
  <si>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</si>
  <si>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</si>
  <si>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</si>
  <si>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</si>
  <si>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</si>
  <si>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</si>
  <si>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</si>
  <si>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</si>
  <si>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</si>
  <si>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</si>
  <si>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</si>
  <si>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</si>
  <si>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</si>
  <si>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</si>
  <si>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</si>
  <si>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</si>
  <si>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</si>
  <si>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</si>
  <si>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</si>
  <si>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</si>
  <si>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</si>
  <si>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</si>
  <si>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</si>
  <si>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</si>
  <si>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</si>
  <si>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</si>
  <si>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</si>
  <si>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</si>
  <si>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</si>
  <si>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</si>
  <si>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</si>
  <si>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</si>
  <si>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</si>
  <si>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</si>
  <si>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</si>
  <si>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</si>
  <si>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</si>
  <si>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</si>
  <si>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</si>
  <si>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</si>
  <si>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</si>
  <si>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</si>
  <si>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</si>
  <si>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</si>
  <si>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</si>
  <si>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</si>
  <si>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</si>
  <si>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</si>
  <si>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</si>
  <si>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</si>
  <si>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</si>
  <si>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</si>
  <si>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</si>
  <si>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</si>
  <si>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</si>
  <si>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</si>
  <si>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</si>
  <si>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</si>
  <si>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</si>
  <si>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</si>
  <si>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</si>
  <si>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</si>
  <si>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</si>
  <si>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</si>
  <si>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</si>
  <si>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</si>
  <si>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</si>
  <si>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</si>
  <si>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</si>
  <si>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</si>
  <si>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</si>
  <si>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</si>
  <si>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</si>
  <si>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</si>
  <si>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</si>
  <si>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</si>
  <si>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</si>
  <si>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</si>
  <si>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</si>
  <si>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</si>
  <si>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</si>
  <si>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</si>
  <si>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</si>
  <si>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</si>
  <si>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</si>
  <si>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</si>
  <si>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</si>
  <si>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</si>
  <si>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</si>
  <si>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</si>
  <si>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</si>
  <si>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</si>
  <si>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</si>
  <si>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</si>
  <si>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</si>
  <si>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</si>
  <si>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</si>
  <si>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</si>
  <si>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</si>
  <si>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</si>
  <si>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</si>
  <si>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</si>
  <si>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</si>
  <si>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</si>
  <si>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</si>
  <si>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</si>
  <si>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</si>
  <si>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</si>
  <si>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</si>
  <si>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</si>
  <si>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</si>
  <si>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</si>
  <si>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</si>
  <si>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</si>
  <si>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</si>
  <si>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</si>
  <si>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</si>
  <si>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</si>
  <si>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</si>
  <si>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</si>
  <si>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</si>
  <si>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</si>
  <si>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</si>
  <si>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</si>
  <si>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</si>
  <si>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</si>
  <si>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</si>
  <si>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</si>
  <si>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</si>
  <si>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</si>
  <si>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</si>
  <si>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</si>
  <si>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</si>
  <si>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</si>
  <si>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</si>
  <si>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</si>
  <si>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</si>
  <si>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</si>
  <si>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</si>
  <si>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</si>
  <si>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</si>
  <si>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</si>
  <si>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</si>
  <si>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</si>
  <si>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</si>
  <si>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</si>
  <si>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</si>
  <si>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</si>
  <si>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</si>
  <si>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</si>
  <si>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</si>
  <si>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</si>
  <si>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</si>
  <si>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</si>
  <si>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</si>
  <si>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</si>
  <si>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</si>
  <si>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</si>
  <si>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</si>
  <si>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</si>
  <si>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</si>
  <si>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</si>
  <si>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</si>
  <si>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</si>
  <si>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</si>
  <si>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</si>
  <si>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</si>
  <si>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</si>
  <si>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</si>
  <si>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</si>
  <si>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</si>
  <si>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</si>
  <si>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</si>
  <si>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</si>
  <si>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</si>
  <si>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</si>
  <si>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</si>
  <si>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</si>
  <si>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</si>
  <si>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</si>
  <si>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</si>
  <si>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</si>
  <si>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</si>
  <si>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</si>
  <si>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</si>
  <si>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</si>
  <si>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</si>
  <si>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</si>
  <si>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</si>
  <si>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</si>
  <si>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</si>
  <si>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</si>
  <si>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</si>
  <si>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</si>
  <si>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</si>
  <si>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</si>
  <si>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</si>
  <si>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</si>
  <si>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</si>
  <si>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</si>
  <si>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</si>
  <si>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</si>
  <si>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</si>
  <si>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</si>
  <si>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</si>
  <si>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</si>
  <si>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</si>
  <si>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</si>
  <si>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</si>
  <si>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</si>
  <si>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</si>
  <si>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</si>
  <si>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</si>
  <si>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</si>
  <si>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</si>
  <si>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</si>
  <si>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</si>
  <si>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</si>
  <si>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</si>
  <si>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</si>
  <si>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</si>
  <si>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</si>
  <si>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</si>
  <si>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</si>
  <si>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</si>
  <si>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</si>
  <si>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</si>
  <si>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</si>
  <si>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</si>
  <si>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</si>
  <si>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</si>
  <si>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</si>
  <si>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</si>
  <si>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</si>
  <si>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</si>
  <si>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</si>
  <si>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</si>
  <si>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</si>
  <si>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</si>
  <si>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</si>
  <si>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</si>
  <si>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</si>
  <si>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</si>
  <si>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</si>
  <si>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</si>
  <si>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</si>
  <si>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</si>
  <si>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</si>
  <si>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</si>
  <si>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</si>
  <si>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</si>
  <si>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</si>
  <si>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</si>
  <si>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</si>
  <si>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</si>
  <si>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</si>
  <si>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</si>
  <si>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</si>
  <si>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</si>
  <si>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</si>
  <si>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</si>
  <si>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</si>
  <si>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</si>
  <si>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</si>
  <si>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</si>
  <si>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</si>
  <si>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</si>
  <si>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</si>
  <si>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</si>
  <si>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</si>
  <si>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</si>
  <si>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</si>
  <si>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</si>
  <si>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</si>
  <si>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</si>
  <si>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</si>
  <si>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</si>
  <si>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</si>
  <si>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</si>
  <si>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</si>
  <si>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</si>
  <si>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</si>
  <si>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</si>
  <si>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</si>
  <si>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</si>
  <si>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</si>
  <si>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</si>
  <si>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</si>
  <si>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</si>
  <si>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</si>
  <si>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</si>
  <si>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</si>
  <si>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</si>
  <si>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</si>
  <si>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</si>
  <si>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</si>
  <si>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</si>
  <si>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</si>
  <si>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</si>
  <si>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</si>
  <si>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</si>
  <si>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</si>
  <si>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</si>
  <si>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</si>
  <si>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</si>
  <si>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</si>
  <si>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</si>
  <si>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</si>
  <si>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</si>
  <si>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</si>
  <si>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</si>
  <si>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</si>
  <si>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</si>
  <si>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</si>
  <si>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</si>
  <si>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</si>
  <si>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</si>
  <si>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</si>
  <si>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</si>
  <si>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</si>
  <si>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</si>
  <si>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</si>
  <si>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</si>
  <si>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</si>
  <si>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</si>
  <si>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</si>
  <si>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</si>
  <si>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</si>
  <si>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</si>
  <si>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</si>
  <si>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</si>
  <si>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</si>
  <si>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</si>
  <si>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</si>
  <si>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</si>
  <si>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</si>
  <si>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</si>
  <si>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</si>
  <si>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</si>
  <si>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</si>
  <si>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</si>
  <si>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</si>
  <si>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</si>
  <si>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</si>
  <si>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</si>
  <si>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</si>
  <si>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</si>
  <si>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</si>
  <si>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</si>
  <si>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</si>
  <si>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</si>
  <si>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</si>
  <si>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</si>
  <si>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</si>
  <si>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</si>
  <si>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</si>
  <si>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</si>
  <si>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</si>
  <si>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</si>
  <si>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</si>
  <si>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</si>
  <si>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Broadcom Inc</t>
  </si>
  <si>
    <t>AVGO34</t>
  </si>
  <si>
    <t>Coca Cola Co</t>
  </si>
  <si>
    <t>COCA34</t>
  </si>
  <si>
    <t>Coinbase Global, Inc</t>
  </si>
  <si>
    <t>C2OI34</t>
  </si>
  <si>
    <t>Eli Lilly And Company</t>
  </si>
  <si>
    <t>LILY34</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</si>
  <si>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</si>
  <si>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</si>
  <si>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</si>
  <si>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</si>
  <si>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</si>
  <si>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</si>
  <si>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</si>
  <si>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</si>
  <si>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</si>
  <si>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</si>
  <si>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</si>
  <si>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</si>
  <si>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</si>
  <si>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</si>
  <si>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</si>
  <si>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</si>
  <si>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Pine</t>
  </si>
  <si>
    <t>Positivo Tec</t>
  </si>
  <si>
    <t>Petrorio</t>
  </si>
  <si>
    <t>Mercantil</t>
  </si>
  <si>
    <t>BMEB4</t>
  </si>
  <si>
    <t>Sigma Lithium Corp</t>
  </si>
  <si>
    <t>S2GM34</t>
  </si>
  <si>
    <t>3tentos</t>
  </si>
  <si>
    <t>Baixa</t>
  </si>
  <si>
    <t>Priner</t>
  </si>
  <si>
    <t>Etf BV Spyi</t>
  </si>
  <si>
    <t>SPYI11</t>
  </si>
  <si>
    <t>Global X Silver Miners</t>
  </si>
  <si>
    <t>BSIL39</t>
  </si>
  <si>
    <t>USIM3</t>
  </si>
  <si>
    <t>Global X Uranium</t>
  </si>
  <si>
    <t>BURA39</t>
  </si>
  <si>
    <t>TAEE4</t>
  </si>
  <si>
    <t>iShares Bitcoin Trust</t>
  </si>
  <si>
    <t>IBIT39</t>
  </si>
  <si>
    <t>Solana Hash</t>
  </si>
  <si>
    <t>SOLH11</t>
  </si>
  <si>
    <t>Azevedo</t>
  </si>
  <si>
    <t>AZEV4</t>
  </si>
  <si>
    <t>Petzcobasi</t>
  </si>
  <si>
    <t>AUAU3</t>
  </si>
  <si>
    <t>Taurus Armas</t>
  </si>
  <si>
    <t>TASA4</t>
  </si>
  <si>
    <t>Qr Cme Cf</t>
  </si>
  <si>
    <t>QSOL11</t>
  </si>
  <si>
    <t>RCSL3</t>
  </si>
  <si>
    <t>Chevron Corp</t>
  </si>
  <si>
    <t>CHVX34</t>
  </si>
  <si>
    <t>Freeport-Mcmoran Inc</t>
  </si>
  <si>
    <t>FCXO34</t>
  </si>
  <si>
    <t>Quero-Quero</t>
  </si>
  <si>
    <t>Mitre Realty</t>
  </si>
  <si>
    <t>MTRE3</t>
  </si>
  <si>
    <t>Oranjebtc</t>
  </si>
  <si>
    <t>OBTC3</t>
  </si>
  <si>
    <t>Raizen</t>
  </si>
  <si>
    <t>RaiaDrogasil</t>
  </si>
  <si>
    <t>Gafisa</t>
  </si>
  <si>
    <t>GFSA3</t>
  </si>
  <si>
    <t>Fundo Buena Vista II Fundo de Índice</t>
  </si>
  <si>
    <t>QQQI11</t>
  </si>
  <si>
    <t>Ishares Eqwe</t>
  </si>
  <si>
    <t>EWBZ11</t>
  </si>
  <si>
    <t>It Now Ifnc Fundo de Indice</t>
  </si>
  <si>
    <t>FIND11</t>
  </si>
  <si>
    <t>Exxon Mobil Corp</t>
  </si>
  <si>
    <t>EXXO34</t>
  </si>
  <si>
    <t>Gol</t>
  </si>
  <si>
    <t>GOLL54</t>
  </si>
  <si>
    <t>GRND3 está em tendência de alta no curto prazo e acima de 4,72 projetaria de 5,45 a 6,64. Tem suportes em 4,55 e 4,18.</t>
  </si>
  <si>
    <t>Nike, Inc</t>
  </si>
  <si>
    <t>NIKE34</t>
  </si>
  <si>
    <t>Schulz</t>
  </si>
  <si>
    <t>SHUL4</t>
  </si>
  <si>
    <t>SHUL4 está em tendência de alta no curto prazo e acima de 5,14 projetaria de 5,79 a 6,84. Tem suportes em 4,93 e 4,6.</t>
  </si>
  <si>
    <t>SRNA3 está em tendência de alta no curto prazo e acima de 12,63 projetaria de 12,95 a 13,48. Tem suportes em 12,59 e 12,42.</t>
  </si>
  <si>
    <t>YDUQ3 está em tendência de alta no curto prazo e acima de 14,03 projetaria de 16,07 a 19,37. Tem suportes em 12,32 e 11,29.</t>
  </si>
  <si>
    <t>Etf Brad Bov</t>
  </si>
  <si>
    <t>BOVB11</t>
  </si>
  <si>
    <t>Global X Copper Miners</t>
  </si>
  <si>
    <t>BCPX39</t>
  </si>
  <si>
    <t>Investo Hodl</t>
  </si>
  <si>
    <t>HODL11</t>
  </si>
  <si>
    <t>iShares Gold Trust</t>
  </si>
  <si>
    <t>BIAU39</t>
  </si>
  <si>
    <t>It Now Divd</t>
  </si>
  <si>
    <t>DIVD11</t>
  </si>
  <si>
    <t>Qr Ether</t>
  </si>
  <si>
    <t>QETH11</t>
  </si>
  <si>
    <t>Trend Acwi</t>
  </si>
  <si>
    <t>ACWI11</t>
  </si>
  <si>
    <t>Trend China</t>
  </si>
  <si>
    <t>XINA11</t>
  </si>
  <si>
    <t>TTEN3 está em tendência de baixa no curto prazo e abaixo de 15,3 projetaria de 13,95 a 12,61. Tem resistências em 15,61  e 18,29.</t>
  </si>
  <si>
    <t>ABCB4 está em tendência de alta no curto prazo e acima de 24,44 projetaria de 27,3 a 31,93. Tem suportes em 23,92 e 22,48. O padrão de volume favorece a alta.</t>
  </si>
  <si>
    <t>A1MD34 está em tendência de alta no curto prazo e acima de 178,2 projetaria de 226,94 a 305,82. Tem suportes em 144,45 e 120,07. O padrão de volume favorece a alta.</t>
  </si>
  <si>
    <t>BABA34 está em tendência de alta no curto prazo e acima de 36,68 projetaria de 42,05 a 50,74. Tem suportes em 32,71 e 30,02. O padrão de volume favorece a alta.</t>
  </si>
  <si>
    <t>ALLD3 está em tendência de baixa no curto prazo e abaixo de 8,1 projetaria de 7,45 a 6,81. Tem resistências em 8,23  e 9,51.</t>
  </si>
  <si>
    <t>ALOS3 está em tendência de alta no curto prazo e acima de 29,56 projetaria de 33,7 a 40,41. Tem suportes em 28,6 e 26,52.</t>
  </si>
  <si>
    <t>ALPA4 está em tendência de alta no curto prazo e acima de 13,3 projetaria de 16,67 a 22,14. Tem suportes em 12,83 e 11,14.</t>
  </si>
  <si>
    <t>GOGL34 está em tendência de alta no curto prazo e acima de 152,5 projetaria de 181,45 a 228,31. Tem suportes em 148 e 133,52. O IFR sobrecomprado alerta realizações se perder 148.</t>
  </si>
  <si>
    <t>ALUP11 está em tendência de alta no curto prazo e acima de 34,31 projetaria de 37,16 a 41,79. Tem suportes em 31,97 e 30,54. O padrão de volume favorece a alta.</t>
  </si>
  <si>
    <t>AMZO34 está em tendência de alta no curto prazo e acima de 69,18 projetaria de 76,5 a 88,36. Tem suportes em 63,58 e 59,91.</t>
  </si>
  <si>
    <t>ABEV3 está em tendência de alta no curto prazo e acima de 14,24 projetaria de 16,2 a 19,37. Tem suportes em 13,93 e 12,94. O IFR sobrecomprado alerta realizações se perder 13,93.</t>
  </si>
  <si>
    <t>AMER3 está em tendência de baixa no curto prazo e abaixo de 4,8 projetaria de 3,55 a 2,31. Tem resistências em 4,94  e 7,42. O IFR sobrevendido alerta para recuperações se superar 4,94</t>
  </si>
  <si>
    <t>ANIM3 está em tendência de alta no curto prazo e acima de 4,31 projetaria de 5,17 a 6,57. Tem suportes em 4 e 3,56. O padrão de volume favorece a alta.</t>
  </si>
  <si>
    <t>AAPL34 está em tendência de baixa no curto prazo e abaixo de 69,08 projetaria de 64,26 a 59,45. Tem resistências em 70,45  e 80,07. O IFR sobrevendido alerta para recuperações se superar 70,45</t>
  </si>
  <si>
    <t>ARML3 está em tendência de alta no curto prazo e acima de 4,64 projetaria de 5,87 a 7,88. Tem suportes em 4,11 e 3,49.</t>
  </si>
  <si>
    <t>ASAI3 está em tendência de baixa no curto prazo e abaixo de 7,14 projetaria de 6 a 4,86. Tem resistências em 7,4  e 9,67.</t>
  </si>
  <si>
    <t>AURA33 está em tendência de alta no curto prazo e acima de 106,44 projetaria de 141,8 a 199,03. Tem suportes em 102,3 e 84,61. O padrão de volume favorece a alta. O IFR sobrecomprado alerta realizações se perder 102,3.</t>
  </si>
  <si>
    <t>AURE3 está em tendência de baixa no curto prazo e abaixo de 11,54 projetaria de 10,6 a 9,66. Tem resistências em 11,88  e 13,75.</t>
  </si>
  <si>
    <t>AXIA3 está em tendência de alta no curto prazo e acima de 53,72 projetaria de 65,26 a 83,95. Tem suportes em 49,82 e 44,04.</t>
  </si>
  <si>
    <t>AXIA6 está em tendência de alta no curto prazo e acima de 56 projetaria de 67,93 a 87,25. Tem suportes em 52,91 e 46,94.</t>
  </si>
  <si>
    <t>AZEV4 está em tendência de alta no curto prazo e acima de 0,51 projetaria de 0,7 a 1,02. Tem suportes em 0,22 e 0,12.</t>
  </si>
  <si>
    <t>AZZA3 está em tendência de alta no curto prazo e acima de 31,12 projetaria de 37,01 a 46,55. Tem suportes em 23,73 e 20,78.</t>
  </si>
  <si>
    <t>B3SA3 está em tendência de alta no curto prazo e acima de 14,81 projetaria de 16,65 a 19,63. Tem suportes em 14,31 e 13,38. O padrão de volume favorece a alta.</t>
  </si>
  <si>
    <t>BMGB4 está em tendência de alta no curto prazo e acima de 5,23 projetaria de 6,3 a 8,03. Tem suportes em 4,94 e 4,4. O padrão de volume favorece a alta.</t>
  </si>
  <si>
    <t>BPAN4 está em tendência de alta no curto prazo e acima de 12,12 projetaria de 15,04 a 19,78. Tem suportes em 11,51 e 10,04.</t>
  </si>
  <si>
    <t>BRSR6 está em tendência de alta no curto prazo e acima de 16,77 projetaria de 20,43 a 26,36. Tem suportes em 15,97 e 14,13.</t>
  </si>
  <si>
    <t>BBSE3 está em tendência de baixa no curto prazo e abaixo de 34,46 projetaria de 32,96 a 31,47. Tem resistências em 34,9  e 37,88.</t>
  </si>
  <si>
    <t>BMOB3 está em tendência de baixa no curto prazo e abaixo de 21 projetaria de 19,06 a 17,12. Tem resistências em 21,61  e 25,48. O IFR sobrevendido alerta para recuperações se superar 21,61</t>
  </si>
  <si>
    <t>BERK34 está em tendência de baixa no curto prazo e abaixo de 132,39 projetaria de 128,17 a 123,96. Tem resistências em 134,31  e 142,73.</t>
  </si>
  <si>
    <t>BLAU3 está em tendência de baixa no curto prazo e abaixo de 8,9 projetaria de 8,05 a 7,2. Tem resistências em 9,82  e 11,51.</t>
  </si>
  <si>
    <t>SOJA3 está em tendência de alta no curto prazo e acima de 10,47 projetaria de 12,11 a 14,76. Tem suportes em 8,55 e 7,72.</t>
  </si>
  <si>
    <t>BRBI11 está em tendência de baixa no curto prazo e abaixo de 18,72 projetaria de 17,36 a 16,01. Tem resistências em 19,03  e 21,73.</t>
  </si>
  <si>
    <t>BBDC3 está em tendência de alta no curto prazo e acima de 16,54 projetaria de 18,25 a 21,01. Tem suportes em 15,55 e 14,69.</t>
  </si>
  <si>
    <t>BBDC4 está em tendência de alta no curto prazo e acima de 19,43 projetaria de 21,47 a 24,77. Tem suportes em 18,16 e 17,13. O padrão de volume favorece a alta.</t>
  </si>
  <si>
    <t>BRAP3</t>
  </si>
  <si>
    <t>BRAP3 está em tendência de alta no curto prazo e acima de 19,46 projetaria de 23,21 a 29,29. Tem suportes em 18,61 e 16,73. O padrão de volume favorece a alta. O IFR sobrecomprado alerta realizações se perder 18,61.</t>
  </si>
  <si>
    <t>BRAP4 está em tendência de alta no curto prazo e acima de 22,35 projetaria de 27,03 a 34,62. Tem suportes em 21,27 e 18,92. O IFR sobrecomprado alerta realizações se perder 21,27.</t>
  </si>
  <si>
    <t>BBAS3 está em tendência de baixa no curto prazo e abaixo de 21,15 projetaria de 20,05 a 18,95. Tem resistências em 21,5  e 23,69.</t>
  </si>
  <si>
    <t>AGRO3 está em tendência de alta no curto prazo e acima de 20,58 projetaria de 21,8 a 23,79. Tem suportes em 19,97 e 19,35. O padrão de volume favorece a alta.</t>
  </si>
  <si>
    <t>BRKM5 está em tendência de alta no curto prazo e acima de 9,18 projetaria de 11,07 a 14,14. Tem suportes em 8,24 e 7,29. O padrão de volume favorece a alta.</t>
  </si>
  <si>
    <t>BRAV3 está em tendência de alta no curto prazo e acima de 19,06 projetaria de 22,62 a 28,39. Tem suportes em 17,27 e 15,48. O IFR sobrecomprado alerta realizações se perder 17,27.</t>
  </si>
  <si>
    <t>AVGO34 está em tendência de baixa no curto prazo e abaixo de 25,72 projetaria de 23,35 a 20,99. Tem resistências em 27,36  e 32,08.</t>
  </si>
  <si>
    <t>BPAC11 está em tendência de alta no curto prazo e acima de 56,61 projetaria de 64,05 a 76,09. Tem suportes em 53,25 e 49,52. O padrão de volume favorece a alta.</t>
  </si>
  <si>
    <t>CXSE3 está em tendência de alta no curto prazo e acima de 16,58 projetaria de 18,61 a 21,9. Tem suportes em 15,86 e 14,84.</t>
  </si>
  <si>
    <t>CAML3 está em tendência de alta no curto prazo e acima de 6,05 projetaria de 6,88 a 8,24. Tem suportes em 5,82 e 5,4. O padrão de volume favorece a alta. O IFR sobrecomprado alerta realizações se perder 5,82.</t>
  </si>
  <si>
    <t>BHIA3 está em tendência de baixa no curto prazo e abaixo de 2,74 projetaria de 2,01 a 1,29. Tem resistências em 2,82  e 4,26. O IFR sobrevendido alerta para recuperações se superar 2,82</t>
  </si>
  <si>
    <t>CBAV3 está em tendência de alta no curto prazo e acima de 9,2 projetaria de 12,74 a 18,47. Tem suportes em 8,57 e 6,79. O IFR sobrecomprado alerta realizações se perder 8,57.</t>
  </si>
  <si>
    <t>CEAB3 está em tendência de baixa no curto prazo e abaixo de 10,37 projetaria de 7,9 a 5,44. Tem resistências em 10,73  e 15,65.</t>
  </si>
  <si>
    <t>CMIG4 está em tendência de baixa no curto prazo e abaixo de 10,61 projetaria de 10,07 a 9,54. Tem resistências em 10,78  e 11,84.</t>
  </si>
  <si>
    <t>CHVX34 está em tendência de alta no curto prazo e acima de 91,53 projetaria de 99,51 a 112,43. Tem suportes em 88,32 e 84,32. O padrão de volume favorece a alta. O IFR sobrecomprado alerta realizações se perder 88,32.</t>
  </si>
  <si>
    <t>Citigroup Inc</t>
  </si>
  <si>
    <t>CTGP34</t>
  </si>
  <si>
    <t>CTGP34 está em tendência de baixa no curto prazo e abaixo de 99,02 projetaria de 90,31 a 81,6. Tem resistências em 106  e 123,41.</t>
  </si>
  <si>
    <t>COCA34 está em tendência de alta no curto prazo e acima de 65,81 projetaria de 70,92 a 79,2. Tem suportes em 63,3 e 60,74.</t>
  </si>
  <si>
    <t>COGN3 está em tendência de alta no curto prazo e acima de 3,75 projetaria de 4,5 a 5,71. Tem suportes em 3,62 e 3,24. O padrão de volume favorece a alta.</t>
  </si>
  <si>
    <t>C2OI34 está em tendência de alta no curto prazo e acima de 88 projetaria de 112 a 150,84. Tem suportes em 53,55 e 41,54. O padrão de volume favorece a alta.</t>
  </si>
  <si>
    <t>CSMG3 está em tendência de alta no curto prazo e acima de 45,18 projetaria de 54,32 a 69,11. Tem suportes em 43,62 e 39,04.</t>
  </si>
  <si>
    <t>CPLE3 está em tendência de alta no curto prazo e acima de 13,16 projetaria de 14,68 a 17,14. Tem suportes em 12,31 e 11,54.</t>
  </si>
  <si>
    <t>CSAN3 está em tendência de baixa no curto prazo e abaixo de 5,11 projetaria de 4,18 a 3,26. Tem resistências em 5,33  e 7,17.</t>
  </si>
  <si>
    <t>CPFE3 está em tendência de baixa no curto prazo e abaixo de 51,28 projetaria de 45,95 a 40,63. Tem resistências em 52,55  e 63,19.</t>
  </si>
  <si>
    <t>CSED3 está em tendência de alta no curto prazo e acima de 6,57 projetaria de 7,92 a 10,12. Tem suportes em 6,29 e 5,61. O padrão de volume favorece a alta.</t>
  </si>
  <si>
    <t>CMIN3 está em tendência de alta no curto prazo e acima de 5,88 projetaria de 6,54 a 7,62. Tem suportes em 5,51 e 5,17. O padrão de volume favorece a alta. O IFR sobrecomprado alerta realizações se perder 5,51.</t>
  </si>
  <si>
    <t>Csu Digital</t>
  </si>
  <si>
    <t>CSUD3</t>
  </si>
  <si>
    <t>CSUD3 está em tendência de alta no curto prazo e acima de 19,45 projetaria de 22,08 a 26,34. Tem suportes em 17,5 e 16,18.</t>
  </si>
  <si>
    <t>CURY3 está em tendência de baixa no curto prazo e abaixo de 31,23 projetaria de 28,4 a 25,58. Tem resistências em 32,24  e 37,88.</t>
  </si>
  <si>
    <t>CVCB3 está em tendência de alta no curto prazo e acima de 2,68 projetaria de 3,32 a 4,36. Tem suportes em 2,56 e 2,23. O padrão de volume favorece a alta. O IFR sobrecomprado alerta realizações se perder 2,56.</t>
  </si>
  <si>
    <t>CYRE3 está em tendência de baixa no curto prazo e abaixo de 24,42 projetaria de 21,8 a 19,19. Tem resistências em 25,18  e 30,4.</t>
  </si>
  <si>
    <t>DASA3 está em tendência de alta no curto prazo e acima de 4,77 projetaria de 6,92 a 10,41. Tem suportes em 4,14 e 3,06. O padrão de volume favorece a alta.</t>
  </si>
  <si>
    <t>DESK3 está em tendência de alta no curto prazo e acima de 18,13 projetaria de 24,44 a 34,66. Tem suportes em 17,53 e 14,37.</t>
  </si>
  <si>
    <t>DXCO3 está em tendência de alta no curto prazo e acima de 5,47 projetaria de 6,11 a 7,16. Tem suportes em 5,26 e 4,93. O IFR sobrecomprado alerta realizações se perder 5,26.</t>
  </si>
  <si>
    <t>PNVL3 está em tendência de alta no curto prazo e acima de 12,72 projetaria de 15,01 a 18,72. Tem suportes em 11,87 e 10,72. O padrão de volume favorece a alta. O IFR sobrecomprado alerta realizações se perder 11,87.</t>
  </si>
  <si>
    <t>DIRR3 está em tendência de baixa no curto prazo e abaixo de 13,2 projetaria de 11,81 a 10,43. Tem resistências em 13,55  e 16,31.</t>
  </si>
  <si>
    <t>ECOR3 está em tendência de alta no curto prazo e acima de 11,44 projetaria de 14,02 a 18,2. Tem suportes em 10,68 e 9,38.</t>
  </si>
  <si>
    <t>LILY34 está em tendência de baixa no curto prazo e abaixo de 190,28 projetaria de 165,01 a 139,74. Tem resistências em 195,9  e 246,43.</t>
  </si>
  <si>
    <t>EMBJ3 está em tendência de alta no curto prazo e acima de 98,17 projetaria de 113,23 a 137,61. Tem suportes em 95,6 e 88,06. O IFR sobrecomprado alerta realizações se perder 95,6.</t>
  </si>
  <si>
    <t>ENGI11 está em tendência de baixa no curto prazo e abaixo de 46,35 projetaria de 43,4 a 40,45. Tem resistências em 47,33  e 53,22.</t>
  </si>
  <si>
    <t>ENEV3 está em tendência de alta no curto prazo e acima de 21,32 projetaria de 24,96 a 30,86. Tem suportes em 20,64 e 18,81. O padrão de volume favorece a alta.</t>
  </si>
  <si>
    <t>EGIE3 está em tendência de alta no curto prazo e acima de 32,22 projetaria de 35 a 39,51. Tem suportes em 30,35 e 28,95. O padrão de volume favorece a alta.</t>
  </si>
  <si>
    <t>EQTL3 está em tendência de baixa no curto prazo e abaixo de 36,86 projetaria de 34,37 a 31,89. Tem resistências em 37,67  e 42,63.</t>
  </si>
  <si>
    <t>Espacolaser</t>
  </si>
  <si>
    <t>ESPA3</t>
  </si>
  <si>
    <t>ESPA3 está em tendência de baixa no curto prazo e abaixo de 0,81 projetaria de 0,64 a 0,48. Tem resistências em 0,87  e 1,19.</t>
  </si>
  <si>
    <t>EVEN3 está em tendência de baixa no curto prazo e abaixo de 7,12 projetaria de 6,36 a 5,61. Tem resistências em 7,28  e 8,78.</t>
  </si>
  <si>
    <t>EXXO34 está em tendência de alta no curto prazo e acima de 88,98 projetaria de 98,47 a 113,84. Tem suportes em 84,77 e 80,02. O padrão de volume favorece a alta. O IFR sobrecomprado alerta realizações se perder 84,77.</t>
  </si>
  <si>
    <t>EZTC3 está em tendência de alta no curto prazo e acima de 16,71 projetaria de 20,02 a 25,39. Tem suportes em 14,11 e 12,45.</t>
  </si>
  <si>
    <t>FESA4 está em tendência de alta no curto prazo e acima de 7,64 projetaria de 8,84 a 10,79. Tem suportes em 6,78 e 6,17. O padrão de volume favorece a alta.</t>
  </si>
  <si>
    <t>FLRY3 está em tendência de alta no curto prazo e acima de 15,87 projetaria de 17,52 a 20,2. Tem suportes em 15,21 e 14,38.</t>
  </si>
  <si>
    <t>FRAS3 está em tendência de alta no curto prazo e acima de 25,43 projetaria de 27,88 a 31,86. Tem suportes em 23,85 e 22,62.</t>
  </si>
  <si>
    <t>FCXO34 está em tendência de alta no curto prazo e acima de 110,98 projetaria de 140,86 a 189,21. Tem suportes em 105,65 e 90,7. O IFR sobrecomprado alerta realizações se perder 105,65.</t>
  </si>
  <si>
    <t>GFSA3 está em tendência de baixa no curto prazo e abaixo de 4,44 projetaria de 1,89 a -0,64. Tem resistências em 4,63  e 9,71. O IFR sobrevendido alerta para recuperações se superar 4,63</t>
  </si>
  <si>
    <t>GGBR4 está em tendência de alta no curto prazo e acima de 22,29 projetaria de 26,18 a 32,48. Tem suportes em 21,33 e 19,38. O padrão de volume favorece a alta. O IFR sobrecomprado alerta realizações se perder 21,33.</t>
  </si>
  <si>
    <t>GOAU4 está em tendência de alta no curto prazo e acima de 9,7 projetaria de 11,51 a 14,45. Tem suportes em 9,28 e 8,37. O padrão de volume favorece a alta. O IFR sobrecomprado alerta realizações se perder 9,28.</t>
  </si>
  <si>
    <t>GGPS3 está em tendência de alta no curto prazo e acima de 17,83 projetaria de 19,31 a 21,71. Tem suportes em 16,48 e 15,73.</t>
  </si>
  <si>
    <t>GMAT3 está em tendência de alta no curto prazo e acima de 7,04 projetaria de 8,76 a 11,55. Tem suportes em 4,5 e 3,63. O padrão de volume favorece a alta.</t>
  </si>
  <si>
    <t>SBFG3 está em tendência de alta no curto prazo e acima de 16 projetaria de 18,73 a 23,16. Tem suportes em 12,92 e 11,55.</t>
  </si>
  <si>
    <t>GUAR3 está em tendência de baixa no curto prazo e abaixo de 8,14 projetaria de 7,26 a 6,39. Tem resistências em 8,43  e 10,17.</t>
  </si>
  <si>
    <t>HAPV3 está em tendência de baixa no curto prazo e abaixo de 13,6 projetaria de 4,99 a -3,61. Tem resistências em 14,34  e 31,55.</t>
  </si>
  <si>
    <t>HBOR3 está em tendência de alta no curto prazo e acima de 4,05 projetaria de 5,17 a 7. Tem suportes em 2,48 e 1,91.</t>
  </si>
  <si>
    <t>HBSA3 está em tendência de alta no curto prazo e acima de 4,24 projetaria de 4,83 a 5,79. Tem suportes em 3,89 e 3,59.</t>
  </si>
  <si>
    <t>HYPE3 está em tendência de alta no curto prazo e acima de 27,44 projetaria de 31,79 a 38,83. Tem suportes em 23,13 e 20,95. O padrão de volume favorece a alta.</t>
  </si>
  <si>
    <t>IGTI11 está em tendência de alta no curto prazo e acima de 27,63 projetaria de 30,8 a 35,94. Tem suportes em 26,24 e 24,65.</t>
  </si>
  <si>
    <t>ITLC34 está em tendência de alta no curto prazo e acima de 44,39 projetaria de 58,59 a 81,58. Tem suportes em 42,59 e 35,48. O padrão de volume favorece a alta. O IFR sobrecomprado alerta realizações se perder 42,59.</t>
  </si>
  <si>
    <t>INTB3 está em tendência de baixa no curto prazo e abaixo de 11,15 projetaria de 10,34 a 9,53. Tem resistências em 11,42  e 13,03. O IFR sobrevendido alerta para recuperações se superar 11,42</t>
  </si>
  <si>
    <t>INBR32 está em tendência de baixa no curto prazo e abaixo de 44,93 projetaria de 41,81 a 38,7. Tem resistências em 46,03  e 52,25.</t>
  </si>
  <si>
    <t>MYPK3 está em tendência de alta no curto prazo e acima de 13,66 projetaria de 16,12 a 20,11. Tem suportes em 9,89 e 8,65.</t>
  </si>
  <si>
    <t>RANI3 está em tendência de alta no curto prazo e acima de 9,04 projetaria de 9,67 a 10,69. Tem suportes em 8,71 e 8,39. O padrão de volume favorece a alta.</t>
  </si>
  <si>
    <t>IRBR3 está em tendência de baixa no curto prazo e abaixo de 50,77 projetaria de 47,79 a 44,81. Tem resistências em 51,8  e 57,75.</t>
  </si>
  <si>
    <t>ISAE4 está em tendência de baixa no curto prazo e abaixo de 25,77 projetaria de 23,88 a 21,99. Tem resistências em 26,21  e 29,98.</t>
  </si>
  <si>
    <t>ITSA3</t>
  </si>
  <si>
    <t>ITSA3 está em tendência de alta no curto prazo e acima de 12,59 projetaria de 14,24 a 16,93. Tem suportes em 12,01 e 11,18.</t>
  </si>
  <si>
    <t>ITSA4 está em tendência de alta no curto prazo e acima de 12,2 projetaria de 13,58 a 15,81. Tem suportes em 11,92 e 11,22. O padrão de volume favorece a alta.</t>
  </si>
  <si>
    <t>ITUB3 está em tendência de alta no curto prazo e acima de 37,77 projetaria de 42,79 a 50,91. Tem suportes em 36,44 e 33,92.</t>
  </si>
  <si>
    <t>ITUB4 está em tendência de alta no curto prazo e acima de 40,48 projetaria de 44,54 a 51,13. Tem suportes em 39,22 e 37,18. O padrão de volume favorece a alta.</t>
  </si>
  <si>
    <t>JALL3 está em tendência de alta no curto prazo e acima de 3,18 projetaria de 3,58 a 4,23. Tem suportes em 2,92 e 2,71.</t>
  </si>
  <si>
    <t>JBSS32 está em tendência de alta no curto prazo e acima de 85,68 projetaria de 97,21 a 115,87. Tem suportes em 76,79 e 71,02. O padrão de volume favorece a alta.</t>
  </si>
  <si>
    <t>JHSF3 está em tendência de alta no curto prazo e acima de 8,4 projetaria de 10,26 a 13,27. Tem suportes em 8,21 e 7,27.</t>
  </si>
  <si>
    <t>JPMC34 está em tendência de baixa no curto prazo e abaixo de 164,8 projetaria de 156,89 a 148,99. Tem resistências em 170  e 185,8.</t>
  </si>
  <si>
    <t>JSLG3 está em tendência de alta no curto prazo e acima de 6,45 projetaria de 8,04 a 10,62. Tem suportes em 6,11 e 5,31.</t>
  </si>
  <si>
    <t>KEPL3 está em tendência de baixa no curto prazo e abaixo de 9,69 projetaria de 8,63 a 7,58. Tem resistências em 9,94  e 12,04.</t>
  </si>
  <si>
    <t>KLBN3 está em tendência de alta no curto prazo e acima de 3,84 projetaria de 4,23 a 4,86. Tem suportes em 3,74 e 3,54.</t>
  </si>
  <si>
    <t>KLBN4 está em tendência de alta no curto prazo e acima de 3,81 projetaria de 4,18 a 4,78. Tem suportes em 3,7 e 3,51.</t>
  </si>
  <si>
    <t>KLBN11 está em tendência de alta no curto prazo e acima de 19,09 projetaria de 20,98 a 24,04. Tem suportes em 18,54 e 17,59.</t>
  </si>
  <si>
    <t>LAVV3 está em tendência de alta no curto prazo e acima de 17,03 projetaria de 20,05 a 24,94. Tem suportes em 16,67 e 15,15. O padrão de volume favorece a alta. O IFR sobrecomprado alerta realizações se perder 16,67.</t>
  </si>
  <si>
    <t>LIGT3 está em tendência de alta no curto prazo e acima de 6,49 projetaria de 7,91 a 10,21. Tem suportes em 4,48 e 3,76. O padrão de volume favorece a alta.</t>
  </si>
  <si>
    <t>RENT3 está em tendência de baixa no curto prazo e abaixo de 41,13 projetaria de 36,86 a 32,6. Tem resistências em 42,6  e 51,12.</t>
  </si>
  <si>
    <t>LOGG3 está em tendência de alta no curto prazo e acima de 27,13 projetaria de 32,58 a 41,39. Tem suportes em 26,38 e 23,65. O IFR sobrecomprado alerta realizações se perder 26,38.</t>
  </si>
  <si>
    <t>LREN3 está em tendência de alta no curto prazo e acima de 17,01 projetaria de 19,84 a 24,43. Tem suportes em 13,35 e 11,93. O padrão de volume favorece a alta.</t>
  </si>
  <si>
    <t>LWSA3 está em tendência de alta no curto prazo e acima de 4,82 projetaria de 5,48 a 6,56. Tem suportes em 4,26 e 3,92. O padrão de volume favorece a alta.</t>
  </si>
  <si>
    <t>MDIA3 está em tendência de alta no curto prazo e acima de 29,13 projetaria de 32,88 a 38,95. Tem suportes em 24,86 e 22,98. O IFR sobrecomprado alerta realizações se perder 24,86.</t>
  </si>
  <si>
    <t>MGLU3 está em tendência de baixa no curto prazo e abaixo de 8,18 projetaria de 6,82 a 5,46. Tem resistências em 8,44  e 11,15.</t>
  </si>
  <si>
    <t>POMO3 está em tendência de alta no curto prazo e acima de 6,83 projetaria de 7,92 a 9,69. Tem suportes em 5,44 e 4,89.</t>
  </si>
  <si>
    <t>POMO4 está em tendência de baixa no curto prazo e abaixo de 5,75 projetaria de 4,94 a 4,14. Tem resistências em 5,94  e 7,54.</t>
  </si>
  <si>
    <t>MBRF3 está em tendência de baixa no curto prazo e abaixo de 19,08 projetaria de 15,29 a 11,51. Tem resistências em 19,45  e 27,01.</t>
  </si>
  <si>
    <t>CASH3 está em tendência de alta no curto prazo e acima de 5,15 projetaria de 6,08 a 7,59. Tem suportes em 4,14 e 3,67. O padrão de volume favorece a alta. O IFR sobrecomprado alerta realizações se perder 4,14.</t>
  </si>
  <si>
    <t>MELK3 está em tendência de baixa no curto prazo e abaixo de 3,61 projetaria de 3,44 a 3,28. Tem resistências em 3,7  e 4,02.</t>
  </si>
  <si>
    <t>MELI34 está em tendência de alta no curto prazo e acima de 112,67 projetaria de 129,39 a 156,46. Tem suportes em 91,78 e 83,41. O padrão de volume favorece a alta.</t>
  </si>
  <si>
    <t>BMEB4 está em tendência de baixa no curto prazo e abaixo de 54,4 projetaria de 44,27 a 34,14. Tem resistências em 58,2  e 78,45.</t>
  </si>
  <si>
    <t>M1TA34 está em tendência de baixa no curto prazo e abaixo de 118,2 projetaria de 106,1 a 94,01. Tem resistências em 121,19  e 145,37. O IFR sobrevendido alerta para recuperações se superar 121,19</t>
  </si>
  <si>
    <t>LEVE3 está em tendência de alta no curto prazo e acima de 35,02 projetaria de 40,56 a 49,52. Tem suportes em 33,56 e 30,78. O padrão de volume favorece a alta.</t>
  </si>
  <si>
    <t>MUTC34 está em tendência de alta no curto prazo e acima de 313 projetaria de 424,43 a 604,74. Tem suportes em 295,68 e 239,96.</t>
  </si>
  <si>
    <t>MSFT34 está em tendência de baixa no curto prazo e abaixo de 102,81 projetaria de 96,14 a 89,47. Tem resistências em 105,48  e 118,81. O IFR sobrevendido alerta para recuperações se superar 105,48</t>
  </si>
  <si>
    <t>MILS3 está em tendência de alta no curto prazo e acima de 14,49 projetaria de 16,47 a 19,67. Tem suportes em 13,99 e 12,99.</t>
  </si>
  <si>
    <t>BEEF3 está em tendência de baixa no curto prazo e abaixo de 5,33 projetaria de 4,61 a 3,9. Tem resistências em 5,45  e 6,87.</t>
  </si>
  <si>
    <t>MTRE3 está em tendência de alta no curto prazo e acima de 3,83 projetaria de 4,14 a 4,66. Tem suportes em 3,69 e 3,53.</t>
  </si>
  <si>
    <t>MOTV3 está em tendência de baixa no curto prazo e abaixo de 14,94 projetaria de 13,96 a 12,98. Tem resistências em 15,28  e 17,23.</t>
  </si>
  <si>
    <t>MDNE3 está em tendência de alta no curto prazo e acima de 28,29 projetaria de 33,22 a 41,21. Tem suportes em 23,92 e 21,45.</t>
  </si>
  <si>
    <t>MOVI3 está em tendência de baixa no curto prazo e abaixo de 9,31 projetaria de 7,42 a 5,54. Tem resistências em 9,52  e 13,28.</t>
  </si>
  <si>
    <t>MRVE3 está em tendência de baixa no curto prazo e abaixo de 7,41 projetaria de 6,36 a 5,31. Tem resistências em 8,56  e 10,65.</t>
  </si>
  <si>
    <t>MULT3 está em tendência de alta no curto prazo e acima de 30,43 projetaria de 33,09 a 37,4. Tem suportes em 28,27 e 26,93.</t>
  </si>
  <si>
    <t>NATU3 está em tendência de alta no curto prazo e acima de 10,44 projetaria de 12,48 a 15,79. Tem suportes em 7,42 e 6,39.</t>
  </si>
  <si>
    <t>NEOE3 está em tendência de alta no curto prazo e acima de 32,09 projetaria de 36,05 a 42,45. Tem suportes em 31,93 e 29,94. O IFR sobrecomprado alerta realizações se perder 31,93.</t>
  </si>
  <si>
    <t>NFLX34 está em tendência de baixa no curto prazo e abaixo de 9,48 projetaria de 8,18 a 6,89. Tem resistências em 9,91  e 12,49.</t>
  </si>
  <si>
    <t>NIKE34 está em tendência de alta no curto prazo e acima de 40,83 projetaria de 46,5 a 55,68. Tem suportes em 35 e 32,16.</t>
  </si>
  <si>
    <t>ROXO34 está em tendência de baixa no curto prazo e abaixo de 14,79 projetaria de 13,79 a 12,79. Tem resistências em 15,21  e 17,2.</t>
  </si>
  <si>
    <t>NVDC34 está em tendência de baixa no curto prazo e abaixo de 20,24 projetaria de 18,69 a 17,15. Tem resistências em 20,82  e 23,9.</t>
  </si>
  <si>
    <t>OPCT3 está em tendência de alta no curto prazo e acima de 9,05 projetaria de 10,31 a 12,35. Tem suportes em 8,73 e 8,09. O padrão de volume favorece a alta. O IFR sobrecomprado alerta realizações se perder 8,73.</t>
  </si>
  <si>
    <t>ODPV3 está em tendência de baixa no curto prazo e abaixo de 10,46 projetaria de 9,55 a 8,65. Tem resistências em 10,64  e 12,44.</t>
  </si>
  <si>
    <t>ONCO3 está em tendência de alta no curto prazo e acima de 3,9 projetaria de 5,31 a 7,61. Tem suportes em 2,61 e 1,9.</t>
  </si>
  <si>
    <t>ORCL34 está em tendência de alta no curto prazo e acima de 301,03 projetaria de 386,74 a 525,45. Tem suportes em 172 e 129,14.</t>
  </si>
  <si>
    <t>OBTC3 está em tendência de baixa no curto prazo e abaixo de 9,2 projetaria de 2,93 a -3,33. Tem resistências em 9,51  e 22,04.</t>
  </si>
  <si>
    <t>ORVR3 está em tendência de baixa no curto prazo e abaixo de 68,15 projetaria de 61,89 a 55,63. Tem resistências em 69,72  e 82,23.</t>
  </si>
  <si>
    <t>PCAR3 está em tendência de baixa no curto prazo e abaixo de 3,66 projetaria de 3,27 a 2,88. Tem resistências em 3,83  e 4,6.</t>
  </si>
  <si>
    <t>PGMN3 está em tendência de alta no curto prazo e acima de 6,71 projetaria de 8,8 a 12,18. Tem suportes em 6,42 e 5,37.</t>
  </si>
  <si>
    <t>P2LT34 está em tendência de baixa no curto prazo e abaixo de 311,99 projetaria de 278,97 a 245,96. Tem resistências em 325,25  e 391,27.</t>
  </si>
  <si>
    <t>PETR3 está em tendência de alta no curto prazo e acima de 34,98 projetaria de 38,01 a 42,93. Tem suportes em 33,07 e 31,55. O padrão de volume favorece a alta. O IFR sobrecomprado alerta realizações se perder 33,07.</t>
  </si>
  <si>
    <t>PETR4 está em tendência de alta no curto prazo e acima de 32,53 projetaria de 35,06 a 39,17. Tem suportes em 31,2 e 29,93. O padrão de volume favorece a alta. O IFR sobrecomprado alerta realizações se perder 31,2.</t>
  </si>
  <si>
    <t>RECV3 está em tendência de alta no curto prazo e acima de 12,13 projetaria de 13,8 a 16,5. Tem suportes em 10,2 e 9,36. O padrão de volume favorece a alta.</t>
  </si>
  <si>
    <t>PRIO3 está em tendência de alta no curto prazo e acima de 44,83 projetaria de 51,41 a 62,06. Tem suportes em 42,76 e 39,46. O padrão de volume favorece a alta. O IFR sobrecomprado alerta realizações se perder 42,76.</t>
  </si>
  <si>
    <t>AUAU3 está em tendência de baixa no curto prazo e abaixo de 3,31 projetaria de 2,95 a 2,59. Tem resistências em 3,48  e 4,19.</t>
  </si>
  <si>
    <t>PINE4 está em tendência de alta no curto prazo e acima de 13,76 projetaria de 17,97 a 24,8. Tem suportes em 13,35 e 11,24. O IFR sobrecomprado alerta realizações se perder 13,35.</t>
  </si>
  <si>
    <t>PLPL3 está em tendência de alta no curto prazo e acima de 17,38 projetaria de 20,15 a 24,63. Tem suportes em 14 e 12,61.</t>
  </si>
  <si>
    <t>PSSA3 está em tendência de baixa no curto prazo e abaixo de 46,36 projetaria de 44,42 a 42,48. Tem resistências em 47,12  e 50,99.</t>
  </si>
  <si>
    <t>POSI3 está em tendência de baixa no curto prazo e abaixo de 4 projetaria de 3,72 a 3,44. Tem resistências em 4,08  e 4,63.</t>
  </si>
  <si>
    <t>PRNR3 está em tendência de alta no curto prazo e acima de 18,1 projetaria de 20,36 a 24,03. Tem suportes em 15,95 e 14,81.</t>
  </si>
  <si>
    <t>QUAL3 está em tendência de alta no curto prazo e acima de 2,82 projetaria de 3,37 a 4,27. Tem suportes em 2,18 e 1,9. O padrão de volume favorece a alta.</t>
  </si>
  <si>
    <t>LJQQ3 está em tendência de alta no curto prazo e acima de 2,87 projetaria de 3,42 a 4,32. Tem suportes em 2,35 e 2,07. O padrão de volume favorece a alta.</t>
  </si>
  <si>
    <t>RADL3 está em tendência de alta no curto prazo e acima de 24,95 projetaria de 30,05 a 38,31. Tem suportes em 23,7 e 21,14. O padrão de volume favorece a alta.</t>
  </si>
  <si>
    <t>RAIZ4 está em tendência de alta no curto prazo e acima de 1,35 projetaria de 1,69 a 2,25. Tem suportes em 0,82 e 0,64. O padrão de volume favorece a alta.</t>
  </si>
  <si>
    <t>RAPT4 está em tendência de alta no curto prazo e acima de 6,95 projetaria de 8,05 a 9,84. Tem suportes em 6,24 e 5,68.</t>
  </si>
  <si>
    <t>RCSL3 está em tendência de alta no curto prazo e acima de 4,68 projetaria de 6,7 a 9,98. Tem suportes em 3,64 e 2,62. O IFR sobrecomprado alerta realizações se perder 3,64.</t>
  </si>
  <si>
    <t>RCSL4 está em tendência de alta no curto prazo e acima de 11,08 projetaria de 17,29 a 27,34. Tem suportes em 10,1 e 6,99. O padrão de volume favorece a alta. O IFR sobrecomprado alerta realizações se perder 10,1.</t>
  </si>
  <si>
    <t>RDOR3 está em tendência de baixa no curto prazo e abaixo de 39,96 projetaria de 37,19 a 34,43. Tem resistências em 40,8  e 46,32.</t>
  </si>
  <si>
    <t>Rio Tinto Plc</t>
  </si>
  <si>
    <t>RIOT34</t>
  </si>
  <si>
    <t>RIOT34 está em tendência de alta no curto prazo e acima de 462,88 projetaria de 546,23 a 681,11. Tem suportes em 456,35 e 414,67. O padrão de volume favorece a alta.</t>
  </si>
  <si>
    <t>RAIL3 está em tendência de baixa no curto prazo e abaixo de 13,63 projetaria de 12,44 a 11,26. Tem resistências em 14,49  e 16,85. O IFR sobrevendido alerta para recuperações se superar 14,49</t>
  </si>
  <si>
    <t>SBSP3 está em tendência de baixa no curto prazo e abaixo de 122,94 projetaria de 115,94 a 108,95. Tem resistências em 125,69  e 139,67.</t>
  </si>
  <si>
    <t>SAPR4 está em tendência de alta no curto prazo e acima de 8,53 projetaria de 9,76 a 11,77. Tem suportes em 8,2 e 7,58. O IFR sobrecomprado alerta realizações se perder 8,2.</t>
  </si>
  <si>
    <t>SAPR11 está em tendência de alta no curto prazo e acima de 44,33 projetaria de 51,31 a 62,63. Tem suportes em 42,57 e 39,07. O IFR sobrecomprado alerta realizações se perder 42,57.</t>
  </si>
  <si>
    <t>SANB11 está em tendência de alta no curto prazo e acima de 34,98 projetaria de 40,35 a 49,05. Tem suportes em 33,55 e 30,86.</t>
  </si>
  <si>
    <t>Sao Carlos</t>
  </si>
  <si>
    <t>SCAR3</t>
  </si>
  <si>
    <t>SCAR3 está em tendência de alta no curto prazo e acima de 21,51 projetaria de 26,79 a 35,34. Tem suportes em 13,75 e 11,1.</t>
  </si>
  <si>
    <t>SMTO3 está em tendência de alta no curto prazo e acima de 18,32 projetaria de 21,66 a 27,07. Tem suportes em 16,04 e 14,36. O padrão de volume favorece a alta.</t>
  </si>
  <si>
    <t>SEER3 está em tendência de alta no curto prazo e acima de 11,49 projetaria de 13,43 a 16,57. Tem suportes em 10,91 e 9,93. O padrão de volume favorece a alta. O IFR sobrecomprado alerta realizações se perder 10,91.</t>
  </si>
  <si>
    <t>CSNA3 está em tendência de alta no curto prazo e acima de 10,43 projetaria de 12,19 a 15,04. Tem suportes em 9,73 e 8,84. O padrão de volume favorece a alta. O IFR sobrecomprado alerta realizações se perder 9,73.</t>
  </si>
  <si>
    <t>S2GM34 está em tendência de alta no curto prazo e acima de 30,42 projetaria de 44,08 a 66,19. Tem suportes em 26,31 e 19,47. O padrão de volume favorece a alta.</t>
  </si>
  <si>
    <t>SIMH3 está em tendência de alta no curto prazo e acima de 7,45 projetaria de 9,52 a 12,88. Tem suportes em 5,44 e 4,4.</t>
  </si>
  <si>
    <t>SLCE3 está em tendência de alta no curto prazo e acima de 15,3 projetaria de 16,64 a 18,82. Tem suportes em 14,99 e 14,31. O padrão de volume favorece a alta. O IFR sobrecomprado alerta realizações se perder 14,99.</t>
  </si>
  <si>
    <t>SMFT3 está em tendência de baixa no curto prazo e abaixo de 22,5 projetaria de 21,26 a 20,02. Tem resistências em 23,03  e 25,5.</t>
  </si>
  <si>
    <t>STOC34 está em tendência de baixa no curto prazo e abaixo de 76,52 projetaria de 66,74 a 56,97. Tem resistências em 79,02  e 98,56.</t>
  </si>
  <si>
    <t>M2ST34 está em tendência de alta no curto prazo e acima de 27,75 projetaria de 37,69 a 53,78. Tem suportes em 13,5 e 8,52. O padrão de volume favorece a alta.</t>
  </si>
  <si>
    <t>SUZB3 está em tendência de alta no curto prazo e acima de 52,51 projetaria de 56,85 a 63,87. Tem suportes em 51,44 e 49,26.</t>
  </si>
  <si>
    <t>SYNE3 está em tendência de baixa no curto prazo e abaixo de 4,73 projetaria de 4,37 a 4,02. Tem resistências em 4,79  e 5,49.</t>
  </si>
  <si>
    <t>TAEE4 está em tendência de baixa no curto prazo e abaixo de 13,19 projetaria de 12 a 10,82. Tem resistências em 13,34  e 15,7.</t>
  </si>
  <si>
    <t>TAEE11 está em tendência de baixa no curto prazo e abaixo de 39,31 projetaria de 35,76 a 32,22. Tem resistências em 39,98  e 47,06.</t>
  </si>
  <si>
    <t>TSMC34 está em tendência de alta no curto prazo e acima de 226,03 projetaria de 261,29 a 318,36. Tem suportes em 218,87 e 201,23.</t>
  </si>
  <si>
    <t>TASA4 está em tendência de alta no curto prazo e acima de 5,82 projetaria de 6,64 a 7,98. Tem suportes em 5,4 e 4,98.</t>
  </si>
  <si>
    <t>TGMA3 está em tendência de baixa no curto prazo e abaixo de 35,27 projetaria de 33,05 a 30,83. Tem resistências em 35,75  e 40,18.</t>
  </si>
  <si>
    <t>VIVT3 está em tendência de alta no curto prazo e acima de 35,45 projetaria de 37,97 a 42,05. Tem suportes em 32,43 e 31,16. O padrão de volume favorece a alta.</t>
  </si>
  <si>
    <t>TEND3 está em tendência de baixa no curto prazo e abaixo de 23,31 projetaria de 21,23 a 19,15. Tem resistências em 24,15  e 28,3.</t>
  </si>
  <si>
    <t>TSLA34 está em tendência de baixa no curto prazo e abaixo de 73 projetaria de 64,34 a 55,69. Tem resistências em 75,2  e 92,5.</t>
  </si>
  <si>
    <t>TIMS3 está em tendência de alta no curto prazo e acima de 24,44 projetaria de 26,52 a 29,9. Tem suportes em 21,99 e 20,94. O padrão de volume favorece a alta.</t>
  </si>
  <si>
    <t>TOTS3 está em tendência de alta no curto prazo e acima de 48,22 projetaria de 53,07 a 60,94. Tem suportes em 42,44 e 40,01.</t>
  </si>
  <si>
    <t>TFCO4 está em tendência de baixa no curto prazo e abaixo de 15,39 projetaria de 14,4 a 13,42. Tem resistências em 15,97  e 17,93.</t>
  </si>
  <si>
    <t>Trisul</t>
  </si>
  <si>
    <t>TRIS3</t>
  </si>
  <si>
    <t>TRIS3 está em tendência de baixa no curto prazo e abaixo de 5,93 projetaria de 5,22 a 4,52. Tem resistências em 6,08  e 7,48.</t>
  </si>
  <si>
    <t>TUPY3 está em tendência de baixa no curto prazo e abaixo de 11,33 projetaria de 10,19 a 9,06. Tem resistências em 11,66  e 13,92.</t>
  </si>
  <si>
    <t>UGPA3 está em tendência de alta no curto prazo e acima de 22,73 projetaria de 25,02 a 28,73. Tem suportes em 21,62 e 20,47. O padrão de volume favorece a alta. O IFR sobrecomprado alerta realizações se perder 21,62.</t>
  </si>
  <si>
    <t>FIQE3 está em tendência de alta no curto prazo e acima de 5,59 projetaria de 6,92 a 9,08. Tem suportes em 4,79 e 4,12.</t>
  </si>
  <si>
    <t>UNIP6 está em tendência de alta no curto prazo e acima de 72,69 projetaria de 84,91 a 104,68. Tem suportes em 59,18 e 53,06. O padrão de volume favorece a alta.</t>
  </si>
  <si>
    <t>USIM3 está em tendência de alta no curto prazo e acima de 6,79 projetaria de 8,39 a 10,98. Tem suportes em 6,58 e 5,77. O padrão de volume favorece a alta. O IFR sobrecomprado alerta realizações se perder 6,58.</t>
  </si>
  <si>
    <t>USIM5 está em tendência de alta no curto prazo e acima de 6,82 projetaria de 8,43 a 11,04. Tem suportes em 6,58 e 5,77. O padrão de volume favorece a alta. O IFR sobrecomprado alerta realizações se perder 6,58.</t>
  </si>
  <si>
    <t>VALE3 está em tendência de alta no curto prazo e acima de 79,09 projetaria de 94,89 a 120,48. Tem suportes em 75,64 e 67,73. O padrão de volume favorece a alta. O IFR sobrecomprado alerta realizações se perder 75,64.</t>
  </si>
  <si>
    <t>VLID3 está em tendência de baixa no curto prazo e abaixo de 20,2 projetaria de 18,86 a 17,52. Tem resistências em 20,55  e 23,22.</t>
  </si>
  <si>
    <t>VAMO3 está em tendência de alta no curto prazo e acima de 4,1 projetaria de 4,94 a 6,29. Tem suportes em 3,56 e 3,13. O padrão de volume favorece a alta. O IFR sobrecomprado alerta realizações se perder 3,56.</t>
  </si>
  <si>
    <t>VBBR3 está em tendência de alta no curto prazo e acima de 26,24 projetaria de 29,74 a 35,41. Tem suportes em 25,56 e 23,8. O padrão de volume favorece a alta.</t>
  </si>
  <si>
    <t>VTRU3 está em tendência de alta no curto prazo e acima de 16,05 projetaria de 19,83 a 25,95. Tem suportes em 14,64 e 12,74.</t>
  </si>
  <si>
    <t>VIVA3 está em tendência de baixa no curto prazo e abaixo de 29,05 projetaria de 25,93 a 22,81. Tem resistências em 30,07  e 36,3.</t>
  </si>
  <si>
    <t>VVEO3 está em tendência de baixa no curto prazo e abaixo de 1,34 projetaria de 1,05 a 0,77. Tem resistências em 1,39  e 1,95.</t>
  </si>
  <si>
    <t>VULC3 está em tendência de baixa no curto prazo e abaixo de 18,69 projetaria de 17,22 a 15,75. Tem resistências em 19,33  e 22,26. O IFR sobrevendido alerta para recuperações se superar 19,33</t>
  </si>
  <si>
    <t>Walt Disney Co</t>
  </si>
  <si>
    <t>DISB34</t>
  </si>
  <si>
    <t>DISB34 está em tendência de alta no curto prazo e acima de 42,54 projetaria de 46,34 a 52,5. Tem suportes em 40,2 e 38,29.</t>
  </si>
  <si>
    <t>WEGE3 está em tendência de baixa no curto prazo e abaixo de 46,07 projetaria de 41,34 a 36,62. Tem resistências em 47,1  e 56,54.</t>
  </si>
  <si>
    <t>WIZC3 está em tendência de alta no curto prazo e acima de 9,3 projetaria de 10,25 a 11,8. Tem suportes em 9,01 e 8,53.</t>
  </si>
  <si>
    <t>BB Etf Dolar</t>
  </si>
  <si>
    <t>DOLA11</t>
  </si>
  <si>
    <t>DOLA11 está em tendência de baixa no curto prazo e abaixo de 10,34 projetaria de 10,08 a 9,82. Tem resistências em 10,44  e 10,95.</t>
  </si>
  <si>
    <t>BB Etf Ibov</t>
  </si>
  <si>
    <t>BBOV11</t>
  </si>
  <si>
    <t>BBOV11 está em tendência de alta no curto prazo e acima de 86,69 projetaria de 94,95 a 108,32. Tem suportes em 85,05 e 80,91.</t>
  </si>
  <si>
    <t>BOVB11 está em tendência de alta no curto prazo e acima de 168,76 projetaria de 184,25 a 209,32. Tem suportes em 165,59 e 157,84.</t>
  </si>
  <si>
    <t>COIN11 está em tendência de alta no curto prazo e acima de 84,07 projetaria de 99,88 a 125,47. Tem suportes em 66,72 e 58,81. O padrão de volume favorece a alta.</t>
  </si>
  <si>
    <t>SPYI11 está em tendência de baixa no curto prazo e abaixo de 112,66 projetaria de 109,13 a 105,6. Tem resistências em 113,6  e 120,65.</t>
  </si>
  <si>
    <t>QQQI11 está em tendência de baixa no curto prazo e abaixo de 99,91 projetaria de 96,66 a 93,42. Tem resistências em 101,12  e 107,6.</t>
  </si>
  <si>
    <t>BCPX39 está em tendência de alta no curto prazo e acima de 49,11 projetaria de 62,41 a 83,94. Tem suportes em 43,58 e 36,92. O IFR sobrecomprado alerta realizações se perder 43,58.</t>
  </si>
  <si>
    <t>BSIL39 está em tendência de alta no curto prazo e acima de 61,16 projetaria de 78,43 a 106,38. Tem suportes em 50,1 e 41,46. O padrão de volume favorece a alta.</t>
  </si>
  <si>
    <t>BURA39 está em tendência de alta no curto prazo e acima de 54,19 projetaria de 65,69 a 84,3. Tem suportes em 45,06 e 39,3. O padrão de volume favorece a alta. O IFR sobrecomprado alerta realizações se perder 45,06.</t>
  </si>
  <si>
    <t>BITH11 está em tendência de alta no curto prazo e acima de 152,22 projetaria de 183,56 a 234,28. Tem suportes em 115,05 e 99,37. O padrão de volume favorece a alta.</t>
  </si>
  <si>
    <t>ETHE11 está em tendência de alta no curto prazo e acima de 73,54 projetaria de 92,93 a 124,32. Tem suportes em 51,1 e 41,4. O padrão de volume favorece a alta.</t>
  </si>
  <si>
    <t>HASH11 está em tendência de alta no curto prazo e acima de 94,9 projetaria de 115,57 a 149,02. Tem suportes em 69,86 e 59,52. O padrão de volume favorece a alta.</t>
  </si>
  <si>
    <t>HODL11 está em tendência de alta no curto prazo e acima de 113,17 projetaria de 136,37 a 173,92. Tem suportes em 85,67 e 74,06.</t>
  </si>
  <si>
    <t>WRLD11 está em tendência de alta no curto prazo e acima de 148,49 projetaria de 160,04 a 178,73. Tem suportes em 139,46 e 133,68.</t>
  </si>
  <si>
    <t>IBIT39 está em tendência de alta no curto prazo e acima de 127,1 projetaria de 153,42 a 196,02. Tem suportes em 96,13 e 82,96. O padrão de volume favorece a alta. O IFR sobrecomprado alerta realizações se perder 96,13.</t>
  </si>
  <si>
    <t>BOVA11 está em tendência de alta no curto prazo e acima de 162,24 projetaria de 177,65 a 202,59. Tem suportes em 158,83 e 151,12. O padrão de volume favorece a alta.</t>
  </si>
  <si>
    <t>Ishares Cap5</t>
  </si>
  <si>
    <t>CAPE11</t>
  </si>
  <si>
    <t>CAPE11 está em tendência de alta no curto prazo e acima de 139,22 projetaria de 150,6 a 169,03. Tem suportes em 137,04 e 131,34. O padrão de volume favorece a alta.</t>
  </si>
  <si>
    <t>EWBZ11 está em tendência de alta no curto prazo e acima de 135,02 projetaria de 146,03 a 163,86. Tem suportes em 130,17 e 124,66. O padrão de volume favorece a alta.</t>
  </si>
  <si>
    <t>BIAU39 está em tendência de alta no curto prazo e acima de 119 projetaria de 136,4 a 164,56. Tem suportes em 116,63 e 107,92.</t>
  </si>
  <si>
    <t>IVVB11 está em tendência de baixa no curto prazo e abaixo de 416,64 projetaria de 402,71 a 388,78. Tem resistências em 422,4  e 450,25.</t>
  </si>
  <si>
    <t>BSLV39 está em tendência de alta no curto prazo e acima de 152,97 projetaria de 206,63 a 293,46. Tem suportes em 146,19 e 119,35. O padrão de volume favorece a alta. O IFR sobrecomprado alerta realizações se perder 146,19.</t>
  </si>
  <si>
    <t>SMAL11 está em tendência de alta no curto prazo e acima de 120,6 projetaria de 132,26 a 151,14. Tem suportes em 113,26 e 107,42. O padrão de volume favorece a alta.</t>
  </si>
  <si>
    <t>DIVD11 está em tendência de alta no curto prazo e acima de 59,49 projetaria de 64,22 a 71,88. Tem suportes em 58,36 e 55,99.</t>
  </si>
  <si>
    <t>BOVV11 está em tendência de alta no curto prazo e acima de 169,97 projetaria de 186,02 a 212. Tem suportes em 166,54 e 158,51.</t>
  </si>
  <si>
    <t>DIVO11 está em tendência de alta no curto prazo e acima de 120 projetaria de 130,33 a 147,05. Tem suportes em 116,27 e 111,1. O padrão de volume favorece a alta.</t>
  </si>
  <si>
    <t>FIND11 está em tendência de alta no curto prazo e acima de 175,14 projetaria de 191,8 a 218,77. Tem suportes em 168 e 159,66.</t>
  </si>
  <si>
    <t>SPXR11 está em tendência de alta no curto prazo e acima de 65,42 projetaria de 69,89 a 77,13. Tem suportes em 63,76 e 61,52.</t>
  </si>
  <si>
    <t>SPXI11 está em tendência de baixa no curto prazo e abaixo de 405,55 projetaria de 389,17 a 372,8. Tem resistências em 409,98  e 442,72.</t>
  </si>
  <si>
    <t>TECK11 está em tendência de baixa no curto prazo e abaixo de 107,76 projetaria de 103,82 a 99,89. Tem resistências em 110,84  e 118,7.</t>
  </si>
  <si>
    <t>Nuibovhighbt</t>
  </si>
  <si>
    <t>HIGH11</t>
  </si>
  <si>
    <t>HIGH11 está em tendência de alta no curto prazo e acima de 105,51 projetaria de 116,64 a 134,65. Tem suportes em 93,5 e 87,93. O padrão de volume favorece a alta.</t>
  </si>
  <si>
    <t>Pactual Ibov</t>
  </si>
  <si>
    <t>IBOB11</t>
  </si>
  <si>
    <t>IBOB11 está em tendência de alta no curto prazo e acima de 135,98 projetaria de 148,94 a 169,92. Tem suportes em 133,76 e 127,27. O padrão de volume favorece a alta.</t>
  </si>
  <si>
    <t>QBTC11 está em tendência de alta no curto prazo e acima de 40,48 projetaria de 48,65 a 61,88. Tem suportes em 30,7 e 26,61. O padrão de volume favorece a alta.</t>
  </si>
  <si>
    <t>QSOL11 está em tendência de alta no curto prazo e acima de 16,49 projetaria de 21,76 a 30,3. Tem suportes em 9,44 e 6,8.</t>
  </si>
  <si>
    <t>QETH11 está em tendência de alta no curto prazo e acima de 17,95 projetaria de 22,63 a 30,21. Tem suportes em 12,42 e 10,07. O padrão de volume favorece a alta.</t>
  </si>
  <si>
    <t>SOLH11 está em tendência de alta no curto prazo e acima de 37,46 projetaria de 49,43 a 68,81. Tem suportes em 21,55 e 15,56. O padrão de volume favorece a alta.</t>
  </si>
  <si>
    <t>ACWI11 está em tendência de alta no curto prazo e acima de 17 projetaria de 18,14 a 20. Tem suportes em 16,26 e 15,68.</t>
  </si>
  <si>
    <t>XINA11 está em tendência de alta no curto prazo e acima de 9,26 projetaria de 9,85 a 10,81. Tem suportes em 8,76 e 8,46.</t>
  </si>
  <si>
    <t>BOVX11 está em tendência de alta no curto prazo e acima de 16,9 projetaria de 18,5 a 21,09. Tem suportes em 16,58 e 15,77.</t>
  </si>
  <si>
    <t>NASD11 está em tendência de baixa no curto prazo e abaixo de 18,95 projetaria de 18,28 a 17,61. Tem resistências em 19,24  e 20,57.</t>
  </si>
  <si>
    <t>GOLD11 está em tendência de alta no curto prazo e acima de 26,28 projetaria de 30,09 a 36,26. Tem suportes em 25,79 e 23,88. O IFR sobrecomprado alerta realizações se perder 25,79.</t>
  </si>
  <si>
    <t>Vaneck Gold Miners ETF</t>
  </si>
  <si>
    <t>GDXB39</t>
  </si>
  <si>
    <t>GDXB39 está em tendência de alta no curto prazo e acima de 181,8 projetaria de 220,5 a 283,14. Tem suportes em 171,69 e 152,33. O IFR sobrecomprado alerta realizações se perder 171,69.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</si>
</sst>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W14" sqref="W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184</v>
      </c>
      <c r="W7" s="44">
        <f>COUNTIF($P$15:$P$350,"Baixa")</f>
        <v>85</v>
      </c>
      <c r="X7" s="44"/>
      <c r="Y7" s="44">
        <f>V7+W7</f>
        <v>269</v>
      </c>
    </row>
    <row r="8" spans="2:259" ht="15" customHeight="1" x14ac:dyDescent="0.25">
      <c r="B8" s="3"/>
      <c r="C8" s="31"/>
      <c r="D8" s="32"/>
      <c r="E8" s="32"/>
      <c r="F8" s="32"/>
      <c r="G8" s="32"/>
      <c r="H8" s="32"/>
      <c r="I8" s="32"/>
      <c r="J8" s="32"/>
      <c r="K8" s="32"/>
      <c r="L8" s="32"/>
      <c r="M8" s="32"/>
      <c r="N8" s="32"/>
      <c r="O8" s="33"/>
      <c r="P8" s="32"/>
      <c r="Q8" s="34"/>
      <c r="R8" s="23"/>
      <c r="V8" s="45">
        <f>V7/Y7</f>
        <v>0.68401486988847582</v>
      </c>
      <c r="W8" s="45">
        <f>W7/Y7</f>
        <v>0.31598513011152418</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46037</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454</v>
      </c>
      <c r="D15" s="19" t="s">
        <v>200</v>
      </c>
      <c r="E15" s="16"/>
      <c r="F15" s="18">
        <v>15.3</v>
      </c>
      <c r="G15" s="18">
        <v>13.95</v>
      </c>
      <c r="H15" s="18">
        <v>12.61</v>
      </c>
      <c r="I15" s="17"/>
      <c r="J15" s="18">
        <v>15.61</v>
      </c>
      <c r="K15" s="18">
        <v>18.29</v>
      </c>
      <c r="L15" s="18">
        <v>22.63</v>
      </c>
      <c r="M15" s="18"/>
      <c r="N15" s="18">
        <v>34.883640509000003</v>
      </c>
      <c r="O15" s="18">
        <v>16.171642105</v>
      </c>
      <c r="P15" s="19" t="s">
        <v>455</v>
      </c>
      <c r="Q15" s="14" t="s">
        <v>525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201</v>
      </c>
      <c r="E16" s="16"/>
      <c r="F16" s="17">
        <v>23.92</v>
      </c>
      <c r="G16" s="17">
        <v>22.48</v>
      </c>
      <c r="H16" s="17">
        <v>21.05</v>
      </c>
      <c r="I16" s="17"/>
      <c r="J16" s="17">
        <v>24.44</v>
      </c>
      <c r="K16" s="17">
        <v>27.3</v>
      </c>
      <c r="L16" s="17">
        <v>31.93</v>
      </c>
      <c r="M16" s="17"/>
      <c r="N16" s="17">
        <v>61.059850355000002</v>
      </c>
      <c r="O16" s="36">
        <v>15.110185368</v>
      </c>
      <c r="P16" s="20" t="s">
        <v>15</v>
      </c>
      <c r="Q16" s="15" t="s">
        <v>526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202</v>
      </c>
      <c r="E17" s="16"/>
      <c r="F17" s="18">
        <v>144.44999999999999</v>
      </c>
      <c r="G17" s="18">
        <v>120.07</v>
      </c>
      <c r="H17" s="18">
        <v>95.7</v>
      </c>
      <c r="I17" s="17"/>
      <c r="J17" s="18">
        <v>178.2</v>
      </c>
      <c r="K17" s="18">
        <v>226.94</v>
      </c>
      <c r="L17" s="18">
        <v>305.82</v>
      </c>
      <c r="M17" s="18"/>
      <c r="N17" s="18">
        <v>61.676116270999998</v>
      </c>
      <c r="O17" s="18">
        <v>9.916157223199999</v>
      </c>
      <c r="P17" s="19" t="s">
        <v>15</v>
      </c>
      <c r="Q17" s="14" t="s">
        <v>527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203</v>
      </c>
      <c r="E18" s="16"/>
      <c r="F18" s="17">
        <v>32.71</v>
      </c>
      <c r="G18" s="17">
        <v>30.02</v>
      </c>
      <c r="H18" s="17">
        <v>27.33</v>
      </c>
      <c r="I18" s="17"/>
      <c r="J18" s="17">
        <v>36.68</v>
      </c>
      <c r="K18" s="17">
        <v>42.05</v>
      </c>
      <c r="L18" s="17">
        <v>50.74</v>
      </c>
      <c r="M18" s="17"/>
      <c r="N18" s="17">
        <v>67.178117444999998</v>
      </c>
      <c r="O18" s="36">
        <v>10.586732379999999</v>
      </c>
      <c r="P18" s="20" t="s">
        <v>15</v>
      </c>
      <c r="Q18" s="15" t="s">
        <v>528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185</v>
      </c>
      <c r="D19" s="19" t="s">
        <v>204</v>
      </c>
      <c r="E19" s="16"/>
      <c r="F19" s="18">
        <v>8.1</v>
      </c>
      <c r="G19" s="18">
        <v>7.45</v>
      </c>
      <c r="H19" s="18">
        <v>6.81</v>
      </c>
      <c r="I19" s="17"/>
      <c r="J19" s="18">
        <v>8.23</v>
      </c>
      <c r="K19" s="18">
        <v>9.51</v>
      </c>
      <c r="L19" s="18">
        <v>11.58</v>
      </c>
      <c r="M19" s="18"/>
      <c r="N19" s="18">
        <v>45.989351685000003</v>
      </c>
      <c r="O19" s="18">
        <v>3.8254194736999998</v>
      </c>
      <c r="P19" s="19" t="s">
        <v>455</v>
      </c>
      <c r="Q19" s="14" t="s">
        <v>529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205</v>
      </c>
      <c r="E20" s="16"/>
      <c r="F20" s="17">
        <v>28.6</v>
      </c>
      <c r="G20" s="17">
        <v>26.52</v>
      </c>
      <c r="H20" s="17">
        <v>24.45</v>
      </c>
      <c r="I20" s="17"/>
      <c r="J20" s="17">
        <v>29.56</v>
      </c>
      <c r="K20" s="17">
        <v>33.700000000000003</v>
      </c>
      <c r="L20" s="17">
        <v>40.409999999999997</v>
      </c>
      <c r="M20" s="17"/>
      <c r="N20" s="17">
        <v>57.304058707999999</v>
      </c>
      <c r="O20" s="36">
        <v>156.641299</v>
      </c>
      <c r="P20" s="20" t="s">
        <v>15</v>
      </c>
      <c r="Q20" s="15" t="s">
        <v>530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206</v>
      </c>
      <c r="E21" s="16"/>
      <c r="F21" s="18">
        <v>12.83</v>
      </c>
      <c r="G21" s="18">
        <v>11.14</v>
      </c>
      <c r="H21" s="18">
        <v>9.4499999999999993</v>
      </c>
      <c r="I21" s="17"/>
      <c r="J21" s="18">
        <v>13.3</v>
      </c>
      <c r="K21" s="18">
        <v>16.670000000000002</v>
      </c>
      <c r="L21" s="18">
        <v>22.14</v>
      </c>
      <c r="M21" s="18"/>
      <c r="N21" s="18">
        <v>68.810865367999995</v>
      </c>
      <c r="O21" s="18">
        <v>43.127161999999998</v>
      </c>
      <c r="P21" s="19" t="s">
        <v>15</v>
      </c>
      <c r="Q21" s="14" t="s">
        <v>531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207</v>
      </c>
      <c r="E22" s="16"/>
      <c r="F22" s="17">
        <v>148</v>
      </c>
      <c r="G22" s="17">
        <v>133.52000000000001</v>
      </c>
      <c r="H22" s="17">
        <v>119.04</v>
      </c>
      <c r="I22" s="17"/>
      <c r="J22" s="17">
        <v>152.5</v>
      </c>
      <c r="K22" s="17">
        <v>181.45</v>
      </c>
      <c r="L22" s="17">
        <v>228.31</v>
      </c>
      <c r="M22" s="17"/>
      <c r="N22" s="17">
        <v>70.776409723</v>
      </c>
      <c r="O22" s="36">
        <v>28.931451701</v>
      </c>
      <c r="P22" s="20" t="s">
        <v>15</v>
      </c>
      <c r="Q22" s="15" t="s">
        <v>532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208</v>
      </c>
      <c r="E23" s="16"/>
      <c r="F23" s="18">
        <v>31.97</v>
      </c>
      <c r="G23" s="18">
        <v>30.54</v>
      </c>
      <c r="H23" s="18">
        <v>29.11</v>
      </c>
      <c r="I23" s="17"/>
      <c r="J23" s="18">
        <v>34.31</v>
      </c>
      <c r="K23" s="18">
        <v>37.159999999999997</v>
      </c>
      <c r="L23" s="18">
        <v>41.79</v>
      </c>
      <c r="M23" s="18"/>
      <c r="N23" s="18">
        <v>63.35894673</v>
      </c>
      <c r="O23" s="18">
        <v>23.503158895000002</v>
      </c>
      <c r="P23" s="19" t="s">
        <v>15</v>
      </c>
      <c r="Q23" s="14" t="s">
        <v>533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209</v>
      </c>
      <c r="E24" s="16"/>
      <c r="F24" s="17">
        <v>63.58</v>
      </c>
      <c r="G24" s="17">
        <v>59.91</v>
      </c>
      <c r="H24" s="17">
        <v>56.25</v>
      </c>
      <c r="I24" s="17"/>
      <c r="J24" s="17">
        <v>69.180000000000007</v>
      </c>
      <c r="K24" s="17">
        <v>76.5</v>
      </c>
      <c r="L24" s="17">
        <v>88.36</v>
      </c>
      <c r="M24" s="17"/>
      <c r="N24" s="17">
        <v>52.074043750999998</v>
      </c>
      <c r="O24" s="36">
        <v>31.835206468999999</v>
      </c>
      <c r="P24" s="20" t="s">
        <v>15</v>
      </c>
      <c r="Q24" s="15" t="s">
        <v>534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210</v>
      </c>
      <c r="E25" s="16"/>
      <c r="F25" s="18">
        <v>13.93</v>
      </c>
      <c r="G25" s="18">
        <v>12.94</v>
      </c>
      <c r="H25" s="18">
        <v>11.96</v>
      </c>
      <c r="I25" s="17"/>
      <c r="J25" s="18">
        <v>14.24</v>
      </c>
      <c r="K25" s="18">
        <v>16.2</v>
      </c>
      <c r="L25" s="18">
        <v>19.37</v>
      </c>
      <c r="M25" s="18"/>
      <c r="N25" s="18">
        <v>76.570199352000003</v>
      </c>
      <c r="O25" s="18">
        <v>371.73603721000001</v>
      </c>
      <c r="P25" s="19" t="s">
        <v>15</v>
      </c>
      <c r="Q25" s="14" t="s">
        <v>535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211</v>
      </c>
      <c r="E26" s="16"/>
      <c r="F26" s="17" t="s">
        <v>32</v>
      </c>
      <c r="G26" s="17" t="s">
        <v>32</v>
      </c>
      <c r="H26" s="17" t="s">
        <v>32</v>
      </c>
      <c r="I26" s="17"/>
      <c r="J26" s="17" t="s">
        <v>32</v>
      </c>
      <c r="K26" s="17" t="s">
        <v>32</v>
      </c>
      <c r="L26" s="17" t="s">
        <v>32</v>
      </c>
      <c r="M26" s="17"/>
      <c r="N26" s="17" t="s">
        <v>32</v>
      </c>
      <c r="O26" s="36" t="s">
        <v>32</v>
      </c>
      <c r="P26" s="20" t="s">
        <v>32</v>
      </c>
      <c r="Q26" s="15" t="s">
        <v>212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213</v>
      </c>
      <c r="E27" s="16"/>
      <c r="F27" s="18">
        <v>4.8</v>
      </c>
      <c r="G27" s="18">
        <v>3.55</v>
      </c>
      <c r="H27" s="18">
        <v>2.31</v>
      </c>
      <c r="I27" s="17"/>
      <c r="J27" s="18">
        <v>4.9400000000000004</v>
      </c>
      <c r="K27" s="18">
        <v>7.42</v>
      </c>
      <c r="L27" s="18">
        <v>11.44</v>
      </c>
      <c r="M27" s="18"/>
      <c r="N27" s="18">
        <v>24.981085231000002</v>
      </c>
      <c r="O27" s="18">
        <v>9.8415800000000004</v>
      </c>
      <c r="P27" s="19" t="s">
        <v>455</v>
      </c>
      <c r="Q27" s="14" t="s">
        <v>536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214</v>
      </c>
      <c r="E28" s="16"/>
      <c r="F28" s="17">
        <v>4</v>
      </c>
      <c r="G28" s="17">
        <v>3.56</v>
      </c>
      <c r="H28" s="17">
        <v>3.13</v>
      </c>
      <c r="I28" s="17"/>
      <c r="J28" s="17">
        <v>4.3099999999999996</v>
      </c>
      <c r="K28" s="17">
        <v>5.17</v>
      </c>
      <c r="L28" s="17">
        <v>6.57</v>
      </c>
      <c r="M28" s="17"/>
      <c r="N28" s="17">
        <v>67.452748614000001</v>
      </c>
      <c r="O28" s="36">
        <v>30.777838263000003</v>
      </c>
      <c r="P28" s="20" t="s">
        <v>15</v>
      </c>
      <c r="Q28" s="15" t="s">
        <v>537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215</v>
      </c>
      <c r="E29" s="16"/>
      <c r="F29" s="18">
        <v>69.08</v>
      </c>
      <c r="G29" s="18">
        <v>64.260000000000005</v>
      </c>
      <c r="H29" s="18">
        <v>59.45</v>
      </c>
      <c r="I29" s="17"/>
      <c r="J29" s="18">
        <v>70.45</v>
      </c>
      <c r="K29" s="18">
        <v>80.069999999999993</v>
      </c>
      <c r="L29" s="18">
        <v>95.65</v>
      </c>
      <c r="M29" s="18"/>
      <c r="N29" s="18">
        <v>28.052510115</v>
      </c>
      <c r="O29" s="18">
        <v>14.031687564</v>
      </c>
      <c r="P29" s="19" t="s">
        <v>455</v>
      </c>
      <c r="Q29" s="14" t="s">
        <v>538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216</v>
      </c>
      <c r="E30" s="16"/>
      <c r="F30" s="17">
        <v>4.1100000000000003</v>
      </c>
      <c r="G30" s="17">
        <v>3.49</v>
      </c>
      <c r="H30" s="17">
        <v>2.87</v>
      </c>
      <c r="I30" s="17"/>
      <c r="J30" s="17">
        <v>4.6399999999999997</v>
      </c>
      <c r="K30" s="17">
        <v>5.87</v>
      </c>
      <c r="L30" s="17">
        <v>7.88</v>
      </c>
      <c r="M30" s="17"/>
      <c r="N30" s="17">
        <v>58.140912737999997</v>
      </c>
      <c r="O30" s="36">
        <v>3.4271500526000001</v>
      </c>
      <c r="P30" s="20" t="s">
        <v>15</v>
      </c>
      <c r="Q30" s="15" t="s">
        <v>539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217</v>
      </c>
      <c r="E31" s="16"/>
      <c r="F31" s="18">
        <v>7.14</v>
      </c>
      <c r="G31" s="18">
        <v>6</v>
      </c>
      <c r="H31" s="18">
        <v>4.8600000000000003</v>
      </c>
      <c r="I31" s="17"/>
      <c r="J31" s="18">
        <v>7.4</v>
      </c>
      <c r="K31" s="18">
        <v>9.67</v>
      </c>
      <c r="L31" s="18">
        <v>13.36</v>
      </c>
      <c r="M31" s="18"/>
      <c r="N31" s="18">
        <v>47.437557362</v>
      </c>
      <c r="O31" s="18">
        <v>116.15323278000001</v>
      </c>
      <c r="P31" s="19" t="s">
        <v>455</v>
      </c>
      <c r="Q31" s="14" t="s">
        <v>540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218</v>
      </c>
      <c r="E32" s="16"/>
      <c r="F32" s="17">
        <v>102.3</v>
      </c>
      <c r="G32" s="17">
        <v>84.61</v>
      </c>
      <c r="H32" s="17">
        <v>66.930000000000007</v>
      </c>
      <c r="I32" s="17"/>
      <c r="J32" s="17">
        <v>106.44</v>
      </c>
      <c r="K32" s="17">
        <v>141.80000000000001</v>
      </c>
      <c r="L32" s="17">
        <v>199.03</v>
      </c>
      <c r="M32" s="17"/>
      <c r="N32" s="17">
        <v>76.096358542999994</v>
      </c>
      <c r="O32" s="36">
        <v>69.425693912999989</v>
      </c>
      <c r="P32" s="20" t="s">
        <v>15</v>
      </c>
      <c r="Q32" s="15" t="s">
        <v>541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219</v>
      </c>
      <c r="E33" s="16"/>
      <c r="F33" s="18">
        <v>11.54</v>
      </c>
      <c r="G33" s="18">
        <v>10.6</v>
      </c>
      <c r="H33" s="18">
        <v>9.66</v>
      </c>
      <c r="I33" s="17"/>
      <c r="J33" s="18">
        <v>11.88</v>
      </c>
      <c r="K33" s="18">
        <v>13.75</v>
      </c>
      <c r="L33" s="18">
        <v>16.79</v>
      </c>
      <c r="M33" s="18"/>
      <c r="N33" s="18">
        <v>38.136681436000003</v>
      </c>
      <c r="O33" s="18">
        <v>33.737226474000003</v>
      </c>
      <c r="P33" s="19" t="s">
        <v>455</v>
      </c>
      <c r="Q33" s="14" t="s">
        <v>542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416</v>
      </c>
      <c r="D34" s="20" t="s">
        <v>417</v>
      </c>
      <c r="E34" s="16"/>
      <c r="F34" s="17">
        <v>49.82</v>
      </c>
      <c r="G34" s="17">
        <v>44.04</v>
      </c>
      <c r="H34" s="17">
        <v>38.270000000000003</v>
      </c>
      <c r="I34" s="17"/>
      <c r="J34" s="17">
        <v>53.72</v>
      </c>
      <c r="K34" s="17">
        <v>65.260000000000005</v>
      </c>
      <c r="L34" s="17">
        <v>83.95</v>
      </c>
      <c r="M34" s="17"/>
      <c r="N34" s="17">
        <v>53.813050214999997</v>
      </c>
      <c r="O34" s="36">
        <v>702.18235846999994</v>
      </c>
      <c r="P34" s="20" t="s">
        <v>15</v>
      </c>
      <c r="Q34" s="15" t="s">
        <v>543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416</v>
      </c>
      <c r="D35" s="19" t="s">
        <v>418</v>
      </c>
      <c r="E35" s="16"/>
      <c r="F35" s="18">
        <v>52.91</v>
      </c>
      <c r="G35" s="18">
        <v>46.94</v>
      </c>
      <c r="H35" s="18">
        <v>40.97</v>
      </c>
      <c r="I35" s="17"/>
      <c r="J35" s="18">
        <v>56</v>
      </c>
      <c r="K35" s="18">
        <v>67.930000000000007</v>
      </c>
      <c r="L35" s="18">
        <v>87.25</v>
      </c>
      <c r="M35" s="18"/>
      <c r="N35" s="18">
        <v>55.444547817</v>
      </c>
      <c r="O35" s="18">
        <v>86.335873105000005</v>
      </c>
      <c r="P35" s="19" t="s">
        <v>15</v>
      </c>
      <c r="Q35" s="14" t="s">
        <v>544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469</v>
      </c>
      <c r="D36" s="20" t="s">
        <v>470</v>
      </c>
      <c r="E36" s="16"/>
      <c r="F36" s="17">
        <v>0.22</v>
      </c>
      <c r="G36" s="17">
        <v>0.12</v>
      </c>
      <c r="H36" s="17">
        <v>0.02</v>
      </c>
      <c r="I36" s="17"/>
      <c r="J36" s="17">
        <v>0.51</v>
      </c>
      <c r="K36" s="17">
        <v>0.7</v>
      </c>
      <c r="L36" s="17">
        <v>1.02</v>
      </c>
      <c r="M36" s="17"/>
      <c r="N36" s="17">
        <v>48.925730455999997</v>
      </c>
      <c r="O36" s="36">
        <v>3.2442820526</v>
      </c>
      <c r="P36" s="20" t="s">
        <v>15</v>
      </c>
      <c r="Q36" s="15" t="s">
        <v>545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220</v>
      </c>
      <c r="E37" s="16"/>
      <c r="F37" s="18">
        <v>23.73</v>
      </c>
      <c r="G37" s="18">
        <v>20.78</v>
      </c>
      <c r="H37" s="18">
        <v>17.829999999999998</v>
      </c>
      <c r="I37" s="17"/>
      <c r="J37" s="18">
        <v>31.12</v>
      </c>
      <c r="K37" s="18">
        <v>37.01</v>
      </c>
      <c r="L37" s="18">
        <v>46.55</v>
      </c>
      <c r="M37" s="18"/>
      <c r="N37" s="18">
        <v>47.440858489</v>
      </c>
      <c r="O37" s="18">
        <v>89.787820053000004</v>
      </c>
      <c r="P37" s="19" t="s">
        <v>15</v>
      </c>
      <c r="Q37" s="14" t="s">
        <v>546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221</v>
      </c>
      <c r="E38" s="16"/>
      <c r="F38" s="17">
        <v>14.31</v>
      </c>
      <c r="G38" s="17">
        <v>13.38</v>
      </c>
      <c r="H38" s="17">
        <v>12.46</v>
      </c>
      <c r="I38" s="17"/>
      <c r="J38" s="17">
        <v>14.81</v>
      </c>
      <c r="K38" s="17">
        <v>16.649999999999999</v>
      </c>
      <c r="L38" s="17">
        <v>19.63</v>
      </c>
      <c r="M38" s="17"/>
      <c r="N38" s="17">
        <v>69.464301993999996</v>
      </c>
      <c r="O38" s="36">
        <v>564.71748620999995</v>
      </c>
      <c r="P38" s="20" t="s">
        <v>15</v>
      </c>
      <c r="Q38" s="15" t="s">
        <v>547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194</v>
      </c>
      <c r="D39" s="19" t="s">
        <v>222</v>
      </c>
      <c r="E39" s="16"/>
      <c r="F39" s="18">
        <v>4.9400000000000004</v>
      </c>
      <c r="G39" s="18">
        <v>4.4000000000000004</v>
      </c>
      <c r="H39" s="18">
        <v>3.86</v>
      </c>
      <c r="I39" s="17"/>
      <c r="J39" s="18">
        <v>5.23</v>
      </c>
      <c r="K39" s="18">
        <v>6.3</v>
      </c>
      <c r="L39" s="18">
        <v>8.0299999999999994</v>
      </c>
      <c r="M39" s="18"/>
      <c r="N39" s="18">
        <v>64.691328768999995</v>
      </c>
      <c r="O39" s="18">
        <v>3.8366125262999997</v>
      </c>
      <c r="P39" s="19" t="s">
        <v>15</v>
      </c>
      <c r="Q39" s="14" t="s">
        <v>548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35</v>
      </c>
      <c r="D40" s="20" t="s">
        <v>223</v>
      </c>
      <c r="E40" s="16"/>
      <c r="F40" s="17">
        <v>11.51</v>
      </c>
      <c r="G40" s="17">
        <v>10.039999999999999</v>
      </c>
      <c r="H40" s="17">
        <v>8.58</v>
      </c>
      <c r="I40" s="17"/>
      <c r="J40" s="17">
        <v>12.12</v>
      </c>
      <c r="K40" s="17">
        <v>15.04</v>
      </c>
      <c r="L40" s="17">
        <v>19.78</v>
      </c>
      <c r="M40" s="17"/>
      <c r="N40" s="17">
        <v>59.692309244</v>
      </c>
      <c r="O40" s="36">
        <v>10.148464157000001</v>
      </c>
      <c r="P40" s="20" t="s">
        <v>15</v>
      </c>
      <c r="Q40" s="15" t="s">
        <v>549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224</v>
      </c>
      <c r="E41" s="16"/>
      <c r="F41" s="18">
        <v>15.97</v>
      </c>
      <c r="G41" s="18">
        <v>14.13</v>
      </c>
      <c r="H41" s="18">
        <v>12.3</v>
      </c>
      <c r="I41" s="17"/>
      <c r="J41" s="18">
        <v>16.77</v>
      </c>
      <c r="K41" s="18">
        <v>20.43</v>
      </c>
      <c r="L41" s="18">
        <v>26.36</v>
      </c>
      <c r="M41" s="18"/>
      <c r="N41" s="18">
        <v>67.679027168000005</v>
      </c>
      <c r="O41" s="18">
        <v>25.729911789000003</v>
      </c>
      <c r="P41" s="19" t="s">
        <v>15</v>
      </c>
      <c r="Q41" s="14" t="s">
        <v>550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225</v>
      </c>
      <c r="E42" s="16"/>
      <c r="F42" s="17">
        <v>34.46</v>
      </c>
      <c r="G42" s="17">
        <v>32.96</v>
      </c>
      <c r="H42" s="17">
        <v>31.47</v>
      </c>
      <c r="I42" s="17"/>
      <c r="J42" s="17">
        <v>34.9</v>
      </c>
      <c r="K42" s="17">
        <v>37.880000000000003</v>
      </c>
      <c r="L42" s="17">
        <v>42.71</v>
      </c>
      <c r="M42" s="17"/>
      <c r="N42" s="17">
        <v>42.253027195999998</v>
      </c>
      <c r="O42" s="36">
        <v>218.91512804999999</v>
      </c>
      <c r="P42" s="20" t="s">
        <v>455</v>
      </c>
      <c r="Q42" s="15" t="s">
        <v>551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226</v>
      </c>
      <c r="E43" s="16"/>
      <c r="F43" s="17">
        <v>21</v>
      </c>
      <c r="G43" s="17">
        <v>19.059999999999999</v>
      </c>
      <c r="H43" s="17">
        <v>17.12</v>
      </c>
      <c r="I43" s="17"/>
      <c r="J43" s="17">
        <v>21.61</v>
      </c>
      <c r="K43" s="17">
        <v>25.48</v>
      </c>
      <c r="L43" s="17">
        <v>31.74</v>
      </c>
      <c r="M43" s="17"/>
      <c r="N43" s="17">
        <v>28.856669544999999</v>
      </c>
      <c r="O43" s="36">
        <v>7.9881756842000007</v>
      </c>
      <c r="P43" s="20" t="s">
        <v>455</v>
      </c>
      <c r="Q43" s="15" t="s">
        <v>552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227</v>
      </c>
      <c r="E44" s="16"/>
      <c r="F44" s="18">
        <v>132.38999999999999</v>
      </c>
      <c r="G44" s="18">
        <v>128.16999999999999</v>
      </c>
      <c r="H44" s="18">
        <v>123.96</v>
      </c>
      <c r="I44" s="17"/>
      <c r="J44" s="18">
        <v>134.31</v>
      </c>
      <c r="K44" s="18">
        <v>142.72999999999999</v>
      </c>
      <c r="L44" s="18">
        <v>156.37</v>
      </c>
      <c r="M44" s="18"/>
      <c r="N44" s="18">
        <v>38.939462118000002</v>
      </c>
      <c r="O44" s="18">
        <v>2.8014623247000001</v>
      </c>
      <c r="P44" s="19" t="s">
        <v>455</v>
      </c>
      <c r="Q44" s="14" t="s">
        <v>553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192</v>
      </c>
      <c r="D45" s="20" t="s">
        <v>228</v>
      </c>
      <c r="E45" s="16"/>
      <c r="F45" s="17">
        <v>8.9</v>
      </c>
      <c r="G45" s="17">
        <v>8.0500000000000007</v>
      </c>
      <c r="H45" s="17">
        <v>7.2</v>
      </c>
      <c r="I45" s="17"/>
      <c r="J45" s="17">
        <v>9.82</v>
      </c>
      <c r="K45" s="17">
        <v>11.51</v>
      </c>
      <c r="L45" s="17">
        <v>14.24</v>
      </c>
      <c r="M45" s="17"/>
      <c r="N45" s="17">
        <v>31.549088355999999</v>
      </c>
      <c r="O45" s="36">
        <v>6.4058217367999992</v>
      </c>
      <c r="P45" s="20" t="s">
        <v>455</v>
      </c>
      <c r="Q45" s="15" t="s">
        <v>554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229</v>
      </c>
      <c r="E46" s="16"/>
      <c r="F46" s="18">
        <v>8.5500000000000007</v>
      </c>
      <c r="G46" s="18">
        <v>7.72</v>
      </c>
      <c r="H46" s="18">
        <v>6.9</v>
      </c>
      <c r="I46" s="17"/>
      <c r="J46" s="18">
        <v>10.47</v>
      </c>
      <c r="K46" s="18">
        <v>12.11</v>
      </c>
      <c r="L46" s="18">
        <v>14.76</v>
      </c>
      <c r="M46" s="18"/>
      <c r="N46" s="18">
        <v>54.058529395000001</v>
      </c>
      <c r="O46" s="18">
        <v>6.2393509474000002</v>
      </c>
      <c r="P46" s="19" t="s">
        <v>15</v>
      </c>
      <c r="Q46" s="14" t="s">
        <v>555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230</v>
      </c>
      <c r="E47" s="16"/>
      <c r="F47" s="17">
        <v>18.72</v>
      </c>
      <c r="G47" s="17">
        <v>17.36</v>
      </c>
      <c r="H47" s="17">
        <v>16.010000000000002</v>
      </c>
      <c r="I47" s="17"/>
      <c r="J47" s="17">
        <v>19.03</v>
      </c>
      <c r="K47" s="17">
        <v>21.73</v>
      </c>
      <c r="L47" s="17">
        <v>26.12</v>
      </c>
      <c r="M47" s="17"/>
      <c r="N47" s="17">
        <v>41.484923139999999</v>
      </c>
      <c r="O47" s="36">
        <v>4.3820701053000004</v>
      </c>
      <c r="P47" s="20" t="s">
        <v>455</v>
      </c>
      <c r="Q47" s="15" t="s">
        <v>556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231</v>
      </c>
      <c r="E48" s="16"/>
      <c r="F48" s="18">
        <v>15.55</v>
      </c>
      <c r="G48" s="18">
        <v>14.69</v>
      </c>
      <c r="H48" s="18">
        <v>13.83</v>
      </c>
      <c r="I48" s="17"/>
      <c r="J48" s="18">
        <v>16.54</v>
      </c>
      <c r="K48" s="18">
        <v>18.25</v>
      </c>
      <c r="L48" s="18">
        <v>21.01</v>
      </c>
      <c r="M48" s="18"/>
      <c r="N48" s="18">
        <v>54.460667502</v>
      </c>
      <c r="O48" s="18">
        <v>79.333869105000005</v>
      </c>
      <c r="P48" s="19" t="s">
        <v>15</v>
      </c>
      <c r="Q48" s="14" t="s">
        <v>557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232</v>
      </c>
      <c r="E49" s="16"/>
      <c r="F49" s="17">
        <v>18.16</v>
      </c>
      <c r="G49" s="17">
        <v>17.13</v>
      </c>
      <c r="H49" s="17">
        <v>16.11</v>
      </c>
      <c r="I49" s="17"/>
      <c r="J49" s="17">
        <v>19.43</v>
      </c>
      <c r="K49" s="17">
        <v>21.47</v>
      </c>
      <c r="L49" s="17">
        <v>24.77</v>
      </c>
      <c r="M49" s="17"/>
      <c r="N49" s="17">
        <v>53.434911565</v>
      </c>
      <c r="O49" s="36">
        <v>487.34605521000003</v>
      </c>
      <c r="P49" s="20" t="s">
        <v>15</v>
      </c>
      <c r="Q49" s="15" t="s">
        <v>558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559</v>
      </c>
      <c r="E50" s="16"/>
      <c r="F50" s="18">
        <v>18.61</v>
      </c>
      <c r="G50" s="18">
        <v>16.73</v>
      </c>
      <c r="H50" s="18">
        <v>14.85</v>
      </c>
      <c r="I50" s="17"/>
      <c r="J50" s="18">
        <v>19.46</v>
      </c>
      <c r="K50" s="18">
        <v>23.21</v>
      </c>
      <c r="L50" s="18">
        <v>29.29</v>
      </c>
      <c r="M50" s="18"/>
      <c r="N50" s="18">
        <v>77.918951477999997</v>
      </c>
      <c r="O50" s="18">
        <v>1.5898565788999999</v>
      </c>
      <c r="P50" s="19" t="s">
        <v>15</v>
      </c>
      <c r="Q50" s="14" t="s">
        <v>560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233</v>
      </c>
      <c r="E51" s="16"/>
      <c r="F51" s="17">
        <v>21.27</v>
      </c>
      <c r="G51" s="17">
        <v>18.920000000000002</v>
      </c>
      <c r="H51" s="17">
        <v>16.579999999999998</v>
      </c>
      <c r="I51" s="17"/>
      <c r="J51" s="17">
        <v>22.35</v>
      </c>
      <c r="K51" s="17">
        <v>27.03</v>
      </c>
      <c r="L51" s="17">
        <v>34.619999999999997</v>
      </c>
      <c r="M51" s="17"/>
      <c r="N51" s="17">
        <v>80.879588823000006</v>
      </c>
      <c r="O51" s="36">
        <v>116.97488863</v>
      </c>
      <c r="P51" s="20" t="s">
        <v>15</v>
      </c>
      <c r="Q51" s="15" t="s">
        <v>561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180</v>
      </c>
      <c r="D52" s="19" t="s">
        <v>234</v>
      </c>
      <c r="E52" s="16"/>
      <c r="F52" s="18">
        <v>21.15</v>
      </c>
      <c r="G52" s="18">
        <v>20.05</v>
      </c>
      <c r="H52" s="18">
        <v>18.95</v>
      </c>
      <c r="I52" s="17"/>
      <c r="J52" s="18">
        <v>21.5</v>
      </c>
      <c r="K52" s="18">
        <v>23.69</v>
      </c>
      <c r="L52" s="18">
        <v>27.24</v>
      </c>
      <c r="M52" s="18"/>
      <c r="N52" s="18">
        <v>44.433389216999998</v>
      </c>
      <c r="O52" s="18">
        <v>450.08270447000001</v>
      </c>
      <c r="P52" s="19" t="s">
        <v>455</v>
      </c>
      <c r="Q52" s="14" t="s">
        <v>562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44</v>
      </c>
      <c r="D53" s="20" t="s">
        <v>235</v>
      </c>
      <c r="E53" s="16"/>
      <c r="F53" s="17">
        <v>19.97</v>
      </c>
      <c r="G53" s="17">
        <v>19.350000000000001</v>
      </c>
      <c r="H53" s="17">
        <v>18.739999999999998</v>
      </c>
      <c r="I53" s="17"/>
      <c r="J53" s="17">
        <v>20.58</v>
      </c>
      <c r="K53" s="17">
        <v>21.8</v>
      </c>
      <c r="L53" s="17">
        <v>23.79</v>
      </c>
      <c r="M53" s="17"/>
      <c r="N53" s="17">
        <v>65.164556669000007</v>
      </c>
      <c r="O53" s="36">
        <v>2.7824665789000003</v>
      </c>
      <c r="P53" s="20" t="s">
        <v>15</v>
      </c>
      <c r="Q53" s="15" t="s">
        <v>563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45</v>
      </c>
      <c r="D54" s="19" t="s">
        <v>236</v>
      </c>
      <c r="E54" s="16"/>
      <c r="F54" s="18">
        <v>8.24</v>
      </c>
      <c r="G54" s="18">
        <v>7.29</v>
      </c>
      <c r="H54" s="18">
        <v>6.34</v>
      </c>
      <c r="I54" s="17"/>
      <c r="J54" s="18">
        <v>9.18</v>
      </c>
      <c r="K54" s="18">
        <v>11.07</v>
      </c>
      <c r="L54" s="18">
        <v>14.14</v>
      </c>
      <c r="M54" s="18"/>
      <c r="N54" s="18">
        <v>68.984895237999993</v>
      </c>
      <c r="O54" s="18">
        <v>36.043678420999996</v>
      </c>
      <c r="P54" s="19" t="s">
        <v>15</v>
      </c>
      <c r="Q54" s="14" t="s">
        <v>564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237</v>
      </c>
      <c r="E55" s="16"/>
      <c r="F55" s="17">
        <v>17.27</v>
      </c>
      <c r="G55" s="17">
        <v>15.48</v>
      </c>
      <c r="H55" s="17">
        <v>13.7</v>
      </c>
      <c r="I55" s="17"/>
      <c r="J55" s="17">
        <v>19.059999999999999</v>
      </c>
      <c r="K55" s="17">
        <v>22.62</v>
      </c>
      <c r="L55" s="17">
        <v>28.39</v>
      </c>
      <c r="M55" s="17"/>
      <c r="N55" s="17">
        <v>76.105087224000002</v>
      </c>
      <c r="O55" s="36">
        <v>249.65578737000001</v>
      </c>
      <c r="P55" s="20" t="s">
        <v>15</v>
      </c>
      <c r="Q55" s="15" t="s">
        <v>565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423</v>
      </c>
      <c r="D56" s="19" t="s">
        <v>424</v>
      </c>
      <c r="E56" s="16"/>
      <c r="F56" s="18">
        <v>25.72</v>
      </c>
      <c r="G56" s="18">
        <v>23.35</v>
      </c>
      <c r="H56" s="18">
        <v>20.99</v>
      </c>
      <c r="I56" s="17"/>
      <c r="J56" s="18">
        <v>27.36</v>
      </c>
      <c r="K56" s="18">
        <v>32.08</v>
      </c>
      <c r="L56" s="18">
        <v>39.729999999999997</v>
      </c>
      <c r="M56" s="18"/>
      <c r="N56" s="18">
        <v>41.807978464000001</v>
      </c>
      <c r="O56" s="18">
        <v>9.809026964700001</v>
      </c>
      <c r="P56" s="19" t="s">
        <v>455</v>
      </c>
      <c r="Q56" s="14" t="s">
        <v>566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47</v>
      </c>
      <c r="D57" s="20" t="s">
        <v>238</v>
      </c>
      <c r="E57" s="16"/>
      <c r="F57" s="17">
        <v>53.25</v>
      </c>
      <c r="G57" s="17">
        <v>49.52</v>
      </c>
      <c r="H57" s="17">
        <v>45.8</v>
      </c>
      <c r="I57" s="17"/>
      <c r="J57" s="17">
        <v>56.61</v>
      </c>
      <c r="K57" s="17">
        <v>64.05</v>
      </c>
      <c r="L57" s="17">
        <v>76.09</v>
      </c>
      <c r="M57" s="17"/>
      <c r="N57" s="17">
        <v>57.924197075000002</v>
      </c>
      <c r="O57" s="36">
        <v>333.44772589000002</v>
      </c>
      <c r="P57" s="20" t="s">
        <v>15</v>
      </c>
      <c r="Q57" s="15" t="s">
        <v>567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v>
      </c>
      <c r="D58" s="19" t="s">
        <v>239</v>
      </c>
      <c r="E58" s="16"/>
      <c r="F58" s="18">
        <v>15.86</v>
      </c>
      <c r="G58" s="18">
        <v>14.84</v>
      </c>
      <c r="H58" s="18">
        <v>13.82</v>
      </c>
      <c r="I58" s="17"/>
      <c r="J58" s="18">
        <v>16.579999999999998</v>
      </c>
      <c r="K58" s="18">
        <v>18.61</v>
      </c>
      <c r="L58" s="18">
        <v>21.9</v>
      </c>
      <c r="M58" s="18"/>
      <c r="N58" s="18">
        <v>51.317106932000002</v>
      </c>
      <c r="O58" s="18">
        <v>57.235910157999996</v>
      </c>
      <c r="P58" s="19" t="s">
        <v>15</v>
      </c>
      <c r="Q58" s="14" t="s">
        <v>568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49</v>
      </c>
      <c r="D59" s="19" t="s">
        <v>240</v>
      </c>
      <c r="E59" s="16"/>
      <c r="F59" s="18">
        <v>5.82</v>
      </c>
      <c r="G59" s="18">
        <v>5.4</v>
      </c>
      <c r="H59" s="18">
        <v>4.9800000000000004</v>
      </c>
      <c r="I59" s="17"/>
      <c r="J59" s="18">
        <v>6.05</v>
      </c>
      <c r="K59" s="18">
        <v>6.88</v>
      </c>
      <c r="L59" s="18">
        <v>8.24</v>
      </c>
      <c r="M59" s="18"/>
      <c r="N59" s="18">
        <v>71.082187458999996</v>
      </c>
      <c r="O59" s="18">
        <v>4.7772473683999994</v>
      </c>
      <c r="P59" s="19" t="s">
        <v>15</v>
      </c>
      <c r="Q59" s="14" t="s">
        <v>569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241</v>
      </c>
      <c r="E60" s="16"/>
      <c r="F60" s="17">
        <v>2.74</v>
      </c>
      <c r="G60" s="17">
        <v>2.0099999999999998</v>
      </c>
      <c r="H60" s="17">
        <v>1.29</v>
      </c>
      <c r="I60" s="17"/>
      <c r="J60" s="17">
        <v>2.82</v>
      </c>
      <c r="K60" s="17">
        <v>4.26</v>
      </c>
      <c r="L60" s="17">
        <v>6.6</v>
      </c>
      <c r="M60" s="17"/>
      <c r="N60" s="17">
        <v>25.259802485000002</v>
      </c>
      <c r="O60" s="36">
        <v>11.711042368000001</v>
      </c>
      <c r="P60" s="20" t="s">
        <v>455</v>
      </c>
      <c r="Q60" s="15" t="s">
        <v>570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242</v>
      </c>
      <c r="D61" s="19" t="s">
        <v>243</v>
      </c>
      <c r="E61" s="16"/>
      <c r="F61" s="18">
        <v>8.57</v>
      </c>
      <c r="G61" s="18">
        <v>6.79</v>
      </c>
      <c r="H61" s="18">
        <v>5.0199999999999996</v>
      </c>
      <c r="I61" s="17"/>
      <c r="J61" s="18">
        <v>9.1999999999999993</v>
      </c>
      <c r="K61" s="18">
        <v>12.74</v>
      </c>
      <c r="L61" s="18">
        <v>18.47</v>
      </c>
      <c r="M61" s="18"/>
      <c r="N61" s="18">
        <v>76.973748662999995</v>
      </c>
      <c r="O61" s="18">
        <v>39.644456789000003</v>
      </c>
      <c r="P61" s="19" t="s">
        <v>15</v>
      </c>
      <c r="Q61" s="14" t="s">
        <v>571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51</v>
      </c>
      <c r="D62" s="20" t="s">
        <v>244</v>
      </c>
      <c r="E62" s="16"/>
      <c r="F62" s="17">
        <v>10.37</v>
      </c>
      <c r="G62" s="17">
        <v>7.9</v>
      </c>
      <c r="H62" s="17">
        <v>5.44</v>
      </c>
      <c r="I62" s="17"/>
      <c r="J62" s="17">
        <v>10.73</v>
      </c>
      <c r="K62" s="17">
        <v>15.65</v>
      </c>
      <c r="L62" s="17">
        <v>23.63</v>
      </c>
      <c r="M62" s="17"/>
      <c r="N62" s="17">
        <v>31.055223617999999</v>
      </c>
      <c r="O62" s="36">
        <v>134.80540299999998</v>
      </c>
      <c r="P62" s="20" t="s">
        <v>455</v>
      </c>
      <c r="Q62" s="15" t="s">
        <v>572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245</v>
      </c>
      <c r="E63" s="16"/>
      <c r="F63" s="18">
        <v>10.61</v>
      </c>
      <c r="G63" s="18">
        <v>10.07</v>
      </c>
      <c r="H63" s="18">
        <v>9.5399999999999991</v>
      </c>
      <c r="I63" s="17"/>
      <c r="J63" s="18">
        <v>10.78</v>
      </c>
      <c r="K63" s="18">
        <v>11.84</v>
      </c>
      <c r="L63" s="18">
        <v>13.56</v>
      </c>
      <c r="M63" s="18"/>
      <c r="N63" s="18">
        <v>37.458747330000001</v>
      </c>
      <c r="O63" s="18">
        <v>136.04568795</v>
      </c>
      <c r="P63" s="19" t="s">
        <v>455</v>
      </c>
      <c r="Q63" s="14" t="s">
        <v>573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478</v>
      </c>
      <c r="D64" s="20" t="s">
        <v>479</v>
      </c>
      <c r="E64" s="16"/>
      <c r="F64" s="17">
        <v>88.32</v>
      </c>
      <c r="G64" s="17">
        <v>84.32</v>
      </c>
      <c r="H64" s="17">
        <v>80.33</v>
      </c>
      <c r="I64" s="17"/>
      <c r="J64" s="17">
        <v>91.53</v>
      </c>
      <c r="K64" s="17">
        <v>99.51</v>
      </c>
      <c r="L64" s="17">
        <v>112.43</v>
      </c>
      <c r="M64" s="17"/>
      <c r="N64" s="17">
        <v>72.628795171999997</v>
      </c>
      <c r="O64" s="36">
        <v>2.4364999842000001</v>
      </c>
      <c r="P64" s="20" t="s">
        <v>15</v>
      </c>
      <c r="Q64" s="15" t="s">
        <v>574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575</v>
      </c>
      <c r="D65" s="19" t="s">
        <v>576</v>
      </c>
      <c r="E65" s="16"/>
      <c r="F65" s="18">
        <v>99.02</v>
      </c>
      <c r="G65" s="18">
        <v>90.31</v>
      </c>
      <c r="H65" s="18">
        <v>81.599999999999994</v>
      </c>
      <c r="I65" s="17"/>
      <c r="J65" s="18">
        <v>106</v>
      </c>
      <c r="K65" s="18">
        <v>123.41</v>
      </c>
      <c r="L65" s="18">
        <v>151.59</v>
      </c>
      <c r="M65" s="18"/>
      <c r="N65" s="18">
        <v>34.694603444000002</v>
      </c>
      <c r="O65" s="18">
        <v>2.3528347411000001</v>
      </c>
      <c r="P65" s="19" t="s">
        <v>455</v>
      </c>
      <c r="Q65" s="14" t="s">
        <v>577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425</v>
      </c>
      <c r="D66" s="20" t="s">
        <v>426</v>
      </c>
      <c r="E66" s="16"/>
      <c r="F66" s="17">
        <v>63.3</v>
      </c>
      <c r="G66" s="17">
        <v>60.74</v>
      </c>
      <c r="H66" s="17">
        <v>58.18</v>
      </c>
      <c r="I66" s="17"/>
      <c r="J66" s="17">
        <v>65.81</v>
      </c>
      <c r="K66" s="17">
        <v>70.92</v>
      </c>
      <c r="L66" s="17">
        <v>79.2</v>
      </c>
      <c r="M66" s="17"/>
      <c r="N66" s="17">
        <v>57.491242219999997</v>
      </c>
      <c r="O66" s="36">
        <v>2.1105647563000001</v>
      </c>
      <c r="P66" s="20" t="s">
        <v>15</v>
      </c>
      <c r="Q66" s="15" t="s">
        <v>578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246</v>
      </c>
      <c r="D67" s="19" t="s">
        <v>247</v>
      </c>
      <c r="E67" s="16"/>
      <c r="F67" s="18">
        <v>3.62</v>
      </c>
      <c r="G67" s="18">
        <v>3.24</v>
      </c>
      <c r="H67" s="18">
        <v>2.86</v>
      </c>
      <c r="I67" s="17"/>
      <c r="J67" s="18">
        <v>3.75</v>
      </c>
      <c r="K67" s="18">
        <v>4.5</v>
      </c>
      <c r="L67" s="18">
        <v>5.71</v>
      </c>
      <c r="M67" s="18"/>
      <c r="N67" s="18">
        <v>67.411228355999995</v>
      </c>
      <c r="O67" s="18">
        <v>98.998169525999998</v>
      </c>
      <c r="P67" s="19" t="s">
        <v>15</v>
      </c>
      <c r="Q67" s="14" t="s">
        <v>579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427</v>
      </c>
      <c r="D68" s="20" t="s">
        <v>428</v>
      </c>
      <c r="E68" s="16"/>
      <c r="F68" s="17">
        <v>53.55</v>
      </c>
      <c r="G68" s="17">
        <v>41.54</v>
      </c>
      <c r="H68" s="17">
        <v>29.54</v>
      </c>
      <c r="I68" s="17"/>
      <c r="J68" s="17">
        <v>88</v>
      </c>
      <c r="K68" s="17">
        <v>112</v>
      </c>
      <c r="L68" s="17">
        <v>150.84</v>
      </c>
      <c r="M68" s="17"/>
      <c r="N68" s="17">
        <v>56.315271394</v>
      </c>
      <c r="O68" s="36">
        <v>3.4224735279000003</v>
      </c>
      <c r="P68" s="20" t="s">
        <v>15</v>
      </c>
      <c r="Q68" s="15" t="s">
        <v>580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53</v>
      </c>
      <c r="D69" s="19" t="s">
        <v>248</v>
      </c>
      <c r="E69" s="16"/>
      <c r="F69" s="18">
        <v>43.62</v>
      </c>
      <c r="G69" s="18">
        <v>39.04</v>
      </c>
      <c r="H69" s="18">
        <v>34.47</v>
      </c>
      <c r="I69" s="17"/>
      <c r="J69" s="18">
        <v>45.18</v>
      </c>
      <c r="K69" s="18">
        <v>54.32</v>
      </c>
      <c r="L69" s="18">
        <v>69.11</v>
      </c>
      <c r="M69" s="18"/>
      <c r="N69" s="18">
        <v>60.938022861999997</v>
      </c>
      <c r="O69" s="18">
        <v>124.66892684</v>
      </c>
      <c r="P69" s="19" t="s">
        <v>15</v>
      </c>
      <c r="Q69" s="14" t="s">
        <v>581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54</v>
      </c>
      <c r="D70" s="20" t="s">
        <v>249</v>
      </c>
      <c r="E70" s="16"/>
      <c r="F70" s="17">
        <v>12.31</v>
      </c>
      <c r="G70" s="17">
        <v>11.54</v>
      </c>
      <c r="H70" s="17">
        <v>10.78</v>
      </c>
      <c r="I70" s="17"/>
      <c r="J70" s="17">
        <v>13.16</v>
      </c>
      <c r="K70" s="17">
        <v>14.68</v>
      </c>
      <c r="L70" s="17">
        <v>17.14</v>
      </c>
      <c r="M70" s="17"/>
      <c r="N70" s="17">
        <v>51.009020337000003</v>
      </c>
      <c r="O70" s="36">
        <v>243.55266426</v>
      </c>
      <c r="P70" s="20" t="s">
        <v>15</v>
      </c>
      <c r="Q70" s="15" t="s">
        <v>582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250</v>
      </c>
      <c r="D71" s="19" t="s">
        <v>251</v>
      </c>
      <c r="E71" s="16"/>
      <c r="F71" s="18">
        <v>5.1100000000000003</v>
      </c>
      <c r="G71" s="18">
        <v>4.18</v>
      </c>
      <c r="H71" s="18">
        <v>3.26</v>
      </c>
      <c r="I71" s="17"/>
      <c r="J71" s="18">
        <v>5.33</v>
      </c>
      <c r="K71" s="18">
        <v>7.17</v>
      </c>
      <c r="L71" s="18">
        <v>10.16</v>
      </c>
      <c r="M71" s="18"/>
      <c r="N71" s="18">
        <v>35.968728052000003</v>
      </c>
      <c r="O71" s="18">
        <v>220.72320000000002</v>
      </c>
      <c r="P71" s="19" t="s">
        <v>455</v>
      </c>
      <c r="Q71" s="14" t="s">
        <v>583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55</v>
      </c>
      <c r="D72" s="20" t="s">
        <v>252</v>
      </c>
      <c r="E72" s="16"/>
      <c r="F72" s="17">
        <v>51.28</v>
      </c>
      <c r="G72" s="17">
        <v>45.95</v>
      </c>
      <c r="H72" s="17">
        <v>40.630000000000003</v>
      </c>
      <c r="I72" s="17"/>
      <c r="J72" s="17">
        <v>52.55</v>
      </c>
      <c r="K72" s="17">
        <v>63.19</v>
      </c>
      <c r="L72" s="17">
        <v>80.42</v>
      </c>
      <c r="M72" s="17"/>
      <c r="N72" s="17">
        <v>47.283070045999999</v>
      </c>
      <c r="O72" s="36">
        <v>102.34224293999999</v>
      </c>
      <c r="P72" s="20" t="s">
        <v>455</v>
      </c>
      <c r="Q72" s="15" t="s">
        <v>584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197</v>
      </c>
      <c r="D73" s="19" t="s">
        <v>253</v>
      </c>
      <c r="E73" s="16"/>
      <c r="F73" s="18">
        <v>6.29</v>
      </c>
      <c r="G73" s="18">
        <v>5.61</v>
      </c>
      <c r="H73" s="18">
        <v>4.93</v>
      </c>
      <c r="I73" s="17"/>
      <c r="J73" s="18">
        <v>6.57</v>
      </c>
      <c r="K73" s="18">
        <v>7.92</v>
      </c>
      <c r="L73" s="18">
        <v>10.119999999999999</v>
      </c>
      <c r="M73" s="18"/>
      <c r="N73" s="18">
        <v>65.267325447000005</v>
      </c>
      <c r="O73" s="18">
        <v>4.2871930000000003</v>
      </c>
      <c r="P73" s="19" t="s">
        <v>15</v>
      </c>
      <c r="Q73" s="14" t="s">
        <v>585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56</v>
      </c>
      <c r="D74" s="20" t="s">
        <v>254</v>
      </c>
      <c r="E74" s="16"/>
      <c r="F74" s="17">
        <v>5.51</v>
      </c>
      <c r="G74" s="17">
        <v>5.17</v>
      </c>
      <c r="H74" s="17">
        <v>4.84</v>
      </c>
      <c r="I74" s="17"/>
      <c r="J74" s="17">
        <v>5.88</v>
      </c>
      <c r="K74" s="17">
        <v>6.54</v>
      </c>
      <c r="L74" s="17">
        <v>7.62</v>
      </c>
      <c r="M74" s="17"/>
      <c r="N74" s="17">
        <v>72.221853135999993</v>
      </c>
      <c r="O74" s="36">
        <v>34.902213947</v>
      </c>
      <c r="P74" s="20" t="s">
        <v>15</v>
      </c>
      <c r="Q74" s="15" t="s">
        <v>586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587</v>
      </c>
      <c r="D75" s="19" t="s">
        <v>588</v>
      </c>
      <c r="E75" s="16"/>
      <c r="F75" s="18">
        <v>17.5</v>
      </c>
      <c r="G75" s="18">
        <v>16.18</v>
      </c>
      <c r="H75" s="18">
        <v>14.86</v>
      </c>
      <c r="I75" s="17"/>
      <c r="J75" s="18">
        <v>19.45</v>
      </c>
      <c r="K75" s="18">
        <v>22.08</v>
      </c>
      <c r="L75" s="18">
        <v>26.34</v>
      </c>
      <c r="M75" s="18"/>
      <c r="N75" s="18">
        <v>53.574610471</v>
      </c>
      <c r="O75" s="18">
        <v>2.7279395263000001</v>
      </c>
      <c r="P75" s="19" t="s">
        <v>15</v>
      </c>
      <c r="Q75" s="14" t="s">
        <v>589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57</v>
      </c>
      <c r="D76" s="20" t="s">
        <v>255</v>
      </c>
      <c r="E76" s="16"/>
      <c r="F76" s="17">
        <v>31.23</v>
      </c>
      <c r="G76" s="17">
        <v>28.4</v>
      </c>
      <c r="H76" s="17">
        <v>25.58</v>
      </c>
      <c r="I76" s="17"/>
      <c r="J76" s="17">
        <v>32.24</v>
      </c>
      <c r="K76" s="17">
        <v>37.880000000000003</v>
      </c>
      <c r="L76" s="17">
        <v>47.01</v>
      </c>
      <c r="M76" s="17"/>
      <c r="N76" s="17">
        <v>42.461372974</v>
      </c>
      <c r="O76" s="36">
        <v>99.321039525999993</v>
      </c>
      <c r="P76" s="20" t="s">
        <v>455</v>
      </c>
      <c r="Q76" s="15" t="s">
        <v>590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58</v>
      </c>
      <c r="D77" s="19" t="s">
        <v>256</v>
      </c>
      <c r="E77" s="16"/>
      <c r="F77" s="18">
        <v>2.56</v>
      </c>
      <c r="G77" s="18">
        <v>2.23</v>
      </c>
      <c r="H77" s="18">
        <v>1.91</v>
      </c>
      <c r="I77" s="17"/>
      <c r="J77" s="18">
        <v>2.68</v>
      </c>
      <c r="K77" s="18">
        <v>3.32</v>
      </c>
      <c r="L77" s="18">
        <v>4.3600000000000003</v>
      </c>
      <c r="M77" s="18"/>
      <c r="N77" s="18">
        <v>89.207276166</v>
      </c>
      <c r="O77" s="18">
        <v>26.630446895000002</v>
      </c>
      <c r="P77" s="19" t="s">
        <v>15</v>
      </c>
      <c r="Q77" s="14" t="s">
        <v>591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59</v>
      </c>
      <c r="D78" s="20" t="s">
        <v>257</v>
      </c>
      <c r="E78" s="16"/>
      <c r="F78" s="17">
        <v>24.42</v>
      </c>
      <c r="G78" s="17">
        <v>21.8</v>
      </c>
      <c r="H78" s="17">
        <v>19.190000000000001</v>
      </c>
      <c r="I78" s="17"/>
      <c r="J78" s="17">
        <v>25.18</v>
      </c>
      <c r="K78" s="17">
        <v>30.4</v>
      </c>
      <c r="L78" s="17">
        <v>38.86</v>
      </c>
      <c r="M78" s="17"/>
      <c r="N78" s="17">
        <v>47.566448057999999</v>
      </c>
      <c r="O78" s="36">
        <v>166.02809732</v>
      </c>
      <c r="P78" s="20" t="s">
        <v>455</v>
      </c>
      <c r="Q78" s="15" t="s">
        <v>592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193</v>
      </c>
      <c r="D79" s="19" t="s">
        <v>258</v>
      </c>
      <c r="E79" s="16"/>
      <c r="F79" s="18">
        <v>4.1399999999999997</v>
      </c>
      <c r="G79" s="18">
        <v>3.06</v>
      </c>
      <c r="H79" s="18">
        <v>1.98</v>
      </c>
      <c r="I79" s="17"/>
      <c r="J79" s="18">
        <v>4.7699999999999996</v>
      </c>
      <c r="K79" s="18">
        <v>6.92</v>
      </c>
      <c r="L79" s="18">
        <v>10.41</v>
      </c>
      <c r="M79" s="18"/>
      <c r="N79" s="18">
        <v>57.203195479999998</v>
      </c>
      <c r="O79" s="18">
        <v>11.277513473000001</v>
      </c>
      <c r="P79" s="19" t="s">
        <v>15</v>
      </c>
      <c r="Q79" s="14" t="s">
        <v>593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186</v>
      </c>
      <c r="D80" s="20" t="s">
        <v>259</v>
      </c>
      <c r="E80" s="16"/>
      <c r="F80" s="17">
        <v>17.53</v>
      </c>
      <c r="G80" s="17">
        <v>14.37</v>
      </c>
      <c r="H80" s="17">
        <v>11.21</v>
      </c>
      <c r="I80" s="17"/>
      <c r="J80" s="17">
        <v>18.13</v>
      </c>
      <c r="K80" s="17">
        <v>24.44</v>
      </c>
      <c r="L80" s="17">
        <v>34.659999999999997</v>
      </c>
      <c r="M80" s="17"/>
      <c r="N80" s="17">
        <v>60.504693156000002</v>
      </c>
      <c r="O80" s="36">
        <v>17.465084367999999</v>
      </c>
      <c r="P80" s="20" t="s">
        <v>15</v>
      </c>
      <c r="Q80" s="15" t="s">
        <v>594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60</v>
      </c>
      <c r="D81" s="19" t="s">
        <v>260</v>
      </c>
      <c r="E81" s="16"/>
      <c r="F81" s="18">
        <v>5.26</v>
      </c>
      <c r="G81" s="18">
        <v>4.93</v>
      </c>
      <c r="H81" s="18">
        <v>4.6100000000000003</v>
      </c>
      <c r="I81" s="17"/>
      <c r="J81" s="18">
        <v>5.47</v>
      </c>
      <c r="K81" s="18">
        <v>6.11</v>
      </c>
      <c r="L81" s="18">
        <v>7.16</v>
      </c>
      <c r="M81" s="18"/>
      <c r="N81" s="18">
        <v>71.726512092999997</v>
      </c>
      <c r="O81" s="18">
        <v>14.082839</v>
      </c>
      <c r="P81" s="19" t="s">
        <v>15</v>
      </c>
      <c r="Q81" s="14" t="s">
        <v>595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167</v>
      </c>
      <c r="D82" s="20" t="s">
        <v>261</v>
      </c>
      <c r="E82" s="16"/>
      <c r="F82" s="17">
        <v>11.87</v>
      </c>
      <c r="G82" s="17">
        <v>10.72</v>
      </c>
      <c r="H82" s="17">
        <v>9.57</v>
      </c>
      <c r="I82" s="17"/>
      <c r="J82" s="17">
        <v>12.72</v>
      </c>
      <c r="K82" s="17">
        <v>15.01</v>
      </c>
      <c r="L82" s="17">
        <v>18.72</v>
      </c>
      <c r="M82" s="17"/>
      <c r="N82" s="17">
        <v>73.044713586</v>
      </c>
      <c r="O82" s="36">
        <v>8.9267083684000017</v>
      </c>
      <c r="P82" s="20" t="s">
        <v>15</v>
      </c>
      <c r="Q82" s="15" t="s">
        <v>596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61</v>
      </c>
      <c r="D83" s="19" t="s">
        <v>262</v>
      </c>
      <c r="E83" s="16"/>
      <c r="F83" s="18">
        <v>13.2</v>
      </c>
      <c r="G83" s="18">
        <v>11.81</v>
      </c>
      <c r="H83" s="18">
        <v>10.43</v>
      </c>
      <c r="I83" s="17"/>
      <c r="J83" s="18">
        <v>13.55</v>
      </c>
      <c r="K83" s="18">
        <v>16.309999999999999</v>
      </c>
      <c r="L83" s="18">
        <v>20.79</v>
      </c>
      <c r="M83" s="18"/>
      <c r="N83" s="18">
        <v>35.536287985999998</v>
      </c>
      <c r="O83" s="18">
        <v>140.48181521000001</v>
      </c>
      <c r="P83" s="19" t="s">
        <v>455</v>
      </c>
      <c r="Q83" s="14" t="s">
        <v>597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62</v>
      </c>
      <c r="D84" s="20" t="s">
        <v>263</v>
      </c>
      <c r="E84" s="16"/>
      <c r="F84" s="17">
        <v>10.68</v>
      </c>
      <c r="G84" s="17">
        <v>9.3800000000000008</v>
      </c>
      <c r="H84" s="17">
        <v>8.09</v>
      </c>
      <c r="I84" s="17"/>
      <c r="J84" s="17">
        <v>11.44</v>
      </c>
      <c r="K84" s="17">
        <v>14.02</v>
      </c>
      <c r="L84" s="17">
        <v>18.2</v>
      </c>
      <c r="M84" s="17"/>
      <c r="N84" s="17">
        <v>53.682882954</v>
      </c>
      <c r="O84" s="36">
        <v>38.976414316000003</v>
      </c>
      <c r="P84" s="20" t="s">
        <v>15</v>
      </c>
      <c r="Q84" s="15" t="s">
        <v>598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429</v>
      </c>
      <c r="D85" s="19" t="s">
        <v>430</v>
      </c>
      <c r="E85" s="16"/>
      <c r="F85" s="18">
        <v>190.28</v>
      </c>
      <c r="G85" s="18">
        <v>165.01</v>
      </c>
      <c r="H85" s="18">
        <v>139.74</v>
      </c>
      <c r="I85" s="17"/>
      <c r="J85" s="18">
        <v>195.9</v>
      </c>
      <c r="K85" s="18">
        <v>246.43</v>
      </c>
      <c r="L85" s="18">
        <v>328.2</v>
      </c>
      <c r="M85" s="18"/>
      <c r="N85" s="18">
        <v>50.980883501000001</v>
      </c>
      <c r="O85" s="18">
        <v>3.3981357173999998</v>
      </c>
      <c r="P85" s="19" t="s">
        <v>455</v>
      </c>
      <c r="Q85" s="14" t="s">
        <v>599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176</v>
      </c>
      <c r="D86" s="20" t="s">
        <v>264</v>
      </c>
      <c r="E86" s="16"/>
      <c r="F86" s="17" t="s">
        <v>32</v>
      </c>
      <c r="G86" s="17" t="s">
        <v>32</v>
      </c>
      <c r="H86" s="17" t="s">
        <v>32</v>
      </c>
      <c r="I86" s="17"/>
      <c r="J86" s="17" t="s">
        <v>32</v>
      </c>
      <c r="K86" s="17" t="s">
        <v>32</v>
      </c>
      <c r="L86" s="17" t="s">
        <v>32</v>
      </c>
      <c r="M86" s="17"/>
      <c r="N86" s="17">
        <v>94.064508982000007</v>
      </c>
      <c r="O86" s="36">
        <v>1.0764285713999999</v>
      </c>
      <c r="P86" s="20" t="s">
        <v>15</v>
      </c>
      <c r="Q86" s="15" t="s">
        <v>32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63</v>
      </c>
      <c r="D87" s="19" t="s">
        <v>265</v>
      </c>
      <c r="E87" s="16"/>
      <c r="F87" s="18">
        <v>95.6</v>
      </c>
      <c r="G87" s="18">
        <v>88.06</v>
      </c>
      <c r="H87" s="18">
        <v>80.53</v>
      </c>
      <c r="I87" s="17"/>
      <c r="J87" s="18">
        <v>98.17</v>
      </c>
      <c r="K87" s="18">
        <v>113.23</v>
      </c>
      <c r="L87" s="18">
        <v>137.61000000000001</v>
      </c>
      <c r="M87" s="18"/>
      <c r="N87" s="18">
        <v>70.419681315999995</v>
      </c>
      <c r="O87" s="18">
        <v>326.73044542000002</v>
      </c>
      <c r="P87" s="19" t="s">
        <v>15</v>
      </c>
      <c r="Q87" s="14" t="s">
        <v>600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64</v>
      </c>
      <c r="D88" s="20" t="s">
        <v>266</v>
      </c>
      <c r="E88" s="16"/>
      <c r="F88" s="17">
        <v>46.35</v>
      </c>
      <c r="G88" s="17">
        <v>43.4</v>
      </c>
      <c r="H88" s="17">
        <v>40.450000000000003</v>
      </c>
      <c r="I88" s="17"/>
      <c r="J88" s="17">
        <v>47.33</v>
      </c>
      <c r="K88" s="17">
        <v>53.22</v>
      </c>
      <c r="L88" s="17">
        <v>62.77</v>
      </c>
      <c r="M88" s="17"/>
      <c r="N88" s="17">
        <v>44.882098005000003</v>
      </c>
      <c r="O88" s="36">
        <v>141.17145053000002</v>
      </c>
      <c r="P88" s="20" t="s">
        <v>455</v>
      </c>
      <c r="Q88" s="15" t="s">
        <v>601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65</v>
      </c>
      <c r="D89" s="19" t="s">
        <v>267</v>
      </c>
      <c r="E89" s="16"/>
      <c r="F89" s="18">
        <v>20.64</v>
      </c>
      <c r="G89" s="18">
        <v>18.809999999999999</v>
      </c>
      <c r="H89" s="18">
        <v>16.989999999999998</v>
      </c>
      <c r="I89" s="17"/>
      <c r="J89" s="18">
        <v>21.32</v>
      </c>
      <c r="K89" s="18">
        <v>24.96</v>
      </c>
      <c r="L89" s="18">
        <v>30.86</v>
      </c>
      <c r="M89" s="18"/>
      <c r="N89" s="18">
        <v>67.595491828999997</v>
      </c>
      <c r="O89" s="18">
        <v>152.23801115999999</v>
      </c>
      <c r="P89" s="19" t="s">
        <v>15</v>
      </c>
      <c r="Q89" s="14" t="s">
        <v>602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268</v>
      </c>
      <c r="E90" s="16"/>
      <c r="F90" s="17">
        <v>30.35</v>
      </c>
      <c r="G90" s="17">
        <v>28.95</v>
      </c>
      <c r="H90" s="17">
        <v>27.56</v>
      </c>
      <c r="I90" s="17"/>
      <c r="J90" s="17">
        <v>32.22</v>
      </c>
      <c r="K90" s="17">
        <v>35</v>
      </c>
      <c r="L90" s="17">
        <v>39.51</v>
      </c>
      <c r="M90" s="17"/>
      <c r="N90" s="17">
        <v>50.997956823999999</v>
      </c>
      <c r="O90" s="36">
        <v>53.393610473999999</v>
      </c>
      <c r="P90" s="20" t="s">
        <v>15</v>
      </c>
      <c r="Q90" s="15" t="s">
        <v>603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269</v>
      </c>
      <c r="E91" s="16"/>
      <c r="F91" s="18">
        <v>36.86</v>
      </c>
      <c r="G91" s="18">
        <v>34.369999999999997</v>
      </c>
      <c r="H91" s="18">
        <v>31.89</v>
      </c>
      <c r="I91" s="17"/>
      <c r="J91" s="18">
        <v>37.67</v>
      </c>
      <c r="K91" s="18">
        <v>42.63</v>
      </c>
      <c r="L91" s="18">
        <v>50.66</v>
      </c>
      <c r="M91" s="18"/>
      <c r="N91" s="18">
        <v>40.015771123</v>
      </c>
      <c r="O91" s="18">
        <v>263.44309315999999</v>
      </c>
      <c r="P91" s="19" t="s">
        <v>455</v>
      </c>
      <c r="Q91" s="14" t="s">
        <v>604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605</v>
      </c>
      <c r="D92" s="20" t="s">
        <v>606</v>
      </c>
      <c r="E92" s="16"/>
      <c r="F92" s="17">
        <v>0.81</v>
      </c>
      <c r="G92" s="17">
        <v>0.64</v>
      </c>
      <c r="H92" s="17">
        <v>0.48</v>
      </c>
      <c r="I92" s="17"/>
      <c r="J92" s="17">
        <v>0.87</v>
      </c>
      <c r="K92" s="17">
        <v>1.19</v>
      </c>
      <c r="L92" s="17">
        <v>1.71</v>
      </c>
      <c r="M92" s="17"/>
      <c r="N92" s="17">
        <v>31.226128177</v>
      </c>
      <c r="O92" s="36">
        <v>2.1762958947000004</v>
      </c>
      <c r="P92" s="20" t="s">
        <v>455</v>
      </c>
      <c r="Q92" s="15" t="s">
        <v>607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68</v>
      </c>
      <c r="D93" s="19" t="s">
        <v>270</v>
      </c>
      <c r="E93" s="16"/>
      <c r="F93" s="18">
        <v>7.12</v>
      </c>
      <c r="G93" s="18">
        <v>6.36</v>
      </c>
      <c r="H93" s="18">
        <v>5.61</v>
      </c>
      <c r="I93" s="17"/>
      <c r="J93" s="18">
        <v>7.28</v>
      </c>
      <c r="K93" s="18">
        <v>8.7799999999999994</v>
      </c>
      <c r="L93" s="18">
        <v>11.22</v>
      </c>
      <c r="M93" s="18"/>
      <c r="N93" s="18">
        <v>32.030356185000002</v>
      </c>
      <c r="O93" s="18">
        <v>5.6025752105000004</v>
      </c>
      <c r="P93" s="19" t="s">
        <v>455</v>
      </c>
      <c r="Q93" s="14" t="s">
        <v>608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497</v>
      </c>
      <c r="D94" s="20" t="s">
        <v>498</v>
      </c>
      <c r="E94" s="16"/>
      <c r="F94" s="17">
        <v>84.77</v>
      </c>
      <c r="G94" s="17">
        <v>80.02</v>
      </c>
      <c r="H94" s="17">
        <v>75.27</v>
      </c>
      <c r="I94" s="17"/>
      <c r="J94" s="17">
        <v>88.98</v>
      </c>
      <c r="K94" s="17">
        <v>98.47</v>
      </c>
      <c r="L94" s="17">
        <v>113.84</v>
      </c>
      <c r="M94" s="17"/>
      <c r="N94" s="17">
        <v>73.123850438000005</v>
      </c>
      <c r="O94" s="36">
        <v>2.8626082415999998</v>
      </c>
      <c r="P94" s="20" t="s">
        <v>15</v>
      </c>
      <c r="Q94" s="15" t="s">
        <v>609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69</v>
      </c>
      <c r="D95" s="19" t="s">
        <v>271</v>
      </c>
      <c r="E95" s="16"/>
      <c r="F95" s="18">
        <v>14.11</v>
      </c>
      <c r="G95" s="18">
        <v>12.45</v>
      </c>
      <c r="H95" s="18">
        <v>10.79</v>
      </c>
      <c r="I95" s="17"/>
      <c r="J95" s="18">
        <v>16.71</v>
      </c>
      <c r="K95" s="18">
        <v>20.02</v>
      </c>
      <c r="L95" s="18">
        <v>25.39</v>
      </c>
      <c r="M95" s="18"/>
      <c r="N95" s="18">
        <v>53.630599791000002</v>
      </c>
      <c r="O95" s="18">
        <v>29.289525104999999</v>
      </c>
      <c r="P95" s="19" t="s">
        <v>15</v>
      </c>
      <c r="Q95" s="14" t="s">
        <v>610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272</v>
      </c>
      <c r="D96" s="20" t="s">
        <v>273</v>
      </c>
      <c r="E96" s="16"/>
      <c r="F96" s="17">
        <v>6.78</v>
      </c>
      <c r="G96" s="17">
        <v>6.17</v>
      </c>
      <c r="H96" s="17">
        <v>5.57</v>
      </c>
      <c r="I96" s="17"/>
      <c r="J96" s="17">
        <v>7.64</v>
      </c>
      <c r="K96" s="17">
        <v>8.84</v>
      </c>
      <c r="L96" s="17">
        <v>10.79</v>
      </c>
      <c r="M96" s="17"/>
      <c r="N96" s="17">
        <v>65.317014427000004</v>
      </c>
      <c r="O96" s="36">
        <v>5.2049010526000004</v>
      </c>
      <c r="P96" s="20" t="s">
        <v>15</v>
      </c>
      <c r="Q96" s="15" t="s">
        <v>611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70</v>
      </c>
      <c r="D97" s="19" t="s">
        <v>274</v>
      </c>
      <c r="E97" s="16"/>
      <c r="F97" s="18">
        <v>15.21</v>
      </c>
      <c r="G97" s="18">
        <v>14.38</v>
      </c>
      <c r="H97" s="18">
        <v>13.55</v>
      </c>
      <c r="I97" s="17"/>
      <c r="J97" s="18">
        <v>15.87</v>
      </c>
      <c r="K97" s="18">
        <v>17.52</v>
      </c>
      <c r="L97" s="18">
        <v>20.2</v>
      </c>
      <c r="M97" s="18"/>
      <c r="N97" s="18">
        <v>60.064423390000002</v>
      </c>
      <c r="O97" s="18">
        <v>44.552998367999997</v>
      </c>
      <c r="P97" s="19" t="s">
        <v>15</v>
      </c>
      <c r="Q97" s="14" t="s">
        <v>612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71</v>
      </c>
      <c r="D98" s="20" t="s">
        <v>275</v>
      </c>
      <c r="E98" s="16"/>
      <c r="F98" s="17">
        <v>23.85</v>
      </c>
      <c r="G98" s="17">
        <v>22.62</v>
      </c>
      <c r="H98" s="17">
        <v>21.39</v>
      </c>
      <c r="I98" s="17"/>
      <c r="J98" s="17">
        <v>25.43</v>
      </c>
      <c r="K98" s="17">
        <v>27.88</v>
      </c>
      <c r="L98" s="17">
        <v>31.86</v>
      </c>
      <c r="M98" s="17"/>
      <c r="N98" s="17">
        <v>59.894637516000003</v>
      </c>
      <c r="O98" s="36">
        <v>8.6324167367999998</v>
      </c>
      <c r="P98" s="20" t="s">
        <v>15</v>
      </c>
      <c r="Q98" s="15" t="s">
        <v>613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480</v>
      </c>
      <c r="D99" s="19" t="s">
        <v>481</v>
      </c>
      <c r="E99" s="16"/>
      <c r="F99" s="18">
        <v>105.65</v>
      </c>
      <c r="G99" s="18">
        <v>90.7</v>
      </c>
      <c r="H99" s="18">
        <v>75.760000000000005</v>
      </c>
      <c r="I99" s="17"/>
      <c r="J99" s="18">
        <v>110.98</v>
      </c>
      <c r="K99" s="18">
        <v>140.86000000000001</v>
      </c>
      <c r="L99" s="18">
        <v>189.21</v>
      </c>
      <c r="M99" s="18"/>
      <c r="N99" s="18">
        <v>76.595466293000001</v>
      </c>
      <c r="O99" s="18">
        <v>2.2371436878999997</v>
      </c>
      <c r="P99" s="19" t="s">
        <v>15</v>
      </c>
      <c r="Q99" s="14" t="s">
        <v>614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489</v>
      </c>
      <c r="D100" s="20" t="s">
        <v>490</v>
      </c>
      <c r="E100" s="16"/>
      <c r="F100" s="17">
        <v>4.4400000000000004</v>
      </c>
      <c r="G100" s="17">
        <v>1.89</v>
      </c>
      <c r="H100" s="17">
        <v>-0.64</v>
      </c>
      <c r="I100" s="17"/>
      <c r="J100" s="17">
        <v>4.63</v>
      </c>
      <c r="K100" s="17">
        <v>9.7100000000000009</v>
      </c>
      <c r="L100" s="17">
        <v>17.940000000000001</v>
      </c>
      <c r="M100" s="17"/>
      <c r="N100" s="17">
        <v>26.503371273999999</v>
      </c>
      <c r="O100" s="36">
        <v>1.8030321578999999</v>
      </c>
      <c r="P100" s="20" t="s">
        <v>455</v>
      </c>
      <c r="Q100" s="15" t="s">
        <v>615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72</v>
      </c>
      <c r="D101" s="19" t="s">
        <v>276</v>
      </c>
      <c r="E101" s="16"/>
      <c r="F101" s="18">
        <v>21.33</v>
      </c>
      <c r="G101" s="18">
        <v>19.38</v>
      </c>
      <c r="H101" s="18">
        <v>17.43</v>
      </c>
      <c r="I101" s="17"/>
      <c r="J101" s="18">
        <v>22.29</v>
      </c>
      <c r="K101" s="18">
        <v>26.18</v>
      </c>
      <c r="L101" s="18">
        <v>32.479999999999997</v>
      </c>
      <c r="M101" s="18"/>
      <c r="N101" s="18">
        <v>82.805955784999995</v>
      </c>
      <c r="O101" s="18">
        <v>183.68921895</v>
      </c>
      <c r="P101" s="19" t="s">
        <v>15</v>
      </c>
      <c r="Q101" s="14" t="s">
        <v>616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73</v>
      </c>
      <c r="D102" s="20" t="s">
        <v>277</v>
      </c>
      <c r="E102" s="16"/>
      <c r="F102" s="17">
        <v>9.2799999999999994</v>
      </c>
      <c r="G102" s="17">
        <v>8.3699999999999992</v>
      </c>
      <c r="H102" s="17">
        <v>7.46</v>
      </c>
      <c r="I102" s="17"/>
      <c r="J102" s="17">
        <v>9.6999999999999993</v>
      </c>
      <c r="K102" s="17">
        <v>11.51</v>
      </c>
      <c r="L102" s="17">
        <v>14.45</v>
      </c>
      <c r="M102" s="17"/>
      <c r="N102" s="17">
        <v>81.989216325000001</v>
      </c>
      <c r="O102" s="36">
        <v>76.721054737000003</v>
      </c>
      <c r="P102" s="20" t="s">
        <v>15</v>
      </c>
      <c r="Q102" s="15" t="s">
        <v>617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499</v>
      </c>
      <c r="D103" s="20" t="s">
        <v>500</v>
      </c>
      <c r="E103" s="16"/>
      <c r="F103" s="17" t="s">
        <v>32</v>
      </c>
      <c r="G103" s="17" t="s">
        <v>32</v>
      </c>
      <c r="H103" s="17" t="s">
        <v>32</v>
      </c>
      <c r="I103" s="17"/>
      <c r="J103" s="17">
        <v>0.01</v>
      </c>
      <c r="K103" s="17">
        <v>0.01</v>
      </c>
      <c r="L103" s="17">
        <v>0.01</v>
      </c>
      <c r="M103" s="17"/>
      <c r="N103" s="17">
        <v>98.379015410999997</v>
      </c>
      <c r="O103" s="36">
        <v>1.3741315515999999</v>
      </c>
      <c r="P103" s="20" t="s">
        <v>15</v>
      </c>
      <c r="Q103" s="15" t="s">
        <v>32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74</v>
      </c>
      <c r="D104" s="19" t="s">
        <v>278</v>
      </c>
      <c r="E104" s="16"/>
      <c r="F104" s="18">
        <v>16.48</v>
      </c>
      <c r="G104" s="18">
        <v>15.73</v>
      </c>
      <c r="H104" s="18">
        <v>14.99</v>
      </c>
      <c r="I104" s="17"/>
      <c r="J104" s="18">
        <v>17.829999999999998</v>
      </c>
      <c r="K104" s="18">
        <v>19.309999999999999</v>
      </c>
      <c r="L104" s="18">
        <v>21.71</v>
      </c>
      <c r="M104" s="18"/>
      <c r="N104" s="18">
        <v>53.824644585000001</v>
      </c>
      <c r="O104" s="18">
        <v>43.353759842000002</v>
      </c>
      <c r="P104" s="19" t="s">
        <v>15</v>
      </c>
      <c r="Q104" s="14"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75</v>
      </c>
      <c r="D105" s="20" t="s">
        <v>279</v>
      </c>
      <c r="E105" s="16"/>
      <c r="F105" s="17">
        <v>4.55</v>
      </c>
      <c r="G105" s="17">
        <v>4.18</v>
      </c>
      <c r="H105" s="17">
        <v>3.81</v>
      </c>
      <c r="I105" s="17"/>
      <c r="J105" s="17">
        <v>4.72</v>
      </c>
      <c r="K105" s="17">
        <v>5.45</v>
      </c>
      <c r="L105" s="17">
        <v>6.64</v>
      </c>
      <c r="M105" s="17"/>
      <c r="N105" s="17">
        <v>64.687995917999999</v>
      </c>
      <c r="O105" s="36">
        <v>19.205745</v>
      </c>
      <c r="P105" s="20" t="s">
        <v>15</v>
      </c>
      <c r="Q105" s="15" t="s">
        <v>501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76</v>
      </c>
      <c r="D106" s="19" t="s">
        <v>280</v>
      </c>
      <c r="E106" s="16"/>
      <c r="F106" s="18">
        <v>4.5</v>
      </c>
      <c r="G106" s="18">
        <v>3.63</v>
      </c>
      <c r="H106" s="18">
        <v>2.77</v>
      </c>
      <c r="I106" s="17"/>
      <c r="J106" s="18">
        <v>7.04</v>
      </c>
      <c r="K106" s="18">
        <v>8.76</v>
      </c>
      <c r="L106" s="18">
        <v>11.55</v>
      </c>
      <c r="M106" s="18"/>
      <c r="N106" s="18">
        <v>59.717975920000001</v>
      </c>
      <c r="O106" s="18">
        <v>43.739648631999998</v>
      </c>
      <c r="P106" s="19" t="s">
        <v>15</v>
      </c>
      <c r="Q106" s="14" t="s">
        <v>619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77</v>
      </c>
      <c r="D107" s="20" t="s">
        <v>281</v>
      </c>
      <c r="E107" s="16"/>
      <c r="F107" s="17">
        <v>12.92</v>
      </c>
      <c r="G107" s="17">
        <v>11.55</v>
      </c>
      <c r="H107" s="17">
        <v>10.18</v>
      </c>
      <c r="I107" s="17"/>
      <c r="J107" s="17">
        <v>16</v>
      </c>
      <c r="K107" s="17">
        <v>18.73</v>
      </c>
      <c r="L107" s="17">
        <v>23.16</v>
      </c>
      <c r="M107" s="17"/>
      <c r="N107" s="17">
        <v>51.519500417000003</v>
      </c>
      <c r="O107" s="36">
        <v>23.437851737000003</v>
      </c>
      <c r="P107" s="20" t="s">
        <v>15</v>
      </c>
      <c r="Q107" s="15" t="s">
        <v>620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78</v>
      </c>
      <c r="D108" s="19" t="s">
        <v>282</v>
      </c>
      <c r="E108" s="16"/>
      <c r="F108" s="18">
        <v>8.14</v>
      </c>
      <c r="G108" s="18">
        <v>7.26</v>
      </c>
      <c r="H108" s="18">
        <v>6.39</v>
      </c>
      <c r="I108" s="17"/>
      <c r="J108" s="18">
        <v>8.43</v>
      </c>
      <c r="K108" s="18">
        <v>10.17</v>
      </c>
      <c r="L108" s="18">
        <v>13.01</v>
      </c>
      <c r="M108" s="18"/>
      <c r="N108" s="18">
        <v>47.547997328999998</v>
      </c>
      <c r="O108" s="18">
        <v>37.915281526000001</v>
      </c>
      <c r="P108" s="19" t="s">
        <v>455</v>
      </c>
      <c r="Q108" s="14" t="s">
        <v>621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79</v>
      </c>
      <c r="D109" s="20" t="s">
        <v>283</v>
      </c>
      <c r="E109" s="16"/>
      <c r="F109" s="17">
        <v>13.6</v>
      </c>
      <c r="G109" s="17">
        <v>4.99</v>
      </c>
      <c r="H109" s="17">
        <v>-3.61</v>
      </c>
      <c r="I109" s="17"/>
      <c r="J109" s="17">
        <v>14.34</v>
      </c>
      <c r="K109" s="17">
        <v>31.55</v>
      </c>
      <c r="L109" s="17">
        <v>59.4</v>
      </c>
      <c r="M109" s="17"/>
      <c r="N109" s="17">
        <v>34.296701554999999</v>
      </c>
      <c r="O109" s="36">
        <v>109.26447589</v>
      </c>
      <c r="P109" s="20" t="s">
        <v>455</v>
      </c>
      <c r="Q109" s="15" t="s">
        <v>622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80</v>
      </c>
      <c r="D110" s="19" t="s">
        <v>284</v>
      </c>
      <c r="E110" s="16"/>
      <c r="F110" s="18">
        <v>2.48</v>
      </c>
      <c r="G110" s="18">
        <v>1.91</v>
      </c>
      <c r="H110" s="18">
        <v>1.35</v>
      </c>
      <c r="I110" s="17"/>
      <c r="J110" s="18">
        <v>4.05</v>
      </c>
      <c r="K110" s="18">
        <v>5.17</v>
      </c>
      <c r="L110" s="18">
        <v>7</v>
      </c>
      <c r="M110" s="18"/>
      <c r="N110" s="18">
        <v>59.023196491999997</v>
      </c>
      <c r="O110" s="18">
        <v>3.1601612632</v>
      </c>
      <c r="P110" s="19" t="s">
        <v>15</v>
      </c>
      <c r="Q110" s="14" t="s">
        <v>623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81</v>
      </c>
      <c r="D111" s="20" t="s">
        <v>285</v>
      </c>
      <c r="E111" s="16"/>
      <c r="F111" s="17">
        <v>3.89</v>
      </c>
      <c r="G111" s="17">
        <v>3.59</v>
      </c>
      <c r="H111" s="17">
        <v>3.29</v>
      </c>
      <c r="I111" s="17"/>
      <c r="J111" s="17">
        <v>4.24</v>
      </c>
      <c r="K111" s="17">
        <v>4.83</v>
      </c>
      <c r="L111" s="17">
        <v>5.79</v>
      </c>
      <c r="M111" s="17"/>
      <c r="N111" s="17">
        <v>57.746024210000002</v>
      </c>
      <c r="O111" s="36">
        <v>9.3154572105</v>
      </c>
      <c r="P111" s="20" t="s">
        <v>15</v>
      </c>
      <c r="Q111" s="15" t="s">
        <v>624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82</v>
      </c>
      <c r="D112" s="19" t="s">
        <v>286</v>
      </c>
      <c r="E112" s="16"/>
      <c r="F112" s="18">
        <v>23.13</v>
      </c>
      <c r="G112" s="18">
        <v>20.95</v>
      </c>
      <c r="H112" s="18">
        <v>18.77</v>
      </c>
      <c r="I112" s="17"/>
      <c r="J112" s="18">
        <v>27.44</v>
      </c>
      <c r="K112" s="18">
        <v>31.79</v>
      </c>
      <c r="L112" s="18">
        <v>38.83</v>
      </c>
      <c r="M112" s="18"/>
      <c r="N112" s="18">
        <v>53.253888336000003</v>
      </c>
      <c r="O112" s="18">
        <v>58.350946841999999</v>
      </c>
      <c r="P112" s="19" t="s">
        <v>15</v>
      </c>
      <c r="Q112" s="14" t="s">
        <v>625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83</v>
      </c>
      <c r="D113" s="20" t="s">
        <v>287</v>
      </c>
      <c r="E113" s="16"/>
      <c r="F113" s="17">
        <v>26.24</v>
      </c>
      <c r="G113" s="17">
        <v>24.65</v>
      </c>
      <c r="H113" s="17">
        <v>23.06</v>
      </c>
      <c r="I113" s="17"/>
      <c r="J113" s="17">
        <v>27.63</v>
      </c>
      <c r="K113" s="17">
        <v>30.8</v>
      </c>
      <c r="L113" s="17">
        <v>35.94</v>
      </c>
      <c r="M113" s="17"/>
      <c r="N113" s="17">
        <v>66.631378146000003</v>
      </c>
      <c r="O113" s="36">
        <v>54.026930684</v>
      </c>
      <c r="P113" s="20" t="s">
        <v>15</v>
      </c>
      <c r="Q113" s="15" t="s">
        <v>626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178</v>
      </c>
      <c r="D114" s="19" t="s">
        <v>288</v>
      </c>
      <c r="E114" s="16"/>
      <c r="F114" s="18">
        <v>42.59</v>
      </c>
      <c r="G114" s="18">
        <v>35.479999999999997</v>
      </c>
      <c r="H114" s="18">
        <v>28.38</v>
      </c>
      <c r="I114" s="17"/>
      <c r="J114" s="18">
        <v>44.39</v>
      </c>
      <c r="K114" s="18">
        <v>58.59</v>
      </c>
      <c r="L114" s="18">
        <v>81.58</v>
      </c>
      <c r="M114" s="18"/>
      <c r="N114" s="18">
        <v>78.346138287000002</v>
      </c>
      <c r="O114" s="18">
        <v>7.6492280874</v>
      </c>
      <c r="P114" s="19" t="s">
        <v>15</v>
      </c>
      <c r="Q114" s="14" t="s">
        <v>627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84</v>
      </c>
      <c r="D115" s="20" t="s">
        <v>289</v>
      </c>
      <c r="E115" s="16"/>
      <c r="F115" s="17">
        <v>11.15</v>
      </c>
      <c r="G115" s="17">
        <v>10.34</v>
      </c>
      <c r="H115" s="17">
        <v>9.5299999999999994</v>
      </c>
      <c r="I115" s="17"/>
      <c r="J115" s="17">
        <v>11.42</v>
      </c>
      <c r="K115" s="17">
        <v>13.03</v>
      </c>
      <c r="L115" s="17">
        <v>15.63</v>
      </c>
      <c r="M115" s="17"/>
      <c r="N115" s="17">
        <v>29.203516054000001</v>
      </c>
      <c r="O115" s="36">
        <v>29.937517</v>
      </c>
      <c r="P115" s="20" t="s">
        <v>455</v>
      </c>
      <c r="Q115" s="15" t="s">
        <v>628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85</v>
      </c>
      <c r="D116" s="19" t="s">
        <v>290</v>
      </c>
      <c r="E116" s="16"/>
      <c r="F116" s="18">
        <v>44.93</v>
      </c>
      <c r="G116" s="18">
        <v>41.81</v>
      </c>
      <c r="H116" s="18">
        <v>38.700000000000003</v>
      </c>
      <c r="I116" s="17"/>
      <c r="J116" s="18">
        <v>46.03</v>
      </c>
      <c r="K116" s="18">
        <v>52.25</v>
      </c>
      <c r="L116" s="18">
        <v>62.33</v>
      </c>
      <c r="M116" s="18"/>
      <c r="N116" s="18">
        <v>37.370023058999998</v>
      </c>
      <c r="O116" s="18">
        <v>58.240346246000001</v>
      </c>
      <c r="P116" s="19" t="s">
        <v>455</v>
      </c>
      <c r="Q116" s="14" t="s">
        <v>629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86</v>
      </c>
      <c r="D117" s="20" t="s">
        <v>291</v>
      </c>
      <c r="E117" s="16"/>
      <c r="F117" s="17">
        <v>9.89</v>
      </c>
      <c r="G117" s="17">
        <v>8.65</v>
      </c>
      <c r="H117" s="17">
        <v>7.42</v>
      </c>
      <c r="I117" s="17"/>
      <c r="J117" s="17">
        <v>13.66</v>
      </c>
      <c r="K117" s="17">
        <v>16.12</v>
      </c>
      <c r="L117" s="17">
        <v>20.11</v>
      </c>
      <c r="M117" s="17"/>
      <c r="N117" s="17">
        <v>53.270819539999998</v>
      </c>
      <c r="O117" s="36">
        <v>14.140197684</v>
      </c>
      <c r="P117" s="20" t="s">
        <v>15</v>
      </c>
      <c r="Q117" s="15" t="s">
        <v>630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87</v>
      </c>
      <c r="D118" s="19" t="s">
        <v>292</v>
      </c>
      <c r="E118" s="16"/>
      <c r="F118" s="18">
        <v>8.7100000000000009</v>
      </c>
      <c r="G118" s="18">
        <v>8.39</v>
      </c>
      <c r="H118" s="18">
        <v>8.07</v>
      </c>
      <c r="I118" s="17"/>
      <c r="J118" s="18">
        <v>9.0399999999999991</v>
      </c>
      <c r="K118" s="18">
        <v>9.67</v>
      </c>
      <c r="L118" s="18">
        <v>10.69</v>
      </c>
      <c r="M118" s="18"/>
      <c r="N118" s="18">
        <v>59.866933023000001</v>
      </c>
      <c r="O118" s="18">
        <v>4.3098290526000005</v>
      </c>
      <c r="P118" s="19" t="s">
        <v>15</v>
      </c>
      <c r="Q118" s="14" t="s">
        <v>631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88</v>
      </c>
      <c r="D119" s="20" t="s">
        <v>293</v>
      </c>
      <c r="E119" s="16"/>
      <c r="F119" s="17">
        <v>50.77</v>
      </c>
      <c r="G119" s="17">
        <v>47.79</v>
      </c>
      <c r="H119" s="17">
        <v>44.81</v>
      </c>
      <c r="I119" s="17"/>
      <c r="J119" s="17">
        <v>51.8</v>
      </c>
      <c r="K119" s="17">
        <v>57.75</v>
      </c>
      <c r="L119" s="17">
        <v>67.39</v>
      </c>
      <c r="M119" s="17"/>
      <c r="N119" s="17">
        <v>45.870354001999999</v>
      </c>
      <c r="O119" s="36">
        <v>39.707690842000005</v>
      </c>
      <c r="P119" s="20" t="s">
        <v>455</v>
      </c>
      <c r="Q119" s="15" t="s">
        <v>632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89</v>
      </c>
      <c r="D120" s="19" t="s">
        <v>294</v>
      </c>
      <c r="E120" s="16"/>
      <c r="F120" s="18">
        <v>25.77</v>
      </c>
      <c r="G120" s="18">
        <v>23.88</v>
      </c>
      <c r="H120" s="18">
        <v>21.99</v>
      </c>
      <c r="I120" s="17"/>
      <c r="J120" s="18">
        <v>26.21</v>
      </c>
      <c r="K120" s="18">
        <v>29.98</v>
      </c>
      <c r="L120" s="18">
        <v>36.1</v>
      </c>
      <c r="M120" s="18"/>
      <c r="N120" s="18">
        <v>39.463530704999997</v>
      </c>
      <c r="O120" s="18">
        <v>69.507019683999999</v>
      </c>
      <c r="P120" s="19" t="s">
        <v>455</v>
      </c>
      <c r="Q120" s="14" t="s">
        <v>633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90</v>
      </c>
      <c r="D121" s="20" t="s">
        <v>634</v>
      </c>
      <c r="E121" s="16"/>
      <c r="F121" s="17">
        <v>12.01</v>
      </c>
      <c r="G121" s="17">
        <v>11.18</v>
      </c>
      <c r="H121" s="17">
        <v>10.35</v>
      </c>
      <c r="I121" s="17"/>
      <c r="J121" s="17">
        <v>12.59</v>
      </c>
      <c r="K121" s="17">
        <v>14.24</v>
      </c>
      <c r="L121" s="17">
        <v>16.93</v>
      </c>
      <c r="M121" s="17"/>
      <c r="N121" s="17">
        <v>54.138596450999998</v>
      </c>
      <c r="O121" s="36">
        <v>4.3663226842</v>
      </c>
      <c r="P121" s="20" t="s">
        <v>15</v>
      </c>
      <c r="Q121" s="15" t="s">
        <v>635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90</v>
      </c>
      <c r="D122" s="19" t="s">
        <v>295</v>
      </c>
      <c r="E122" s="16"/>
      <c r="F122" s="18">
        <v>11.92</v>
      </c>
      <c r="G122" s="18">
        <v>11.22</v>
      </c>
      <c r="H122" s="18">
        <v>10.53</v>
      </c>
      <c r="I122" s="17"/>
      <c r="J122" s="18">
        <v>12.2</v>
      </c>
      <c r="K122" s="18">
        <v>13.58</v>
      </c>
      <c r="L122" s="18">
        <v>15.81</v>
      </c>
      <c r="M122" s="18"/>
      <c r="N122" s="18">
        <v>63.559794173</v>
      </c>
      <c r="O122" s="18">
        <v>287.36542267999999</v>
      </c>
      <c r="P122" s="19" t="s">
        <v>15</v>
      </c>
      <c r="Q122" s="14" t="s">
        <v>636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91</v>
      </c>
      <c r="D123" s="20" t="s">
        <v>296</v>
      </c>
      <c r="E123" s="16"/>
      <c r="F123" s="17">
        <v>36.44</v>
      </c>
      <c r="G123" s="17">
        <v>33.92</v>
      </c>
      <c r="H123" s="17">
        <v>31.41</v>
      </c>
      <c r="I123" s="17"/>
      <c r="J123" s="17">
        <v>37.770000000000003</v>
      </c>
      <c r="K123" s="17">
        <v>42.79</v>
      </c>
      <c r="L123" s="17">
        <v>50.91</v>
      </c>
      <c r="M123" s="17"/>
      <c r="N123" s="17">
        <v>56.271621347</v>
      </c>
      <c r="O123" s="36">
        <v>41.473777683999998</v>
      </c>
      <c r="P123" s="20" t="s">
        <v>15</v>
      </c>
      <c r="Q123" s="15" t="s">
        <v>637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91</v>
      </c>
      <c r="D124" s="19" t="s">
        <v>297</v>
      </c>
      <c r="E124" s="16"/>
      <c r="F124" s="18">
        <v>39.22</v>
      </c>
      <c r="G124" s="18">
        <v>37.18</v>
      </c>
      <c r="H124" s="18">
        <v>35.15</v>
      </c>
      <c r="I124" s="17"/>
      <c r="J124" s="18">
        <v>40.479999999999997</v>
      </c>
      <c r="K124" s="18">
        <v>44.54</v>
      </c>
      <c r="L124" s="18">
        <v>51.13</v>
      </c>
      <c r="M124" s="18"/>
      <c r="N124" s="18">
        <v>57.025306057000002</v>
      </c>
      <c r="O124" s="18">
        <v>739.48723437000001</v>
      </c>
      <c r="P124" s="19" t="s">
        <v>15</v>
      </c>
      <c r="Q124" s="14" t="s">
        <v>638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421</v>
      </c>
      <c r="D125" s="20" t="s">
        <v>422</v>
      </c>
      <c r="E125" s="16"/>
      <c r="F125" s="17">
        <v>2.92</v>
      </c>
      <c r="G125" s="17">
        <v>2.71</v>
      </c>
      <c r="H125" s="17">
        <v>2.5099999999999998</v>
      </c>
      <c r="I125" s="17"/>
      <c r="J125" s="17">
        <v>3.18</v>
      </c>
      <c r="K125" s="17">
        <v>3.58</v>
      </c>
      <c r="L125" s="17">
        <v>4.2300000000000004</v>
      </c>
      <c r="M125" s="17"/>
      <c r="N125" s="17">
        <v>64.482655797999996</v>
      </c>
      <c r="O125" s="36">
        <v>2.8593438420999999</v>
      </c>
      <c r="P125" s="20" t="s">
        <v>15</v>
      </c>
      <c r="Q125" s="15" t="s">
        <v>639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165</v>
      </c>
      <c r="D126" s="19" t="s">
        <v>298</v>
      </c>
      <c r="E126" s="16"/>
      <c r="F126" s="18">
        <v>76.790000000000006</v>
      </c>
      <c r="G126" s="18">
        <v>71.02</v>
      </c>
      <c r="H126" s="18">
        <v>65.25</v>
      </c>
      <c r="I126" s="17"/>
      <c r="J126" s="18">
        <v>85.68</v>
      </c>
      <c r="K126" s="18">
        <v>97.21</v>
      </c>
      <c r="L126" s="18">
        <v>115.87</v>
      </c>
      <c r="M126" s="18"/>
      <c r="N126" s="18">
        <v>60.963614800000002</v>
      </c>
      <c r="O126" s="18">
        <v>82.022104261999999</v>
      </c>
      <c r="P126" s="19" t="s">
        <v>15</v>
      </c>
      <c r="Q126" s="14" t="s">
        <v>640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92</v>
      </c>
      <c r="D127" s="20" t="s">
        <v>299</v>
      </c>
      <c r="E127" s="16"/>
      <c r="F127" s="17">
        <v>8.2100000000000009</v>
      </c>
      <c r="G127" s="17">
        <v>7.27</v>
      </c>
      <c r="H127" s="17">
        <v>6.34</v>
      </c>
      <c r="I127" s="17"/>
      <c r="J127" s="17">
        <v>8.4</v>
      </c>
      <c r="K127" s="17">
        <v>10.26</v>
      </c>
      <c r="L127" s="17">
        <v>13.27</v>
      </c>
      <c r="M127" s="17"/>
      <c r="N127" s="17">
        <v>66.486465444999993</v>
      </c>
      <c r="O127" s="36">
        <v>30.411241737000001</v>
      </c>
      <c r="P127" s="20" t="s">
        <v>15</v>
      </c>
      <c r="Q127" s="15" t="s">
        <v>641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188</v>
      </c>
      <c r="D128" s="19" t="s">
        <v>300</v>
      </c>
      <c r="E128" s="16"/>
      <c r="F128" s="18">
        <v>164.8</v>
      </c>
      <c r="G128" s="18">
        <v>156.88999999999999</v>
      </c>
      <c r="H128" s="18">
        <v>148.99</v>
      </c>
      <c r="I128" s="17"/>
      <c r="J128" s="18">
        <v>170</v>
      </c>
      <c r="K128" s="18">
        <v>185.8</v>
      </c>
      <c r="L128" s="18">
        <v>211.38</v>
      </c>
      <c r="M128" s="18"/>
      <c r="N128" s="18">
        <v>32.419619785999998</v>
      </c>
      <c r="O128" s="18">
        <v>3.4360899757999999</v>
      </c>
      <c r="P128" s="19" t="s">
        <v>455</v>
      </c>
      <c r="Q128" s="14" t="s">
        <v>642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174</v>
      </c>
      <c r="D129" s="20" t="s">
        <v>301</v>
      </c>
      <c r="E129" s="16"/>
      <c r="F129" s="17">
        <v>6.11</v>
      </c>
      <c r="G129" s="17">
        <v>5.31</v>
      </c>
      <c r="H129" s="17">
        <v>4.51</v>
      </c>
      <c r="I129" s="17"/>
      <c r="J129" s="17">
        <v>6.45</v>
      </c>
      <c r="K129" s="17">
        <v>8.0399999999999991</v>
      </c>
      <c r="L129" s="17">
        <v>10.62</v>
      </c>
      <c r="M129" s="17"/>
      <c r="N129" s="17">
        <v>61.785643968000002</v>
      </c>
      <c r="O129" s="36">
        <v>8.4723169999999985</v>
      </c>
      <c r="P129" s="20" t="s">
        <v>15</v>
      </c>
      <c r="Q129" s="15" t="s">
        <v>643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93</v>
      </c>
      <c r="D130" s="19" t="s">
        <v>302</v>
      </c>
      <c r="E130" s="16"/>
      <c r="F130" s="18">
        <v>9.69</v>
      </c>
      <c r="G130" s="18">
        <v>8.6300000000000008</v>
      </c>
      <c r="H130" s="18">
        <v>7.58</v>
      </c>
      <c r="I130" s="17"/>
      <c r="J130" s="18">
        <v>9.94</v>
      </c>
      <c r="K130" s="18">
        <v>12.04</v>
      </c>
      <c r="L130" s="18">
        <v>15.45</v>
      </c>
      <c r="M130" s="18"/>
      <c r="N130" s="18">
        <v>42.499837448999997</v>
      </c>
      <c r="O130" s="18">
        <v>19.765766631999998</v>
      </c>
      <c r="P130" s="19" t="s">
        <v>455</v>
      </c>
      <c r="Q130" s="14" t="s">
        <v>644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94</v>
      </c>
      <c r="D131" s="20" t="s">
        <v>303</v>
      </c>
      <c r="E131" s="16"/>
      <c r="F131" s="17">
        <v>3.74</v>
      </c>
      <c r="G131" s="17">
        <v>3.54</v>
      </c>
      <c r="H131" s="17">
        <v>3.34</v>
      </c>
      <c r="I131" s="17"/>
      <c r="J131" s="17">
        <v>3.84</v>
      </c>
      <c r="K131" s="17">
        <v>4.2300000000000004</v>
      </c>
      <c r="L131" s="17">
        <v>4.8600000000000003</v>
      </c>
      <c r="M131" s="17"/>
      <c r="N131" s="17">
        <v>59.590963207000001</v>
      </c>
      <c r="O131" s="36">
        <v>4.7429606315999999</v>
      </c>
      <c r="P131" s="20" t="s">
        <v>15</v>
      </c>
      <c r="Q131" s="15" t="s">
        <v>645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94</v>
      </c>
      <c r="D132" s="19" t="s">
        <v>304</v>
      </c>
      <c r="E132" s="16"/>
      <c r="F132" s="18">
        <v>3.7</v>
      </c>
      <c r="G132" s="18">
        <v>3.51</v>
      </c>
      <c r="H132" s="18">
        <v>3.32</v>
      </c>
      <c r="I132" s="17"/>
      <c r="J132" s="18">
        <v>3.81</v>
      </c>
      <c r="K132" s="18">
        <v>4.18</v>
      </c>
      <c r="L132" s="18">
        <v>4.78</v>
      </c>
      <c r="M132" s="18"/>
      <c r="N132" s="18">
        <v>58.871086406000003</v>
      </c>
      <c r="O132" s="18">
        <v>11.372698420999999</v>
      </c>
      <c r="P132" s="19" t="s">
        <v>15</v>
      </c>
      <c r="Q132" s="14" t="s">
        <v>646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94</v>
      </c>
      <c r="D133" s="20" t="s">
        <v>305</v>
      </c>
      <c r="E133" s="16"/>
      <c r="F133" s="17">
        <v>18.54</v>
      </c>
      <c r="G133" s="17">
        <v>17.59</v>
      </c>
      <c r="H133" s="17">
        <v>16.64</v>
      </c>
      <c r="I133" s="17"/>
      <c r="J133" s="17">
        <v>19.09</v>
      </c>
      <c r="K133" s="17">
        <v>20.98</v>
      </c>
      <c r="L133" s="17">
        <v>24.04</v>
      </c>
      <c r="M133" s="17"/>
      <c r="N133" s="17">
        <v>64.872025382000004</v>
      </c>
      <c r="O133" s="36">
        <v>102.73803478000001</v>
      </c>
      <c r="P133" s="20" t="s">
        <v>15</v>
      </c>
      <c r="Q133" s="15" t="s">
        <v>647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95</v>
      </c>
      <c r="D134" s="19" t="s">
        <v>306</v>
      </c>
      <c r="E134" s="16"/>
      <c r="F134" s="18">
        <v>16.670000000000002</v>
      </c>
      <c r="G134" s="18">
        <v>15.15</v>
      </c>
      <c r="H134" s="18">
        <v>13.64</v>
      </c>
      <c r="I134" s="17"/>
      <c r="J134" s="18">
        <v>17.03</v>
      </c>
      <c r="K134" s="18">
        <v>20.05</v>
      </c>
      <c r="L134" s="18">
        <v>24.94</v>
      </c>
      <c r="M134" s="18"/>
      <c r="N134" s="18">
        <v>76.477337243999997</v>
      </c>
      <c r="O134" s="18">
        <v>9.3630776315999995</v>
      </c>
      <c r="P134" s="19" t="s">
        <v>15</v>
      </c>
      <c r="Q134" s="14" t="s">
        <v>648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96</v>
      </c>
      <c r="D135" s="20" t="s">
        <v>307</v>
      </c>
      <c r="E135" s="16"/>
      <c r="F135" s="17">
        <v>4.4800000000000004</v>
      </c>
      <c r="G135" s="17">
        <v>3.76</v>
      </c>
      <c r="H135" s="17">
        <v>3.05</v>
      </c>
      <c r="I135" s="17"/>
      <c r="J135" s="17">
        <v>6.49</v>
      </c>
      <c r="K135" s="17">
        <v>7.91</v>
      </c>
      <c r="L135" s="17">
        <v>10.210000000000001</v>
      </c>
      <c r="M135" s="17"/>
      <c r="N135" s="17">
        <v>45.97627842</v>
      </c>
      <c r="O135" s="36">
        <v>3.5945554210999999</v>
      </c>
      <c r="P135" s="20" t="s">
        <v>15</v>
      </c>
      <c r="Q135" s="15" t="s">
        <v>649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97</v>
      </c>
      <c r="D136" s="19" t="s">
        <v>308</v>
      </c>
      <c r="E136" s="16"/>
      <c r="F136" s="18">
        <v>41.13</v>
      </c>
      <c r="G136" s="18">
        <v>36.86</v>
      </c>
      <c r="H136" s="18">
        <v>32.6</v>
      </c>
      <c r="I136" s="17"/>
      <c r="J136" s="18">
        <v>42.6</v>
      </c>
      <c r="K136" s="18">
        <v>51.12</v>
      </c>
      <c r="L136" s="18">
        <v>64.92</v>
      </c>
      <c r="M136" s="18"/>
      <c r="N136" s="18">
        <v>36.511641040000001</v>
      </c>
      <c r="O136" s="18">
        <v>336.40978342</v>
      </c>
      <c r="P136" s="19" t="s">
        <v>455</v>
      </c>
      <c r="Q136" s="14" t="s">
        <v>650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98</v>
      </c>
      <c r="D137" s="20" t="s">
        <v>309</v>
      </c>
      <c r="E137" s="16"/>
      <c r="F137" s="17">
        <v>26.38</v>
      </c>
      <c r="G137" s="17">
        <v>23.65</v>
      </c>
      <c r="H137" s="17">
        <v>20.92</v>
      </c>
      <c r="I137" s="17"/>
      <c r="J137" s="17">
        <v>27.13</v>
      </c>
      <c r="K137" s="17">
        <v>32.58</v>
      </c>
      <c r="L137" s="17">
        <v>41.39</v>
      </c>
      <c r="M137" s="17"/>
      <c r="N137" s="17">
        <v>75.256739128000007</v>
      </c>
      <c r="O137" s="36">
        <v>12.661933368</v>
      </c>
      <c r="P137" s="20" t="s">
        <v>15</v>
      </c>
      <c r="Q137" s="15" t="s">
        <v>651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99</v>
      </c>
      <c r="D138" s="19" t="s">
        <v>310</v>
      </c>
      <c r="E138" s="16"/>
      <c r="F138" s="18">
        <v>13.35</v>
      </c>
      <c r="G138" s="18">
        <v>11.93</v>
      </c>
      <c r="H138" s="18">
        <v>10.51</v>
      </c>
      <c r="I138" s="17"/>
      <c r="J138" s="18">
        <v>17.010000000000002</v>
      </c>
      <c r="K138" s="18">
        <v>19.84</v>
      </c>
      <c r="L138" s="18">
        <v>24.43</v>
      </c>
      <c r="M138" s="18"/>
      <c r="N138" s="18">
        <v>50.489732951000001</v>
      </c>
      <c r="O138" s="18">
        <v>231.91551711</v>
      </c>
      <c r="P138" s="19" t="s">
        <v>15</v>
      </c>
      <c r="Q138" s="14" t="s">
        <v>652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100</v>
      </c>
      <c r="D139" s="19" t="s">
        <v>311</v>
      </c>
      <c r="E139" s="16"/>
      <c r="F139" s="18">
        <v>4.26</v>
      </c>
      <c r="G139" s="18">
        <v>3.92</v>
      </c>
      <c r="H139" s="18">
        <v>3.59</v>
      </c>
      <c r="I139" s="17"/>
      <c r="J139" s="18">
        <v>4.82</v>
      </c>
      <c r="K139" s="18">
        <v>5.48</v>
      </c>
      <c r="L139" s="18">
        <v>6.56</v>
      </c>
      <c r="M139" s="18"/>
      <c r="N139" s="18">
        <v>57.386929545999998</v>
      </c>
      <c r="O139" s="18">
        <v>13.659700263000001</v>
      </c>
      <c r="P139" s="19" t="s">
        <v>15</v>
      </c>
      <c r="Q139" s="14" t="s">
        <v>653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101</v>
      </c>
      <c r="D140" s="20" t="s">
        <v>312</v>
      </c>
      <c r="E140" s="16"/>
      <c r="F140" s="17">
        <v>24.86</v>
      </c>
      <c r="G140" s="17">
        <v>22.98</v>
      </c>
      <c r="H140" s="17">
        <v>21.1</v>
      </c>
      <c r="I140" s="17"/>
      <c r="J140" s="17">
        <v>29.13</v>
      </c>
      <c r="K140" s="17">
        <v>32.880000000000003</v>
      </c>
      <c r="L140" s="17">
        <v>38.950000000000003</v>
      </c>
      <c r="M140" s="17"/>
      <c r="N140" s="17">
        <v>76.594888785999999</v>
      </c>
      <c r="O140" s="36">
        <v>8.1428220000000007</v>
      </c>
      <c r="P140" s="20" t="s">
        <v>15</v>
      </c>
      <c r="Q140" s="15" t="s">
        <v>654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102</v>
      </c>
      <c r="D141" s="19" t="s">
        <v>313</v>
      </c>
      <c r="E141" s="16"/>
      <c r="F141" s="18">
        <v>8.18</v>
      </c>
      <c r="G141" s="18">
        <v>6.82</v>
      </c>
      <c r="H141" s="18">
        <v>5.46</v>
      </c>
      <c r="I141" s="17"/>
      <c r="J141" s="18">
        <v>8.44</v>
      </c>
      <c r="K141" s="18">
        <v>11.15</v>
      </c>
      <c r="L141" s="18">
        <v>15.54</v>
      </c>
      <c r="M141" s="18"/>
      <c r="N141" s="18">
        <v>36.707690528999997</v>
      </c>
      <c r="O141" s="18">
        <v>139.57332725999999</v>
      </c>
      <c r="P141" s="19" t="s">
        <v>455</v>
      </c>
      <c r="Q141" s="14" t="s">
        <v>655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103</v>
      </c>
      <c r="D142" s="20" t="s">
        <v>314</v>
      </c>
      <c r="E142" s="16"/>
      <c r="F142" s="17">
        <v>5.44</v>
      </c>
      <c r="G142" s="17">
        <v>4.8899999999999997</v>
      </c>
      <c r="H142" s="17">
        <v>4.34</v>
      </c>
      <c r="I142" s="17"/>
      <c r="J142" s="17">
        <v>6.83</v>
      </c>
      <c r="K142" s="17">
        <v>7.92</v>
      </c>
      <c r="L142" s="17">
        <v>9.69</v>
      </c>
      <c r="M142" s="17"/>
      <c r="N142" s="17">
        <v>47.691179447000003</v>
      </c>
      <c r="O142" s="36">
        <v>6.1598825262999997</v>
      </c>
      <c r="P142" s="20" t="s">
        <v>15</v>
      </c>
      <c r="Q142" s="15" t="s">
        <v>656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103</v>
      </c>
      <c r="D143" s="19" t="s">
        <v>315</v>
      </c>
      <c r="E143" s="16"/>
      <c r="F143" s="18">
        <v>5.75</v>
      </c>
      <c r="G143" s="18">
        <v>4.9400000000000004</v>
      </c>
      <c r="H143" s="18">
        <v>4.1399999999999997</v>
      </c>
      <c r="I143" s="17"/>
      <c r="J143" s="18">
        <v>5.94</v>
      </c>
      <c r="K143" s="18">
        <v>7.54</v>
      </c>
      <c r="L143" s="18">
        <v>10.130000000000001</v>
      </c>
      <c r="M143" s="18"/>
      <c r="N143" s="18">
        <v>40.368557074999998</v>
      </c>
      <c r="O143" s="18">
        <v>64.123818894999999</v>
      </c>
      <c r="P143" s="19" t="s">
        <v>455</v>
      </c>
      <c r="Q143" s="14" t="s">
        <v>657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161</v>
      </c>
      <c r="D144" s="20" t="s">
        <v>316</v>
      </c>
      <c r="E144" s="16"/>
      <c r="F144" s="17">
        <v>19.079999999999998</v>
      </c>
      <c r="G144" s="17">
        <v>15.29</v>
      </c>
      <c r="H144" s="17">
        <v>11.51</v>
      </c>
      <c r="I144" s="17"/>
      <c r="J144" s="17">
        <v>19.45</v>
      </c>
      <c r="K144" s="17">
        <v>27.01</v>
      </c>
      <c r="L144" s="17">
        <v>39.25</v>
      </c>
      <c r="M144" s="17"/>
      <c r="N144" s="17">
        <v>51.661248860000001</v>
      </c>
      <c r="O144" s="36">
        <v>206.54644116</v>
      </c>
      <c r="P144" s="20" t="s">
        <v>455</v>
      </c>
      <c r="Q144" s="15" t="s">
        <v>658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104</v>
      </c>
      <c r="D145" s="19" t="s">
        <v>317</v>
      </c>
      <c r="E145" s="16"/>
      <c r="F145" s="18">
        <v>4.1399999999999997</v>
      </c>
      <c r="G145" s="18">
        <v>3.67</v>
      </c>
      <c r="H145" s="18">
        <v>3.2</v>
      </c>
      <c r="I145" s="17"/>
      <c r="J145" s="18">
        <v>5.15</v>
      </c>
      <c r="K145" s="18">
        <v>6.08</v>
      </c>
      <c r="L145" s="18">
        <v>7.59</v>
      </c>
      <c r="M145" s="18"/>
      <c r="N145" s="18">
        <v>74.358881604000004</v>
      </c>
      <c r="O145" s="18">
        <v>6.7049981053000005</v>
      </c>
      <c r="P145" s="19" t="s">
        <v>15</v>
      </c>
      <c r="Q145" s="14" t="s">
        <v>659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419</v>
      </c>
      <c r="D146" s="20" t="s">
        <v>420</v>
      </c>
      <c r="E146" s="16"/>
      <c r="F146" s="17">
        <v>3.61</v>
      </c>
      <c r="G146" s="17">
        <v>3.44</v>
      </c>
      <c r="H146" s="17">
        <v>3.28</v>
      </c>
      <c r="I146" s="17"/>
      <c r="J146" s="17">
        <v>3.7</v>
      </c>
      <c r="K146" s="17">
        <v>4.0199999999999996</v>
      </c>
      <c r="L146" s="17">
        <v>4.55</v>
      </c>
      <c r="M146" s="17"/>
      <c r="N146" s="17">
        <v>41.14747689</v>
      </c>
      <c r="O146" s="36">
        <v>2.3395568947000003</v>
      </c>
      <c r="P146" s="20" t="s">
        <v>455</v>
      </c>
      <c r="Q146" s="15" t="s">
        <v>660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162</v>
      </c>
      <c r="D147" s="19" t="s">
        <v>318</v>
      </c>
      <c r="E147" s="16"/>
      <c r="F147" s="18">
        <v>91.78</v>
      </c>
      <c r="G147" s="18">
        <v>83.41</v>
      </c>
      <c r="H147" s="18">
        <v>75.05</v>
      </c>
      <c r="I147" s="17"/>
      <c r="J147" s="18">
        <v>112.67</v>
      </c>
      <c r="K147" s="18">
        <v>129.38999999999999</v>
      </c>
      <c r="L147" s="18">
        <v>156.46</v>
      </c>
      <c r="M147" s="18"/>
      <c r="N147" s="18">
        <v>52.193734823</v>
      </c>
      <c r="O147" s="18">
        <v>55.442655905000002</v>
      </c>
      <c r="P147" s="19" t="s">
        <v>15</v>
      </c>
      <c r="Q147" s="14" t="s">
        <v>661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450</v>
      </c>
      <c r="D148" s="20" t="s">
        <v>451</v>
      </c>
      <c r="E148" s="16"/>
      <c r="F148" s="17">
        <v>54.4</v>
      </c>
      <c r="G148" s="17">
        <v>44.27</v>
      </c>
      <c r="H148" s="17">
        <v>34.14</v>
      </c>
      <c r="I148" s="17"/>
      <c r="J148" s="17">
        <v>58.2</v>
      </c>
      <c r="K148" s="17">
        <v>78.45</v>
      </c>
      <c r="L148" s="17">
        <v>111.21</v>
      </c>
      <c r="M148" s="17"/>
      <c r="N148" s="17">
        <v>34.335306545000002</v>
      </c>
      <c r="O148" s="36">
        <v>3.7514253684000001</v>
      </c>
      <c r="P148" s="20" t="s">
        <v>455</v>
      </c>
      <c r="Q148" s="15" t="s">
        <v>662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105</v>
      </c>
      <c r="D149" s="19" t="s">
        <v>319</v>
      </c>
      <c r="E149" s="16"/>
      <c r="F149" s="18">
        <v>118.2</v>
      </c>
      <c r="G149" s="18">
        <v>106.1</v>
      </c>
      <c r="H149" s="18">
        <v>94.01</v>
      </c>
      <c r="I149" s="17"/>
      <c r="J149" s="18">
        <v>121.19</v>
      </c>
      <c r="K149" s="18">
        <v>145.37</v>
      </c>
      <c r="L149" s="18">
        <v>184.5</v>
      </c>
      <c r="M149" s="18"/>
      <c r="N149" s="18">
        <v>26.711766412999999</v>
      </c>
      <c r="O149" s="18">
        <v>14.652056112</v>
      </c>
      <c r="P149" s="19" t="s">
        <v>455</v>
      </c>
      <c r="Q149" s="14" t="s">
        <v>663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106</v>
      </c>
      <c r="D150" s="20" t="s">
        <v>320</v>
      </c>
      <c r="E150" s="16"/>
      <c r="F150" s="17">
        <v>33.56</v>
      </c>
      <c r="G150" s="17">
        <v>30.78</v>
      </c>
      <c r="H150" s="17">
        <v>28.01</v>
      </c>
      <c r="I150" s="17"/>
      <c r="J150" s="17">
        <v>35.020000000000003</v>
      </c>
      <c r="K150" s="17">
        <v>40.56</v>
      </c>
      <c r="L150" s="17">
        <v>49.52</v>
      </c>
      <c r="M150" s="17"/>
      <c r="N150" s="17">
        <v>58.934925509999999</v>
      </c>
      <c r="O150" s="36">
        <v>9.5389842105000007</v>
      </c>
      <c r="P150" s="20" t="s">
        <v>15</v>
      </c>
      <c r="Q150" s="15" t="s">
        <v>664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431</v>
      </c>
      <c r="D151" s="19" t="s">
        <v>432</v>
      </c>
      <c r="E151" s="16"/>
      <c r="F151" s="18">
        <v>295.68</v>
      </c>
      <c r="G151" s="18">
        <v>239.96</v>
      </c>
      <c r="H151" s="18">
        <v>184.24</v>
      </c>
      <c r="I151" s="17"/>
      <c r="J151" s="18">
        <v>313</v>
      </c>
      <c r="K151" s="18">
        <v>424.43</v>
      </c>
      <c r="L151" s="18">
        <v>604.74</v>
      </c>
      <c r="M151" s="18"/>
      <c r="N151" s="18">
        <v>63.654833771</v>
      </c>
      <c r="O151" s="18">
        <v>7.2991714431999997</v>
      </c>
      <c r="P151" s="19" t="s">
        <v>15</v>
      </c>
      <c r="Q151" s="14" t="s">
        <v>665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107</v>
      </c>
      <c r="D152" s="20" t="s">
        <v>321</v>
      </c>
      <c r="E152" s="16"/>
      <c r="F152" s="17">
        <v>102.81</v>
      </c>
      <c r="G152" s="17">
        <v>96.14</v>
      </c>
      <c r="H152" s="17">
        <v>89.47</v>
      </c>
      <c r="I152" s="17"/>
      <c r="J152" s="17">
        <v>105.48</v>
      </c>
      <c r="K152" s="17">
        <v>118.81</v>
      </c>
      <c r="L152" s="17">
        <v>140.38999999999999</v>
      </c>
      <c r="M152" s="17"/>
      <c r="N152" s="17">
        <v>27.510098976999998</v>
      </c>
      <c r="O152" s="36">
        <v>17.291375687999999</v>
      </c>
      <c r="P152" s="20" t="s">
        <v>455</v>
      </c>
      <c r="Q152" s="15" t="s">
        <v>666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163</v>
      </c>
      <c r="D153" s="19" t="s">
        <v>322</v>
      </c>
      <c r="E153" s="16"/>
      <c r="F153" s="18">
        <v>13.99</v>
      </c>
      <c r="G153" s="18">
        <v>12.99</v>
      </c>
      <c r="H153" s="18">
        <v>12</v>
      </c>
      <c r="I153" s="17"/>
      <c r="J153" s="18">
        <v>14.49</v>
      </c>
      <c r="K153" s="18">
        <v>16.47</v>
      </c>
      <c r="L153" s="18">
        <v>19.670000000000002</v>
      </c>
      <c r="M153" s="18"/>
      <c r="N153" s="18">
        <v>62.446082205000003</v>
      </c>
      <c r="O153" s="18">
        <v>11.250194105</v>
      </c>
      <c r="P153" s="19" t="s">
        <v>15</v>
      </c>
      <c r="Q153" s="14" t="s">
        <v>667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108</v>
      </c>
      <c r="D154" s="20" t="s">
        <v>323</v>
      </c>
      <c r="E154" s="16"/>
      <c r="F154" s="17">
        <v>5.33</v>
      </c>
      <c r="G154" s="17">
        <v>4.6100000000000003</v>
      </c>
      <c r="H154" s="17">
        <v>3.9</v>
      </c>
      <c r="I154" s="17"/>
      <c r="J154" s="17">
        <v>5.45</v>
      </c>
      <c r="K154" s="17">
        <v>6.87</v>
      </c>
      <c r="L154" s="17">
        <v>9.17</v>
      </c>
      <c r="M154" s="17"/>
      <c r="N154" s="17">
        <v>40.235542615</v>
      </c>
      <c r="O154" s="36">
        <v>63.195752736999999</v>
      </c>
      <c r="P154" s="20" t="s">
        <v>455</v>
      </c>
      <c r="Q154" s="15" t="s">
        <v>668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483</v>
      </c>
      <c r="D155" s="19" t="s">
        <v>484</v>
      </c>
      <c r="E155" s="16"/>
      <c r="F155" s="18">
        <v>3.69</v>
      </c>
      <c r="G155" s="18">
        <v>3.53</v>
      </c>
      <c r="H155" s="18">
        <v>3.37</v>
      </c>
      <c r="I155" s="17"/>
      <c r="J155" s="18">
        <v>3.83</v>
      </c>
      <c r="K155" s="18">
        <v>4.1399999999999997</v>
      </c>
      <c r="L155" s="18">
        <v>4.66</v>
      </c>
      <c r="M155" s="18"/>
      <c r="N155" s="18">
        <v>57.539601750999999</v>
      </c>
      <c r="O155" s="18">
        <v>1.5961800000000002</v>
      </c>
      <c r="P155" s="19" t="s">
        <v>15</v>
      </c>
      <c r="Q155" s="14" t="s">
        <v>669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109</v>
      </c>
      <c r="D156" s="20" t="s">
        <v>324</v>
      </c>
      <c r="E156" s="16"/>
      <c r="F156" s="17">
        <v>14.94</v>
      </c>
      <c r="G156" s="17">
        <v>13.96</v>
      </c>
      <c r="H156" s="17">
        <v>12.98</v>
      </c>
      <c r="I156" s="17"/>
      <c r="J156" s="17">
        <v>15.28</v>
      </c>
      <c r="K156" s="17">
        <v>17.23</v>
      </c>
      <c r="L156" s="17">
        <v>20.399999999999999</v>
      </c>
      <c r="M156" s="17"/>
      <c r="N156" s="17">
        <v>45.303527985999999</v>
      </c>
      <c r="O156" s="36">
        <v>116.24389436</v>
      </c>
      <c r="P156" s="20" t="s">
        <v>455</v>
      </c>
      <c r="Q156" s="15" t="s">
        <v>670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110</v>
      </c>
      <c r="D157" s="19" t="s">
        <v>325</v>
      </c>
      <c r="E157" s="16"/>
      <c r="F157" s="18">
        <v>23.92</v>
      </c>
      <c r="G157" s="18">
        <v>21.45</v>
      </c>
      <c r="H157" s="18">
        <v>18.98</v>
      </c>
      <c r="I157" s="17"/>
      <c r="J157" s="18">
        <v>28.29</v>
      </c>
      <c r="K157" s="18">
        <v>33.22</v>
      </c>
      <c r="L157" s="18">
        <v>41.21</v>
      </c>
      <c r="M157" s="18"/>
      <c r="N157" s="18">
        <v>51.961963849999997</v>
      </c>
      <c r="O157" s="18">
        <v>33.437900368000001</v>
      </c>
      <c r="P157" s="19" t="s">
        <v>15</v>
      </c>
      <c r="Q157" s="14" t="s">
        <v>671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111</v>
      </c>
      <c r="D158" s="20" t="s">
        <v>326</v>
      </c>
      <c r="E158" s="16"/>
      <c r="F158" s="17">
        <v>9.31</v>
      </c>
      <c r="G158" s="17">
        <v>7.42</v>
      </c>
      <c r="H158" s="17">
        <v>5.54</v>
      </c>
      <c r="I158" s="17"/>
      <c r="J158" s="17">
        <v>9.52</v>
      </c>
      <c r="K158" s="17">
        <v>13.28</v>
      </c>
      <c r="L158" s="17">
        <v>19.36</v>
      </c>
      <c r="M158" s="17"/>
      <c r="N158" s="17">
        <v>42.355020889000002</v>
      </c>
      <c r="O158" s="36">
        <v>47.572794579000004</v>
      </c>
      <c r="P158" s="20" t="s">
        <v>455</v>
      </c>
      <c r="Q158" s="15" t="s">
        <v>672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112</v>
      </c>
      <c r="D159" s="19" t="s">
        <v>327</v>
      </c>
      <c r="E159" s="16"/>
      <c r="F159" s="18">
        <v>7.41</v>
      </c>
      <c r="G159" s="18">
        <v>6.36</v>
      </c>
      <c r="H159" s="18">
        <v>5.31</v>
      </c>
      <c r="I159" s="17"/>
      <c r="J159" s="18">
        <v>8.56</v>
      </c>
      <c r="K159" s="18">
        <v>10.65</v>
      </c>
      <c r="L159" s="18">
        <v>14.04</v>
      </c>
      <c r="M159" s="18"/>
      <c r="N159" s="18">
        <v>36.951482632000001</v>
      </c>
      <c r="O159" s="18">
        <v>64.217833894999998</v>
      </c>
      <c r="P159" s="19" t="s">
        <v>455</v>
      </c>
      <c r="Q159" s="14" t="s">
        <v>673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113</v>
      </c>
      <c r="D160" s="20" t="s">
        <v>328</v>
      </c>
      <c r="E160" s="16"/>
      <c r="F160" s="17">
        <v>28.27</v>
      </c>
      <c r="G160" s="17">
        <v>26.93</v>
      </c>
      <c r="H160" s="17">
        <v>25.6</v>
      </c>
      <c r="I160" s="17"/>
      <c r="J160" s="17">
        <v>30.43</v>
      </c>
      <c r="K160" s="17">
        <v>33.090000000000003</v>
      </c>
      <c r="L160" s="17">
        <v>37.4</v>
      </c>
      <c r="M160" s="17"/>
      <c r="N160" s="17">
        <v>62.404863888999998</v>
      </c>
      <c r="O160" s="36">
        <v>104.37630794</v>
      </c>
      <c r="P160" s="20" t="s">
        <v>15</v>
      </c>
      <c r="Q160" s="15" t="s">
        <v>674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166</v>
      </c>
      <c r="D161" s="19" t="s">
        <v>329</v>
      </c>
      <c r="E161" s="16"/>
      <c r="F161" s="18">
        <v>7.42</v>
      </c>
      <c r="G161" s="18">
        <v>6.39</v>
      </c>
      <c r="H161" s="18">
        <v>5.37</v>
      </c>
      <c r="I161" s="17"/>
      <c r="J161" s="18">
        <v>10.44</v>
      </c>
      <c r="K161" s="18">
        <v>12.48</v>
      </c>
      <c r="L161" s="18">
        <v>15.79</v>
      </c>
      <c r="M161" s="18"/>
      <c r="N161" s="18">
        <v>52.631790744</v>
      </c>
      <c r="O161" s="18">
        <v>53.582092789000001</v>
      </c>
      <c r="P161" s="19" t="s">
        <v>15</v>
      </c>
      <c r="Q161" s="14" t="s">
        <v>675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114</v>
      </c>
      <c r="D162" s="20" t="s">
        <v>330</v>
      </c>
      <c r="E162" s="16"/>
      <c r="F162" s="17">
        <v>31.93</v>
      </c>
      <c r="G162" s="17">
        <v>29.94</v>
      </c>
      <c r="H162" s="17">
        <v>27.96</v>
      </c>
      <c r="I162" s="17"/>
      <c r="J162" s="17">
        <v>32.090000000000003</v>
      </c>
      <c r="K162" s="17">
        <v>36.049999999999997</v>
      </c>
      <c r="L162" s="17">
        <v>42.45</v>
      </c>
      <c r="M162" s="17"/>
      <c r="N162" s="17">
        <v>77.368238933000001</v>
      </c>
      <c r="O162" s="36">
        <v>67.205533105000001</v>
      </c>
      <c r="P162" s="20" t="s">
        <v>15</v>
      </c>
      <c r="Q162" s="15" t="s">
        <v>676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433</v>
      </c>
      <c r="D163" s="19" t="s">
        <v>434</v>
      </c>
      <c r="E163" s="16"/>
      <c r="F163" s="18">
        <v>9.48</v>
      </c>
      <c r="G163" s="18">
        <v>8.18</v>
      </c>
      <c r="H163" s="18">
        <v>6.89</v>
      </c>
      <c r="I163" s="17"/>
      <c r="J163" s="18">
        <v>9.91</v>
      </c>
      <c r="K163" s="18">
        <v>12.49</v>
      </c>
      <c r="L163" s="18">
        <v>16.68</v>
      </c>
      <c r="M163" s="18"/>
      <c r="N163" s="18">
        <v>33.410951820000001</v>
      </c>
      <c r="O163" s="18">
        <v>12.303852465</v>
      </c>
      <c r="P163" s="19" t="s">
        <v>455</v>
      </c>
      <c r="Q163" s="14" t="s">
        <v>677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502</v>
      </c>
      <c r="D164" s="20" t="s">
        <v>503</v>
      </c>
      <c r="E164" s="16"/>
      <c r="F164" s="17">
        <v>35</v>
      </c>
      <c r="G164" s="17">
        <v>32.159999999999997</v>
      </c>
      <c r="H164" s="17">
        <v>29.32</v>
      </c>
      <c r="I164" s="17"/>
      <c r="J164" s="17">
        <v>40.83</v>
      </c>
      <c r="K164" s="17">
        <v>46.5</v>
      </c>
      <c r="L164" s="17">
        <v>55.68</v>
      </c>
      <c r="M164" s="17"/>
      <c r="N164" s="17">
        <v>55.336492040000003</v>
      </c>
      <c r="O164" s="36">
        <v>2.5081275778999998</v>
      </c>
      <c r="P164" s="20" t="s">
        <v>15</v>
      </c>
      <c r="Q164" s="15" t="s">
        <v>678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115</v>
      </c>
      <c r="D165" s="19" t="s">
        <v>331</v>
      </c>
      <c r="E165" s="16"/>
      <c r="F165" s="18">
        <v>14.79</v>
      </c>
      <c r="G165" s="18">
        <v>13.79</v>
      </c>
      <c r="H165" s="18">
        <v>12.79</v>
      </c>
      <c r="I165" s="17"/>
      <c r="J165" s="18">
        <v>15.21</v>
      </c>
      <c r="K165" s="18">
        <v>17.2</v>
      </c>
      <c r="L165" s="18">
        <v>20.43</v>
      </c>
      <c r="M165" s="18"/>
      <c r="N165" s="18">
        <v>42.436029640999998</v>
      </c>
      <c r="O165" s="18">
        <v>56.657003955</v>
      </c>
      <c r="P165" s="19" t="s">
        <v>455</v>
      </c>
      <c r="Q165" s="14" t="s">
        <v>679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116</v>
      </c>
      <c r="D166" s="20" t="s">
        <v>332</v>
      </c>
      <c r="E166" s="16"/>
      <c r="F166" s="17">
        <v>20.239999999999998</v>
      </c>
      <c r="G166" s="17">
        <v>18.690000000000001</v>
      </c>
      <c r="H166" s="17">
        <v>17.149999999999999</v>
      </c>
      <c r="I166" s="17"/>
      <c r="J166" s="17">
        <v>20.82</v>
      </c>
      <c r="K166" s="17">
        <v>23.9</v>
      </c>
      <c r="L166" s="17">
        <v>28.9</v>
      </c>
      <c r="M166" s="17"/>
      <c r="N166" s="17">
        <v>42.847459192999999</v>
      </c>
      <c r="O166" s="36">
        <v>87.670834710999998</v>
      </c>
      <c r="P166" s="20" t="s">
        <v>455</v>
      </c>
      <c r="Q166" s="15" t="s">
        <v>680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168</v>
      </c>
      <c r="D167" s="19" t="s">
        <v>333</v>
      </c>
      <c r="E167" s="16"/>
      <c r="F167" s="18">
        <v>8.73</v>
      </c>
      <c r="G167" s="18">
        <v>8.09</v>
      </c>
      <c r="H167" s="18">
        <v>7.46</v>
      </c>
      <c r="I167" s="17"/>
      <c r="J167" s="18">
        <v>9.0500000000000007</v>
      </c>
      <c r="K167" s="18">
        <v>10.31</v>
      </c>
      <c r="L167" s="18">
        <v>12.35</v>
      </c>
      <c r="M167" s="18"/>
      <c r="N167" s="18">
        <v>76.948733888000007</v>
      </c>
      <c r="O167" s="18">
        <v>4.2080726316000003</v>
      </c>
      <c r="P167" s="19" t="s">
        <v>15</v>
      </c>
      <c r="Q167" s="14" t="s">
        <v>681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117</v>
      </c>
      <c r="D168" s="20" t="s">
        <v>334</v>
      </c>
      <c r="E168" s="16"/>
      <c r="F168" s="17">
        <v>10.46</v>
      </c>
      <c r="G168" s="17">
        <v>9.5500000000000007</v>
      </c>
      <c r="H168" s="17">
        <v>8.65</v>
      </c>
      <c r="I168" s="17"/>
      <c r="J168" s="17">
        <v>10.64</v>
      </c>
      <c r="K168" s="17">
        <v>12.44</v>
      </c>
      <c r="L168" s="17">
        <v>15.35</v>
      </c>
      <c r="M168" s="17"/>
      <c r="N168" s="17">
        <v>33.482091521000001</v>
      </c>
      <c r="O168" s="36">
        <v>24.296452105</v>
      </c>
      <c r="P168" s="20" t="s">
        <v>455</v>
      </c>
      <c r="Q168" s="15" t="s">
        <v>682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118</v>
      </c>
      <c r="D169" s="19" t="s">
        <v>335</v>
      </c>
      <c r="E169" s="16"/>
      <c r="F169" s="18">
        <v>2.61</v>
      </c>
      <c r="G169" s="18">
        <v>1.9</v>
      </c>
      <c r="H169" s="18">
        <v>1.19</v>
      </c>
      <c r="I169" s="17"/>
      <c r="J169" s="18">
        <v>3.9</v>
      </c>
      <c r="K169" s="18">
        <v>5.31</v>
      </c>
      <c r="L169" s="18">
        <v>7.61</v>
      </c>
      <c r="M169" s="18"/>
      <c r="N169" s="18">
        <v>54.915817343999997</v>
      </c>
      <c r="O169" s="18">
        <v>14.700933683999999</v>
      </c>
      <c r="P169" s="19" t="s">
        <v>15</v>
      </c>
      <c r="Q169" s="14" t="s">
        <v>683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435</v>
      </c>
      <c r="D170" s="20" t="s">
        <v>436</v>
      </c>
      <c r="E170" s="16"/>
      <c r="F170" s="17">
        <v>172</v>
      </c>
      <c r="G170" s="17">
        <v>129.13999999999999</v>
      </c>
      <c r="H170" s="17">
        <v>86.28</v>
      </c>
      <c r="I170" s="17"/>
      <c r="J170" s="17">
        <v>301.02999999999997</v>
      </c>
      <c r="K170" s="17">
        <v>386.74</v>
      </c>
      <c r="L170" s="17">
        <v>525.45000000000005</v>
      </c>
      <c r="M170" s="17"/>
      <c r="N170" s="17">
        <v>47.016792502999998</v>
      </c>
      <c r="O170" s="36">
        <v>5.8644840615999998</v>
      </c>
      <c r="P170" s="20" t="s">
        <v>15</v>
      </c>
      <c r="Q170" s="15" t="s">
        <v>684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485</v>
      </c>
      <c r="D171" s="19" t="s">
        <v>486</v>
      </c>
      <c r="E171" s="16"/>
      <c r="F171" s="18">
        <v>9.1999999999999993</v>
      </c>
      <c r="G171" s="18">
        <v>2.93</v>
      </c>
      <c r="H171" s="18">
        <v>-3.33</v>
      </c>
      <c r="I171" s="17"/>
      <c r="J171" s="18">
        <v>9.51</v>
      </c>
      <c r="K171" s="18">
        <v>22.04</v>
      </c>
      <c r="L171" s="18">
        <v>42.33</v>
      </c>
      <c r="M171" s="18"/>
      <c r="N171" s="18">
        <v>47.747384093000001</v>
      </c>
      <c r="O171" s="18">
        <v>2.9896199474</v>
      </c>
      <c r="P171" s="19" t="s">
        <v>455</v>
      </c>
      <c r="Q171" s="14" t="s">
        <v>685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119</v>
      </c>
      <c r="D172" s="20" t="s">
        <v>336</v>
      </c>
      <c r="E172" s="16"/>
      <c r="F172" s="17">
        <v>68.150000000000006</v>
      </c>
      <c r="G172" s="17">
        <v>61.89</v>
      </c>
      <c r="H172" s="17">
        <v>55.63</v>
      </c>
      <c r="I172" s="17"/>
      <c r="J172" s="17">
        <v>69.72</v>
      </c>
      <c r="K172" s="17">
        <v>82.23</v>
      </c>
      <c r="L172" s="17">
        <v>102.48</v>
      </c>
      <c r="M172" s="17"/>
      <c r="N172" s="17">
        <v>45.497351571999999</v>
      </c>
      <c r="O172" s="36">
        <v>58.945418474</v>
      </c>
      <c r="P172" s="20" t="s">
        <v>455</v>
      </c>
      <c r="Q172" s="15" t="s">
        <v>686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120</v>
      </c>
      <c r="D173" s="19" t="s">
        <v>337</v>
      </c>
      <c r="E173" s="16"/>
      <c r="F173" s="18">
        <v>3.66</v>
      </c>
      <c r="G173" s="18">
        <v>3.27</v>
      </c>
      <c r="H173" s="18">
        <v>2.88</v>
      </c>
      <c r="I173" s="17"/>
      <c r="J173" s="18">
        <v>3.83</v>
      </c>
      <c r="K173" s="18">
        <v>4.5999999999999996</v>
      </c>
      <c r="L173" s="18">
        <v>5.85</v>
      </c>
      <c r="M173" s="18"/>
      <c r="N173" s="18">
        <v>39.318369025999999</v>
      </c>
      <c r="O173" s="18">
        <v>35.327218105</v>
      </c>
      <c r="P173" s="19" t="s">
        <v>455</v>
      </c>
      <c r="Q173" s="14" t="s">
        <v>687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121</v>
      </c>
      <c r="D174" s="20" t="s">
        <v>338</v>
      </c>
      <c r="E174" s="16"/>
      <c r="F174" s="17">
        <v>6.42</v>
      </c>
      <c r="G174" s="17">
        <v>5.37</v>
      </c>
      <c r="H174" s="17">
        <v>4.32</v>
      </c>
      <c r="I174" s="17"/>
      <c r="J174" s="17">
        <v>6.71</v>
      </c>
      <c r="K174" s="17">
        <v>8.8000000000000007</v>
      </c>
      <c r="L174" s="17">
        <v>12.18</v>
      </c>
      <c r="M174" s="17"/>
      <c r="N174" s="17">
        <v>65.877050359999998</v>
      </c>
      <c r="O174" s="36">
        <v>32.024676632000002</v>
      </c>
      <c r="P174" s="20" t="s">
        <v>15</v>
      </c>
      <c r="Q174" s="15" t="s">
        <v>688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437</v>
      </c>
      <c r="D175" s="19" t="s">
        <v>438</v>
      </c>
      <c r="E175" s="16"/>
      <c r="F175" s="18">
        <v>311.99</v>
      </c>
      <c r="G175" s="18">
        <v>278.97000000000003</v>
      </c>
      <c r="H175" s="18">
        <v>245.96</v>
      </c>
      <c r="I175" s="17"/>
      <c r="J175" s="18">
        <v>325.25</v>
      </c>
      <c r="K175" s="18">
        <v>391.27</v>
      </c>
      <c r="L175" s="18">
        <v>498.1</v>
      </c>
      <c r="M175" s="18"/>
      <c r="N175" s="18">
        <v>45.470044903000002</v>
      </c>
      <c r="O175" s="18">
        <v>9.4306888763000014</v>
      </c>
      <c r="P175" s="19" t="s">
        <v>455</v>
      </c>
      <c r="Q175" s="14" t="s">
        <v>689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122</v>
      </c>
      <c r="D176" s="20" t="s">
        <v>339</v>
      </c>
      <c r="E176" s="16"/>
      <c r="F176" s="17">
        <v>33.07</v>
      </c>
      <c r="G176" s="17">
        <v>31.55</v>
      </c>
      <c r="H176" s="17">
        <v>30.03</v>
      </c>
      <c r="I176" s="17"/>
      <c r="J176" s="17">
        <v>34.979999999999997</v>
      </c>
      <c r="K176" s="17">
        <v>38.01</v>
      </c>
      <c r="L176" s="17">
        <v>42.93</v>
      </c>
      <c r="M176" s="17"/>
      <c r="N176" s="17">
        <v>75.596432813000007</v>
      </c>
      <c r="O176" s="36">
        <v>431.45186637</v>
      </c>
      <c r="P176" s="20" t="s">
        <v>15</v>
      </c>
      <c r="Q176" s="15" t="s">
        <v>690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122</v>
      </c>
      <c r="D177" s="19" t="s">
        <v>340</v>
      </c>
      <c r="E177" s="16"/>
      <c r="F177" s="18">
        <v>31.2</v>
      </c>
      <c r="G177" s="18">
        <v>29.93</v>
      </c>
      <c r="H177" s="18">
        <v>28.66</v>
      </c>
      <c r="I177" s="17"/>
      <c r="J177" s="18">
        <v>32.53</v>
      </c>
      <c r="K177" s="18">
        <v>35.06</v>
      </c>
      <c r="L177" s="18">
        <v>39.17</v>
      </c>
      <c r="M177" s="18"/>
      <c r="N177" s="18">
        <v>73.697959198000007</v>
      </c>
      <c r="O177" s="18">
        <v>1113.5981921</v>
      </c>
      <c r="P177" s="19" t="s">
        <v>15</v>
      </c>
      <c r="Q177" s="14" t="s">
        <v>691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123</v>
      </c>
      <c r="D178" s="20" t="s">
        <v>341</v>
      </c>
      <c r="E178" s="16"/>
      <c r="F178" s="17">
        <v>10.199999999999999</v>
      </c>
      <c r="G178" s="17">
        <v>9.36</v>
      </c>
      <c r="H178" s="17">
        <v>8.52</v>
      </c>
      <c r="I178" s="17"/>
      <c r="J178" s="17">
        <v>12.13</v>
      </c>
      <c r="K178" s="17">
        <v>13.8</v>
      </c>
      <c r="L178" s="17">
        <v>16.5</v>
      </c>
      <c r="M178" s="17"/>
      <c r="N178" s="17">
        <v>69.720139426000003</v>
      </c>
      <c r="O178" s="36">
        <v>49.191471053000001</v>
      </c>
      <c r="P178" s="20" t="s">
        <v>15</v>
      </c>
      <c r="Q178" s="15" t="s">
        <v>692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449</v>
      </c>
      <c r="D179" s="19" t="s">
        <v>342</v>
      </c>
      <c r="E179" s="16"/>
      <c r="F179" s="18">
        <v>42.76</v>
      </c>
      <c r="G179" s="18">
        <v>39.46</v>
      </c>
      <c r="H179" s="18">
        <v>36.17</v>
      </c>
      <c r="I179" s="17"/>
      <c r="J179" s="18">
        <v>44.83</v>
      </c>
      <c r="K179" s="18">
        <v>51.41</v>
      </c>
      <c r="L179" s="18">
        <v>62.06</v>
      </c>
      <c r="M179" s="18"/>
      <c r="N179" s="18">
        <v>77.478817133999996</v>
      </c>
      <c r="O179" s="18">
        <v>379.92332936999998</v>
      </c>
      <c r="P179" s="19" t="s">
        <v>15</v>
      </c>
      <c r="Q179" s="14" t="s">
        <v>693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471</v>
      </c>
      <c r="D180" s="20" t="s">
        <v>472</v>
      </c>
      <c r="E180" s="16"/>
      <c r="F180" s="17">
        <v>3.31</v>
      </c>
      <c r="G180" s="17">
        <v>2.95</v>
      </c>
      <c r="H180" s="17">
        <v>2.59</v>
      </c>
      <c r="I180" s="17"/>
      <c r="J180" s="17">
        <v>3.48</v>
      </c>
      <c r="K180" s="17">
        <v>4.1900000000000004</v>
      </c>
      <c r="L180" s="17">
        <v>5.36</v>
      </c>
      <c r="M180" s="17"/>
      <c r="N180" s="17">
        <v>36.885562037</v>
      </c>
      <c r="O180" s="36">
        <v>38.781249211000002</v>
      </c>
      <c r="P180" s="20" t="s">
        <v>455</v>
      </c>
      <c r="Q180" s="15" t="s">
        <v>694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447</v>
      </c>
      <c r="D181" s="19" t="s">
        <v>343</v>
      </c>
      <c r="E181" s="16"/>
      <c r="F181" s="18">
        <v>13.35</v>
      </c>
      <c r="G181" s="18">
        <v>11.24</v>
      </c>
      <c r="H181" s="18">
        <v>9.1300000000000008</v>
      </c>
      <c r="I181" s="17"/>
      <c r="J181" s="18">
        <v>13.76</v>
      </c>
      <c r="K181" s="18">
        <v>17.97</v>
      </c>
      <c r="L181" s="18">
        <v>24.8</v>
      </c>
      <c r="M181" s="18"/>
      <c r="N181" s="18">
        <v>75.959225165999996</v>
      </c>
      <c r="O181" s="18">
        <v>4.4568224211</v>
      </c>
      <c r="P181" s="19" t="s">
        <v>15</v>
      </c>
      <c r="Q181" s="14" t="s">
        <v>695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124</v>
      </c>
      <c r="D182" s="20" t="s">
        <v>344</v>
      </c>
      <c r="E182" s="16"/>
      <c r="F182" s="17">
        <v>14</v>
      </c>
      <c r="G182" s="17">
        <v>12.61</v>
      </c>
      <c r="H182" s="17">
        <v>11.22</v>
      </c>
      <c r="I182" s="17"/>
      <c r="J182" s="17">
        <v>17.38</v>
      </c>
      <c r="K182" s="17">
        <v>20.149999999999999</v>
      </c>
      <c r="L182" s="17">
        <v>24.63</v>
      </c>
      <c r="M182" s="17"/>
      <c r="N182" s="17">
        <v>58.442071921</v>
      </c>
      <c r="O182" s="36">
        <v>19.874715947000002</v>
      </c>
      <c r="P182" s="20" t="s">
        <v>15</v>
      </c>
      <c r="Q182" s="15" t="s">
        <v>696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125</v>
      </c>
      <c r="D183" s="19" t="s">
        <v>345</v>
      </c>
      <c r="E183" s="16"/>
      <c r="F183" s="18">
        <v>46.36</v>
      </c>
      <c r="G183" s="18">
        <v>44.42</v>
      </c>
      <c r="H183" s="18">
        <v>42.48</v>
      </c>
      <c r="I183" s="17"/>
      <c r="J183" s="18">
        <v>47.12</v>
      </c>
      <c r="K183" s="18">
        <v>50.99</v>
      </c>
      <c r="L183" s="18">
        <v>57.25</v>
      </c>
      <c r="M183" s="18"/>
      <c r="N183" s="18">
        <v>44.742970739999997</v>
      </c>
      <c r="O183" s="18">
        <v>94.474539737000001</v>
      </c>
      <c r="P183" s="19" t="s">
        <v>455</v>
      </c>
      <c r="Q183" s="14" t="s">
        <v>697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448</v>
      </c>
      <c r="D184" s="20" t="s">
        <v>346</v>
      </c>
      <c r="E184" s="16"/>
      <c r="F184" s="17">
        <v>4</v>
      </c>
      <c r="G184" s="17">
        <v>3.72</v>
      </c>
      <c r="H184" s="17">
        <v>3.44</v>
      </c>
      <c r="I184" s="17"/>
      <c r="J184" s="17">
        <v>4.08</v>
      </c>
      <c r="K184" s="17">
        <v>4.63</v>
      </c>
      <c r="L184" s="17">
        <v>5.52</v>
      </c>
      <c r="M184" s="17"/>
      <c r="N184" s="17">
        <v>47.441666372999997</v>
      </c>
      <c r="O184" s="36">
        <v>4.2785102631999994</v>
      </c>
      <c r="P184" s="20" t="s">
        <v>455</v>
      </c>
      <c r="Q184" s="15" t="s">
        <v>698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456</v>
      </c>
      <c r="D185" s="19" t="s">
        <v>347</v>
      </c>
      <c r="E185" s="16"/>
      <c r="F185" s="18">
        <v>15.95</v>
      </c>
      <c r="G185" s="18">
        <v>14.81</v>
      </c>
      <c r="H185" s="18">
        <v>13.68</v>
      </c>
      <c r="I185" s="17"/>
      <c r="J185" s="18">
        <v>18.100000000000001</v>
      </c>
      <c r="K185" s="18">
        <v>20.36</v>
      </c>
      <c r="L185" s="18">
        <v>24.03</v>
      </c>
      <c r="M185" s="18"/>
      <c r="N185" s="18">
        <v>54.924909014000001</v>
      </c>
      <c r="O185" s="18">
        <v>6.4120492105000002</v>
      </c>
      <c r="P185" s="19" t="s">
        <v>15</v>
      </c>
      <c r="Q185" s="14" t="s">
        <v>699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446</v>
      </c>
      <c r="D186" s="20" t="s">
        <v>348</v>
      </c>
      <c r="E186" s="16"/>
      <c r="F186" s="17">
        <v>2.1800000000000002</v>
      </c>
      <c r="G186" s="17">
        <v>1.9</v>
      </c>
      <c r="H186" s="17">
        <v>1.62</v>
      </c>
      <c r="I186" s="17"/>
      <c r="J186" s="17">
        <v>2.82</v>
      </c>
      <c r="K186" s="17">
        <v>3.37</v>
      </c>
      <c r="L186" s="17">
        <v>4.2699999999999996</v>
      </c>
      <c r="M186" s="17"/>
      <c r="N186" s="17">
        <v>52.637155360999998</v>
      </c>
      <c r="O186" s="36">
        <v>4.9548344211000002</v>
      </c>
      <c r="P186" s="20" t="s">
        <v>15</v>
      </c>
      <c r="Q186" s="15" t="s">
        <v>700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482</v>
      </c>
      <c r="D187" s="19" t="s">
        <v>349</v>
      </c>
      <c r="E187" s="16"/>
      <c r="F187" s="18">
        <v>2.35</v>
      </c>
      <c r="G187" s="18">
        <v>2.0699999999999998</v>
      </c>
      <c r="H187" s="18">
        <v>1.79</v>
      </c>
      <c r="I187" s="17"/>
      <c r="J187" s="18">
        <v>2.87</v>
      </c>
      <c r="K187" s="18">
        <v>3.42</v>
      </c>
      <c r="L187" s="18">
        <v>4.32</v>
      </c>
      <c r="M187" s="18"/>
      <c r="N187" s="18">
        <v>68.911018041999995</v>
      </c>
      <c r="O187" s="18">
        <v>4.4352872104999994</v>
      </c>
      <c r="P187" s="19" t="s">
        <v>15</v>
      </c>
      <c r="Q187" s="14" t="s">
        <v>701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488</v>
      </c>
      <c r="D188" s="20" t="s">
        <v>350</v>
      </c>
      <c r="E188" s="16"/>
      <c r="F188" s="17">
        <v>23.7</v>
      </c>
      <c r="G188" s="17">
        <v>21.14</v>
      </c>
      <c r="H188" s="17">
        <v>18.59</v>
      </c>
      <c r="I188" s="17"/>
      <c r="J188" s="17">
        <v>24.95</v>
      </c>
      <c r="K188" s="17">
        <v>30.05</v>
      </c>
      <c r="L188" s="17">
        <v>38.31</v>
      </c>
      <c r="M188" s="17"/>
      <c r="N188" s="17">
        <v>61.323488910000002</v>
      </c>
      <c r="O188" s="36">
        <v>185.78464795000002</v>
      </c>
      <c r="P188" s="20" t="s">
        <v>15</v>
      </c>
      <c r="Q188" s="15" t="s">
        <v>702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487</v>
      </c>
      <c r="D189" s="19" t="s">
        <v>351</v>
      </c>
      <c r="E189" s="16"/>
      <c r="F189" s="18">
        <v>0.82</v>
      </c>
      <c r="G189" s="18">
        <v>0.64</v>
      </c>
      <c r="H189" s="18">
        <v>0.47</v>
      </c>
      <c r="I189" s="17"/>
      <c r="J189" s="18">
        <v>1.35</v>
      </c>
      <c r="K189" s="18">
        <v>1.69</v>
      </c>
      <c r="L189" s="18">
        <v>2.25</v>
      </c>
      <c r="M189" s="18"/>
      <c r="N189" s="18">
        <v>61.776264298999997</v>
      </c>
      <c r="O189" s="18">
        <v>20.055446631999999</v>
      </c>
      <c r="P189" s="19" t="s">
        <v>15</v>
      </c>
      <c r="Q189" s="14" t="s">
        <v>703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126</v>
      </c>
      <c r="D190" s="20" t="s">
        <v>352</v>
      </c>
      <c r="E190" s="16"/>
      <c r="F190" s="17">
        <v>6.24</v>
      </c>
      <c r="G190" s="17">
        <v>5.68</v>
      </c>
      <c r="H190" s="17">
        <v>5.13</v>
      </c>
      <c r="I190" s="17"/>
      <c r="J190" s="17">
        <v>6.95</v>
      </c>
      <c r="K190" s="17">
        <v>8.0500000000000007</v>
      </c>
      <c r="L190" s="17">
        <v>9.84</v>
      </c>
      <c r="M190" s="17"/>
      <c r="N190" s="17">
        <v>64.118779654999997</v>
      </c>
      <c r="O190" s="36">
        <v>22.907908684000002</v>
      </c>
      <c r="P190" s="20" t="s">
        <v>15</v>
      </c>
      <c r="Q190" s="15" t="s">
        <v>704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191</v>
      </c>
      <c r="D191" s="19" t="s">
        <v>477</v>
      </c>
      <c r="E191" s="16"/>
      <c r="F191" s="18">
        <v>3.64</v>
      </c>
      <c r="G191" s="18">
        <v>2.62</v>
      </c>
      <c r="H191" s="18">
        <v>1.61</v>
      </c>
      <c r="I191" s="17"/>
      <c r="J191" s="18">
        <v>4.68</v>
      </c>
      <c r="K191" s="18">
        <v>6.7</v>
      </c>
      <c r="L191" s="18">
        <v>9.98</v>
      </c>
      <c r="M191" s="18"/>
      <c r="N191" s="18">
        <v>71.263607601999993</v>
      </c>
      <c r="O191" s="18">
        <v>2.0590866842</v>
      </c>
      <c r="P191" s="19" t="s">
        <v>15</v>
      </c>
      <c r="Q191" s="14" t="s">
        <v>705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191</v>
      </c>
      <c r="D192" s="20" t="s">
        <v>353</v>
      </c>
      <c r="E192" s="16"/>
      <c r="F192" s="17">
        <v>10.1</v>
      </c>
      <c r="G192" s="17">
        <v>6.99</v>
      </c>
      <c r="H192" s="17">
        <v>3.88</v>
      </c>
      <c r="I192" s="17"/>
      <c r="J192" s="17">
        <v>11.08</v>
      </c>
      <c r="K192" s="17">
        <v>17.29</v>
      </c>
      <c r="L192" s="17">
        <v>27.34</v>
      </c>
      <c r="M192" s="17"/>
      <c r="N192" s="17">
        <v>90.295698783000006</v>
      </c>
      <c r="O192" s="36">
        <v>36.080278104999998</v>
      </c>
      <c r="P192" s="20" t="s">
        <v>15</v>
      </c>
      <c r="Q192" s="15" t="s">
        <v>706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195</v>
      </c>
      <c r="D193" s="19" t="s">
        <v>354</v>
      </c>
      <c r="E193" s="16"/>
      <c r="F193" s="18">
        <v>39.96</v>
      </c>
      <c r="G193" s="18">
        <v>37.19</v>
      </c>
      <c r="H193" s="18">
        <v>34.43</v>
      </c>
      <c r="I193" s="17"/>
      <c r="J193" s="18">
        <v>40.799999999999997</v>
      </c>
      <c r="K193" s="18">
        <v>46.32</v>
      </c>
      <c r="L193" s="18">
        <v>55.26</v>
      </c>
      <c r="M193" s="18"/>
      <c r="N193" s="18">
        <v>42.644842085000001</v>
      </c>
      <c r="O193" s="18">
        <v>250.98275137000002</v>
      </c>
      <c r="P193" s="19" t="s">
        <v>455</v>
      </c>
      <c r="Q193" s="14" t="s">
        <v>707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708</v>
      </c>
      <c r="D194" s="20" t="s">
        <v>709</v>
      </c>
      <c r="E194" s="16"/>
      <c r="F194" s="17">
        <v>456.35</v>
      </c>
      <c r="G194" s="17">
        <v>414.67</v>
      </c>
      <c r="H194" s="17">
        <v>372.99</v>
      </c>
      <c r="I194" s="17"/>
      <c r="J194" s="17">
        <v>462.88</v>
      </c>
      <c r="K194" s="17">
        <v>546.23</v>
      </c>
      <c r="L194" s="17">
        <v>681.11</v>
      </c>
      <c r="M194" s="17"/>
      <c r="N194" s="17">
        <v>66.917798708000007</v>
      </c>
      <c r="O194" s="36">
        <v>1.2779438147000002</v>
      </c>
      <c r="P194" s="20" t="s">
        <v>15</v>
      </c>
      <c r="Q194" s="15" t="s">
        <v>710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196</v>
      </c>
      <c r="D195" s="19" t="s">
        <v>355</v>
      </c>
      <c r="E195" s="16"/>
      <c r="F195" s="18">
        <v>13.63</v>
      </c>
      <c r="G195" s="18">
        <v>12.44</v>
      </c>
      <c r="H195" s="18">
        <v>11.26</v>
      </c>
      <c r="I195" s="17"/>
      <c r="J195" s="18">
        <v>14.49</v>
      </c>
      <c r="K195" s="18">
        <v>16.850000000000001</v>
      </c>
      <c r="L195" s="18">
        <v>20.67</v>
      </c>
      <c r="M195" s="18"/>
      <c r="N195" s="18">
        <v>22.195582628</v>
      </c>
      <c r="O195" s="18">
        <v>287.36233941999996</v>
      </c>
      <c r="P195" s="19" t="s">
        <v>455</v>
      </c>
      <c r="Q195" s="14" t="s">
        <v>711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187</v>
      </c>
      <c r="D196" s="20" t="s">
        <v>356</v>
      </c>
      <c r="E196" s="16"/>
      <c r="F196" s="17">
        <v>122.94</v>
      </c>
      <c r="G196" s="17">
        <v>115.94</v>
      </c>
      <c r="H196" s="17">
        <v>108.95</v>
      </c>
      <c r="I196" s="17"/>
      <c r="J196" s="17">
        <v>125.69</v>
      </c>
      <c r="K196" s="17">
        <v>139.66999999999999</v>
      </c>
      <c r="L196" s="17">
        <v>162.31</v>
      </c>
      <c r="M196" s="17"/>
      <c r="N196" s="17">
        <v>31.357788428999999</v>
      </c>
      <c r="O196" s="36">
        <v>468.02609242</v>
      </c>
      <c r="P196" s="20" t="s">
        <v>455</v>
      </c>
      <c r="Q196" s="15" t="s">
        <v>712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127</v>
      </c>
      <c r="D197" s="19" t="s">
        <v>357</v>
      </c>
      <c r="E197" s="16"/>
      <c r="F197" s="18">
        <v>8.1999999999999993</v>
      </c>
      <c r="G197" s="18">
        <v>7.58</v>
      </c>
      <c r="H197" s="18">
        <v>6.96</v>
      </c>
      <c r="I197" s="17"/>
      <c r="J197" s="18">
        <v>8.5299999999999994</v>
      </c>
      <c r="K197" s="18">
        <v>9.76</v>
      </c>
      <c r="L197" s="18">
        <v>11.77</v>
      </c>
      <c r="M197" s="18"/>
      <c r="N197" s="18">
        <v>72.942471104999996</v>
      </c>
      <c r="O197" s="18">
        <v>7.4030294211000003</v>
      </c>
      <c r="P197" s="19" t="s">
        <v>15</v>
      </c>
      <c r="Q197" s="14" t="s">
        <v>713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127</v>
      </c>
      <c r="D198" s="20" t="s">
        <v>358</v>
      </c>
      <c r="E198" s="16"/>
      <c r="F198" s="17">
        <v>42.57</v>
      </c>
      <c r="G198" s="17">
        <v>39.07</v>
      </c>
      <c r="H198" s="17">
        <v>35.58</v>
      </c>
      <c r="I198" s="17"/>
      <c r="J198" s="17">
        <v>44.33</v>
      </c>
      <c r="K198" s="17">
        <v>51.31</v>
      </c>
      <c r="L198" s="17">
        <v>62.63</v>
      </c>
      <c r="M198" s="17"/>
      <c r="N198" s="17">
        <v>73.978052228999999</v>
      </c>
      <c r="O198" s="36">
        <v>61.249687158</v>
      </c>
      <c r="P198" s="20" t="s">
        <v>15</v>
      </c>
      <c r="Q198" s="15" t="s">
        <v>714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177</v>
      </c>
      <c r="D199" s="19" t="s">
        <v>359</v>
      </c>
      <c r="E199" s="16"/>
      <c r="F199" s="18">
        <v>33.549999999999997</v>
      </c>
      <c r="G199" s="18">
        <v>30.86</v>
      </c>
      <c r="H199" s="18">
        <v>28.17</v>
      </c>
      <c r="I199" s="17"/>
      <c r="J199" s="18">
        <v>34.979999999999997</v>
      </c>
      <c r="K199" s="18">
        <v>40.35</v>
      </c>
      <c r="L199" s="18">
        <v>49.05</v>
      </c>
      <c r="M199" s="18"/>
      <c r="N199" s="18">
        <v>56.697418745999997</v>
      </c>
      <c r="O199" s="18">
        <v>94.018455052999997</v>
      </c>
      <c r="P199" s="19" t="s">
        <v>15</v>
      </c>
      <c r="Q199" s="14" t="s">
        <v>715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716</v>
      </c>
      <c r="D200" s="20" t="s">
        <v>717</v>
      </c>
      <c r="E200" s="16"/>
      <c r="F200" s="17">
        <v>13.75</v>
      </c>
      <c r="G200" s="17">
        <v>11.1</v>
      </c>
      <c r="H200" s="17">
        <v>8.4600000000000009</v>
      </c>
      <c r="I200" s="17"/>
      <c r="J200" s="17">
        <v>21.51</v>
      </c>
      <c r="K200" s="17">
        <v>26.79</v>
      </c>
      <c r="L200" s="17">
        <v>35.340000000000003</v>
      </c>
      <c r="M200" s="17"/>
      <c r="N200" s="17">
        <v>50.197727503999999</v>
      </c>
      <c r="O200" s="36">
        <v>1.1058990526000001</v>
      </c>
      <c r="P200" s="20" t="s">
        <v>15</v>
      </c>
      <c r="Q200" s="15" t="s">
        <v>718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179</v>
      </c>
      <c r="D201" s="20" t="s">
        <v>360</v>
      </c>
      <c r="E201" s="16"/>
      <c r="F201" s="17">
        <v>16.04</v>
      </c>
      <c r="G201" s="17">
        <v>14.36</v>
      </c>
      <c r="H201" s="17">
        <v>12.69</v>
      </c>
      <c r="I201" s="17"/>
      <c r="J201" s="17">
        <v>18.32</v>
      </c>
      <c r="K201" s="17">
        <v>21.66</v>
      </c>
      <c r="L201" s="17">
        <v>27.07</v>
      </c>
      <c r="M201" s="17"/>
      <c r="N201" s="17">
        <v>67.714014355000003</v>
      </c>
      <c r="O201" s="36">
        <v>42.147140684</v>
      </c>
      <c r="P201" s="20" t="s">
        <v>15</v>
      </c>
      <c r="Q201" s="15" t="s">
        <v>719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504</v>
      </c>
      <c r="D202" s="19" t="s">
        <v>505</v>
      </c>
      <c r="E202" s="16"/>
      <c r="F202" s="18">
        <v>4.93</v>
      </c>
      <c r="G202" s="18">
        <v>4.5999999999999996</v>
      </c>
      <c r="H202" s="18">
        <v>4.2699999999999996</v>
      </c>
      <c r="I202" s="17"/>
      <c r="J202" s="18">
        <v>5.14</v>
      </c>
      <c r="K202" s="18">
        <v>5.79</v>
      </c>
      <c r="L202" s="18">
        <v>6.84</v>
      </c>
      <c r="M202" s="18"/>
      <c r="N202" s="18">
        <v>55.535045355999998</v>
      </c>
      <c r="O202" s="18">
        <v>1.5499243158</v>
      </c>
      <c r="P202" s="19" t="s">
        <v>15</v>
      </c>
      <c r="Q202" s="14" t="s">
        <v>506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439</v>
      </c>
      <c r="D203" s="20" t="s">
        <v>361</v>
      </c>
      <c r="E203" s="16"/>
      <c r="F203" s="17">
        <v>10.91</v>
      </c>
      <c r="G203" s="17">
        <v>9.93</v>
      </c>
      <c r="H203" s="17">
        <v>8.9600000000000009</v>
      </c>
      <c r="I203" s="17"/>
      <c r="J203" s="17">
        <v>11.49</v>
      </c>
      <c r="K203" s="17">
        <v>13.43</v>
      </c>
      <c r="L203" s="17">
        <v>16.57</v>
      </c>
      <c r="M203" s="17"/>
      <c r="N203" s="17">
        <v>77.751881673</v>
      </c>
      <c r="O203" s="36">
        <v>10.853827472999999</v>
      </c>
      <c r="P203" s="20" t="s">
        <v>15</v>
      </c>
      <c r="Q203" s="15" t="s">
        <v>720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169</v>
      </c>
      <c r="D204" s="19" t="s">
        <v>362</v>
      </c>
      <c r="E204" s="16"/>
      <c r="F204" s="18">
        <v>12.59</v>
      </c>
      <c r="G204" s="18">
        <v>12.42</v>
      </c>
      <c r="H204" s="18">
        <v>12.26</v>
      </c>
      <c r="I204" s="17"/>
      <c r="J204" s="18">
        <v>12.63</v>
      </c>
      <c r="K204" s="18">
        <v>12.95</v>
      </c>
      <c r="L204" s="18">
        <v>13.48</v>
      </c>
      <c r="M204" s="18"/>
      <c r="N204" s="18">
        <v>68.185521023999996</v>
      </c>
      <c r="O204" s="18">
        <v>65.601804826000006</v>
      </c>
      <c r="P204" s="19" t="s">
        <v>15</v>
      </c>
      <c r="Q204" s="14" t="s">
        <v>507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128</v>
      </c>
      <c r="D205" s="20" t="s">
        <v>363</v>
      </c>
      <c r="E205" s="16"/>
      <c r="F205" s="17">
        <v>9.73</v>
      </c>
      <c r="G205" s="17">
        <v>8.84</v>
      </c>
      <c r="H205" s="17">
        <v>7.96</v>
      </c>
      <c r="I205" s="17"/>
      <c r="J205" s="17">
        <v>10.43</v>
      </c>
      <c r="K205" s="17">
        <v>12.19</v>
      </c>
      <c r="L205" s="17">
        <v>15.04</v>
      </c>
      <c r="M205" s="17"/>
      <c r="N205" s="17">
        <v>76.156191544999999</v>
      </c>
      <c r="O205" s="36">
        <v>80.54170826299999</v>
      </c>
      <c r="P205" s="20" t="s">
        <v>15</v>
      </c>
      <c r="Q205" s="15" t="s">
        <v>721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452</v>
      </c>
      <c r="D206" s="19" t="s">
        <v>453</v>
      </c>
      <c r="E206" s="16"/>
      <c r="F206" s="18">
        <v>26.31</v>
      </c>
      <c r="G206" s="18">
        <v>19.47</v>
      </c>
      <c r="H206" s="18">
        <v>12.64</v>
      </c>
      <c r="I206" s="17"/>
      <c r="J206" s="18">
        <v>30.42</v>
      </c>
      <c r="K206" s="18">
        <v>44.08</v>
      </c>
      <c r="L206" s="18">
        <v>66.19</v>
      </c>
      <c r="M206" s="18"/>
      <c r="N206" s="18">
        <v>67.666222204999997</v>
      </c>
      <c r="O206" s="18">
        <v>2.2435241188999999</v>
      </c>
      <c r="P206" s="19" t="s">
        <v>15</v>
      </c>
      <c r="Q206" s="14" t="s">
        <v>722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364</v>
      </c>
      <c r="D207" s="20" t="s">
        <v>365</v>
      </c>
      <c r="E207" s="16"/>
      <c r="F207" s="17">
        <v>5.44</v>
      </c>
      <c r="G207" s="17">
        <v>4.4000000000000004</v>
      </c>
      <c r="H207" s="17">
        <v>3.36</v>
      </c>
      <c r="I207" s="17"/>
      <c r="J207" s="17">
        <v>7.45</v>
      </c>
      <c r="K207" s="17">
        <v>9.52</v>
      </c>
      <c r="L207" s="17">
        <v>12.88</v>
      </c>
      <c r="M207" s="17"/>
      <c r="N207" s="17">
        <v>55.065482527999997</v>
      </c>
      <c r="O207" s="36">
        <v>26.361501474000001</v>
      </c>
      <c r="P207" s="20" t="s">
        <v>15</v>
      </c>
      <c r="Q207" s="15" t="s">
        <v>723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129</v>
      </c>
      <c r="D208" s="19" t="s">
        <v>366</v>
      </c>
      <c r="E208" s="16"/>
      <c r="F208" s="18">
        <v>14.99</v>
      </c>
      <c r="G208" s="18">
        <v>14.31</v>
      </c>
      <c r="H208" s="18">
        <v>13.64</v>
      </c>
      <c r="I208" s="17"/>
      <c r="J208" s="18">
        <v>15.3</v>
      </c>
      <c r="K208" s="18">
        <v>16.64</v>
      </c>
      <c r="L208" s="18">
        <v>18.82</v>
      </c>
      <c r="M208" s="18"/>
      <c r="N208" s="18">
        <v>72.751790341000003</v>
      </c>
      <c r="O208" s="18">
        <v>41.269936842</v>
      </c>
      <c r="P208" s="19" t="s">
        <v>15</v>
      </c>
      <c r="Q208" s="14" t="s">
        <v>724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130</v>
      </c>
      <c r="D209" s="20" t="s">
        <v>367</v>
      </c>
      <c r="E209" s="16"/>
      <c r="F209" s="17">
        <v>22.5</v>
      </c>
      <c r="G209" s="17">
        <v>21.26</v>
      </c>
      <c r="H209" s="17">
        <v>20.02</v>
      </c>
      <c r="I209" s="17"/>
      <c r="J209" s="17">
        <v>23.03</v>
      </c>
      <c r="K209" s="17">
        <v>25.5</v>
      </c>
      <c r="L209" s="17">
        <v>29.51</v>
      </c>
      <c r="M209" s="17"/>
      <c r="N209" s="17">
        <v>40.272689407999998</v>
      </c>
      <c r="O209" s="36">
        <v>93.947985946999992</v>
      </c>
      <c r="P209" s="20" t="s">
        <v>455</v>
      </c>
      <c r="Q209" s="15" t="s">
        <v>725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440</v>
      </c>
      <c r="D210" s="19" t="s">
        <v>441</v>
      </c>
      <c r="E210" s="16"/>
      <c r="F210" s="18">
        <v>76.52</v>
      </c>
      <c r="G210" s="18">
        <v>66.739999999999995</v>
      </c>
      <c r="H210" s="18">
        <v>56.97</v>
      </c>
      <c r="I210" s="17"/>
      <c r="J210" s="18">
        <v>79.02</v>
      </c>
      <c r="K210" s="18">
        <v>98.56</v>
      </c>
      <c r="L210" s="18">
        <v>130.18</v>
      </c>
      <c r="M210" s="18"/>
      <c r="N210" s="18">
        <v>39.929641934000003</v>
      </c>
      <c r="O210" s="18">
        <v>14.391603406</v>
      </c>
      <c r="P210" s="19" t="s">
        <v>455</v>
      </c>
      <c r="Q210" s="14" t="s">
        <v>726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198</v>
      </c>
      <c r="D211" s="20" t="s">
        <v>368</v>
      </c>
      <c r="E211" s="16"/>
      <c r="F211" s="17">
        <v>13.5</v>
      </c>
      <c r="G211" s="17">
        <v>8.52</v>
      </c>
      <c r="H211" s="17">
        <v>3.55</v>
      </c>
      <c r="I211" s="17"/>
      <c r="J211" s="17">
        <v>27.75</v>
      </c>
      <c r="K211" s="17">
        <v>37.69</v>
      </c>
      <c r="L211" s="17">
        <v>53.78</v>
      </c>
      <c r="M211" s="17"/>
      <c r="N211" s="17">
        <v>63.904753001000003</v>
      </c>
      <c r="O211" s="36">
        <v>41.657004781000005</v>
      </c>
      <c r="P211" s="20" t="s">
        <v>15</v>
      </c>
      <c r="Q211" s="15" t="s">
        <v>727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131</v>
      </c>
      <c r="D212" s="19" t="s">
        <v>369</v>
      </c>
      <c r="E212" s="16"/>
      <c r="F212" s="18">
        <v>51.44</v>
      </c>
      <c r="G212" s="18">
        <v>49.26</v>
      </c>
      <c r="H212" s="18">
        <v>47.09</v>
      </c>
      <c r="I212" s="17"/>
      <c r="J212" s="18">
        <v>52.51</v>
      </c>
      <c r="K212" s="18">
        <v>56.85</v>
      </c>
      <c r="L212" s="18">
        <v>63.87</v>
      </c>
      <c r="M212" s="18"/>
      <c r="N212" s="18">
        <v>63.433158708999997</v>
      </c>
      <c r="O212" s="18">
        <v>343.02239000000003</v>
      </c>
      <c r="P212" s="19" t="s">
        <v>15</v>
      </c>
      <c r="Q212" s="14" t="s">
        <v>728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370</v>
      </c>
      <c r="D213" s="20" t="s">
        <v>371</v>
      </c>
      <c r="E213" s="16"/>
      <c r="F213" s="17">
        <v>4.7300000000000004</v>
      </c>
      <c r="G213" s="17">
        <v>4.37</v>
      </c>
      <c r="H213" s="17">
        <v>4.0199999999999996</v>
      </c>
      <c r="I213" s="17"/>
      <c r="J213" s="17">
        <v>4.79</v>
      </c>
      <c r="K213" s="17">
        <v>5.49</v>
      </c>
      <c r="L213" s="17">
        <v>6.62</v>
      </c>
      <c r="M213" s="17"/>
      <c r="N213" s="17">
        <v>44.725599385999999</v>
      </c>
      <c r="O213" s="36">
        <v>3.7790996841999998</v>
      </c>
      <c r="P213" s="20" t="s">
        <v>455</v>
      </c>
      <c r="Q213" s="15" t="s">
        <v>729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132</v>
      </c>
      <c r="D214" s="20" t="s">
        <v>464</v>
      </c>
      <c r="E214" s="16"/>
      <c r="F214" s="17">
        <v>13.19</v>
      </c>
      <c r="G214" s="17">
        <v>12</v>
      </c>
      <c r="H214" s="17">
        <v>10.82</v>
      </c>
      <c r="I214" s="17"/>
      <c r="J214" s="17">
        <v>13.34</v>
      </c>
      <c r="K214" s="17">
        <v>15.7</v>
      </c>
      <c r="L214" s="17">
        <v>19.52</v>
      </c>
      <c r="M214" s="17"/>
      <c r="N214" s="17">
        <v>30.827886434</v>
      </c>
      <c r="O214" s="36">
        <v>1.8315347368000001</v>
      </c>
      <c r="P214" s="20" t="s">
        <v>455</v>
      </c>
      <c r="Q214" s="15" t="s">
        <v>730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132</v>
      </c>
      <c r="D215" s="19" t="s">
        <v>372</v>
      </c>
      <c r="E215" s="16"/>
      <c r="F215" s="18">
        <v>39.31</v>
      </c>
      <c r="G215" s="18">
        <v>35.76</v>
      </c>
      <c r="H215" s="18">
        <v>32.22</v>
      </c>
      <c r="I215" s="17"/>
      <c r="J215" s="18">
        <v>39.979999999999997</v>
      </c>
      <c r="K215" s="18">
        <v>47.06</v>
      </c>
      <c r="L215" s="18">
        <v>58.52</v>
      </c>
      <c r="M215" s="18"/>
      <c r="N215" s="18">
        <v>33.366738333000001</v>
      </c>
      <c r="O215" s="18">
        <v>91.251223526000004</v>
      </c>
      <c r="P215" s="19" t="s">
        <v>455</v>
      </c>
      <c r="Q215" s="14" t="s">
        <v>731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133</v>
      </c>
      <c r="D216" s="19" t="s">
        <v>373</v>
      </c>
      <c r="E216" s="16"/>
      <c r="F216" s="18">
        <v>218.87</v>
      </c>
      <c r="G216" s="18">
        <v>201.23</v>
      </c>
      <c r="H216" s="18">
        <v>183.6</v>
      </c>
      <c r="I216" s="17"/>
      <c r="J216" s="18">
        <v>226.03</v>
      </c>
      <c r="K216" s="18">
        <v>261.29000000000002</v>
      </c>
      <c r="L216" s="18">
        <v>318.36</v>
      </c>
      <c r="M216" s="18"/>
      <c r="N216" s="18">
        <v>60.873527252999999</v>
      </c>
      <c r="O216" s="18">
        <v>12.036490910000001</v>
      </c>
      <c r="P216" s="19" t="s">
        <v>15</v>
      </c>
      <c r="Q216" s="14" t="s">
        <v>732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473</v>
      </c>
      <c r="D217" s="20" t="s">
        <v>474</v>
      </c>
      <c r="E217" s="16"/>
      <c r="F217" s="17">
        <v>5.4</v>
      </c>
      <c r="G217" s="17">
        <v>4.9800000000000004</v>
      </c>
      <c r="H217" s="17">
        <v>4.57</v>
      </c>
      <c r="I217" s="17"/>
      <c r="J217" s="17">
        <v>5.82</v>
      </c>
      <c r="K217" s="17">
        <v>6.64</v>
      </c>
      <c r="L217" s="17">
        <v>7.98</v>
      </c>
      <c r="M217" s="17"/>
      <c r="N217" s="17">
        <v>69.443862655999993</v>
      </c>
      <c r="O217" s="36">
        <v>2.10425</v>
      </c>
      <c r="P217" s="20" t="s">
        <v>15</v>
      </c>
      <c r="Q217" s="15" t="s">
        <v>733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164</v>
      </c>
      <c r="D218" s="19" t="s">
        <v>374</v>
      </c>
      <c r="E218" s="16"/>
      <c r="F218" s="18">
        <v>35.270000000000003</v>
      </c>
      <c r="G218" s="18">
        <v>33.049999999999997</v>
      </c>
      <c r="H218" s="18">
        <v>30.83</v>
      </c>
      <c r="I218" s="17"/>
      <c r="J218" s="18">
        <v>35.75</v>
      </c>
      <c r="K218" s="18">
        <v>40.18</v>
      </c>
      <c r="L218" s="18">
        <v>47.36</v>
      </c>
      <c r="M218" s="18"/>
      <c r="N218" s="18">
        <v>40.160949101</v>
      </c>
      <c r="O218" s="18">
        <v>5.5850299999999997</v>
      </c>
      <c r="P218" s="19" t="s">
        <v>455</v>
      </c>
      <c r="Q218" s="14" t="s">
        <v>734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134</v>
      </c>
      <c r="D219" s="20" t="s">
        <v>375</v>
      </c>
      <c r="E219" s="16"/>
      <c r="F219" s="17">
        <v>32.43</v>
      </c>
      <c r="G219" s="17">
        <v>31.16</v>
      </c>
      <c r="H219" s="17">
        <v>29.9</v>
      </c>
      <c r="I219" s="17"/>
      <c r="J219" s="17">
        <v>35.450000000000003</v>
      </c>
      <c r="K219" s="17">
        <v>37.97</v>
      </c>
      <c r="L219" s="17">
        <v>42.05</v>
      </c>
      <c r="M219" s="17"/>
      <c r="N219" s="17">
        <v>49.939525885999998</v>
      </c>
      <c r="O219" s="36">
        <v>127.56126257000001</v>
      </c>
      <c r="P219" s="20" t="s">
        <v>15</v>
      </c>
      <c r="Q219" s="15" t="s">
        <v>735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135</v>
      </c>
      <c r="D220" s="19" t="s">
        <v>376</v>
      </c>
      <c r="E220" s="16"/>
      <c r="F220" s="18">
        <v>23.31</v>
      </c>
      <c r="G220" s="18">
        <v>21.23</v>
      </c>
      <c r="H220" s="18">
        <v>19.149999999999999</v>
      </c>
      <c r="I220" s="17"/>
      <c r="J220" s="18">
        <v>24.15</v>
      </c>
      <c r="K220" s="18">
        <v>28.3</v>
      </c>
      <c r="L220" s="18">
        <v>35.020000000000003</v>
      </c>
      <c r="M220" s="18"/>
      <c r="N220" s="18">
        <v>46.442962064</v>
      </c>
      <c r="O220" s="18">
        <v>51.024542894999996</v>
      </c>
      <c r="P220" s="19" t="s">
        <v>455</v>
      </c>
      <c r="Q220" s="14" t="s">
        <v>736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136</v>
      </c>
      <c r="D221" s="20" t="s">
        <v>377</v>
      </c>
      <c r="E221" s="16"/>
      <c r="F221" s="17">
        <v>73</v>
      </c>
      <c r="G221" s="17">
        <v>64.34</v>
      </c>
      <c r="H221" s="17">
        <v>55.69</v>
      </c>
      <c r="I221" s="17"/>
      <c r="J221" s="17">
        <v>75.2</v>
      </c>
      <c r="K221" s="17">
        <v>92.5</v>
      </c>
      <c r="L221" s="17">
        <v>120.5</v>
      </c>
      <c r="M221" s="17"/>
      <c r="N221" s="17">
        <v>40.222247828</v>
      </c>
      <c r="O221" s="36">
        <v>111.21674437</v>
      </c>
      <c r="P221" s="20" t="s">
        <v>455</v>
      </c>
      <c r="Q221" s="15" t="s">
        <v>737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137</v>
      </c>
      <c r="D222" s="19" t="s">
        <v>378</v>
      </c>
      <c r="E222" s="16"/>
      <c r="F222" s="18">
        <v>21.99</v>
      </c>
      <c r="G222" s="18">
        <v>20.94</v>
      </c>
      <c r="H222" s="18">
        <v>19.899999999999999</v>
      </c>
      <c r="I222" s="17"/>
      <c r="J222" s="18">
        <v>24.44</v>
      </c>
      <c r="K222" s="18">
        <v>26.52</v>
      </c>
      <c r="L222" s="18">
        <v>29.9</v>
      </c>
      <c r="M222" s="18"/>
      <c r="N222" s="18">
        <v>63.872166317999998</v>
      </c>
      <c r="O222" s="18">
        <v>161.51858368000001</v>
      </c>
      <c r="P222" s="19" t="s">
        <v>15</v>
      </c>
      <c r="Q222" s="14" t="s">
        <v>738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379</v>
      </c>
      <c r="D223" s="20" t="s">
        <v>380</v>
      </c>
      <c r="E223" s="16"/>
      <c r="F223" s="17">
        <v>42.44</v>
      </c>
      <c r="G223" s="17">
        <v>40.01</v>
      </c>
      <c r="H223" s="17">
        <v>37.58</v>
      </c>
      <c r="I223" s="17"/>
      <c r="J223" s="17">
        <v>48.22</v>
      </c>
      <c r="K223" s="17">
        <v>53.07</v>
      </c>
      <c r="L223" s="17">
        <v>60.94</v>
      </c>
      <c r="M223" s="17"/>
      <c r="N223" s="17">
        <v>53.079863981000003</v>
      </c>
      <c r="O223" s="36">
        <v>123.52512757</v>
      </c>
      <c r="P223" s="20" t="s">
        <v>15</v>
      </c>
      <c r="Q223" s="15" t="s">
        <v>739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138</v>
      </c>
      <c r="D224" s="19" t="s">
        <v>381</v>
      </c>
      <c r="E224" s="16"/>
      <c r="F224" s="18">
        <v>15.39</v>
      </c>
      <c r="G224" s="18">
        <v>14.4</v>
      </c>
      <c r="H224" s="18">
        <v>13.42</v>
      </c>
      <c r="I224" s="17"/>
      <c r="J224" s="18">
        <v>15.97</v>
      </c>
      <c r="K224" s="18">
        <v>17.93</v>
      </c>
      <c r="L224" s="18">
        <v>21.1</v>
      </c>
      <c r="M224" s="18"/>
      <c r="N224" s="18">
        <v>43.085750288</v>
      </c>
      <c r="O224" s="18">
        <v>9.5568080000000002</v>
      </c>
      <c r="P224" s="19" t="s">
        <v>455</v>
      </c>
      <c r="Q224" s="14" t="s">
        <v>740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741</v>
      </c>
      <c r="D225" s="20" t="s">
        <v>742</v>
      </c>
      <c r="E225" s="16"/>
      <c r="F225" s="17">
        <v>5.93</v>
      </c>
      <c r="G225" s="17">
        <v>5.22</v>
      </c>
      <c r="H225" s="17">
        <v>4.5199999999999996</v>
      </c>
      <c r="I225" s="17"/>
      <c r="J225" s="17">
        <v>6.08</v>
      </c>
      <c r="K225" s="17">
        <v>7.48</v>
      </c>
      <c r="L225" s="17">
        <v>9.76</v>
      </c>
      <c r="M225" s="17"/>
      <c r="N225" s="17">
        <v>46.229447579000002</v>
      </c>
      <c r="O225" s="36">
        <v>2.6310112104999996</v>
      </c>
      <c r="P225" s="20" t="s">
        <v>455</v>
      </c>
      <c r="Q225" s="15" t="s">
        <v>743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139</v>
      </c>
      <c r="D226" s="19" t="s">
        <v>382</v>
      </c>
      <c r="E226" s="16"/>
      <c r="F226" s="18">
        <v>11.33</v>
      </c>
      <c r="G226" s="18">
        <v>10.19</v>
      </c>
      <c r="H226" s="18">
        <v>9.06</v>
      </c>
      <c r="I226" s="17"/>
      <c r="J226" s="18">
        <v>11.66</v>
      </c>
      <c r="K226" s="18">
        <v>13.92</v>
      </c>
      <c r="L226" s="18">
        <v>17.579999999999998</v>
      </c>
      <c r="M226" s="18"/>
      <c r="N226" s="18">
        <v>33.263847753</v>
      </c>
      <c r="O226" s="18">
        <v>13.011751051999999</v>
      </c>
      <c r="P226" s="19" t="s">
        <v>455</v>
      </c>
      <c r="Q226" s="14" t="s">
        <v>744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181</v>
      </c>
      <c r="D227" s="20" t="s">
        <v>383</v>
      </c>
      <c r="E227" s="16"/>
      <c r="F227" s="17">
        <v>21.62</v>
      </c>
      <c r="G227" s="17">
        <v>20.47</v>
      </c>
      <c r="H227" s="17">
        <v>19.32</v>
      </c>
      <c r="I227" s="17"/>
      <c r="J227" s="17">
        <v>22.73</v>
      </c>
      <c r="K227" s="17">
        <v>25.02</v>
      </c>
      <c r="L227" s="17">
        <v>28.73</v>
      </c>
      <c r="M227" s="17"/>
      <c r="N227" s="17">
        <v>71.335504924000006</v>
      </c>
      <c r="O227" s="36">
        <v>103.97931326</v>
      </c>
      <c r="P227" s="20" t="s">
        <v>15</v>
      </c>
      <c r="Q227" s="15" t="s">
        <v>745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189</v>
      </c>
      <c r="D228" s="19" t="s">
        <v>384</v>
      </c>
      <c r="E228" s="16"/>
      <c r="F228" s="18">
        <v>4.79</v>
      </c>
      <c r="G228" s="18">
        <v>4.12</v>
      </c>
      <c r="H228" s="18">
        <v>3.45</v>
      </c>
      <c r="I228" s="17"/>
      <c r="J228" s="18">
        <v>5.59</v>
      </c>
      <c r="K228" s="18">
        <v>6.92</v>
      </c>
      <c r="L228" s="18">
        <v>9.08</v>
      </c>
      <c r="M228" s="18"/>
      <c r="N228" s="18">
        <v>57.629078030999999</v>
      </c>
      <c r="O228" s="18">
        <v>2.4243415263000001</v>
      </c>
      <c r="P228" s="19" t="s">
        <v>15</v>
      </c>
      <c r="Q228" s="14" t="s">
        <v>746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140</v>
      </c>
      <c r="D229" s="20" t="s">
        <v>385</v>
      </c>
      <c r="E229" s="16"/>
      <c r="F229" s="17">
        <v>59.18</v>
      </c>
      <c r="G229" s="17">
        <v>53.06</v>
      </c>
      <c r="H229" s="17">
        <v>46.95</v>
      </c>
      <c r="I229" s="17"/>
      <c r="J229" s="17">
        <v>72.69</v>
      </c>
      <c r="K229" s="17">
        <v>84.91</v>
      </c>
      <c r="L229" s="17">
        <v>104.68</v>
      </c>
      <c r="M229" s="17"/>
      <c r="N229" s="17">
        <v>65.723613177999994</v>
      </c>
      <c r="O229" s="36">
        <v>14.747121420999999</v>
      </c>
      <c r="P229" s="20" t="s">
        <v>15</v>
      </c>
      <c r="Q229" s="15" t="s">
        <v>747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141</v>
      </c>
      <c r="D230" s="19" t="s">
        <v>461</v>
      </c>
      <c r="E230" s="16"/>
      <c r="F230" s="18">
        <v>6.58</v>
      </c>
      <c r="G230" s="18">
        <v>5.77</v>
      </c>
      <c r="H230" s="18">
        <v>4.97</v>
      </c>
      <c r="I230" s="17"/>
      <c r="J230" s="18">
        <v>6.79</v>
      </c>
      <c r="K230" s="18">
        <v>8.39</v>
      </c>
      <c r="L230" s="18">
        <v>10.98</v>
      </c>
      <c r="M230" s="18"/>
      <c r="N230" s="18">
        <v>82.665456218000003</v>
      </c>
      <c r="O230" s="18">
        <v>2.4296438947000003</v>
      </c>
      <c r="P230" s="19" t="s">
        <v>15</v>
      </c>
      <c r="Q230" s="14" t="s">
        <v>748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141</v>
      </c>
      <c r="D231" s="20" t="s">
        <v>386</v>
      </c>
      <c r="E231" s="16"/>
      <c r="F231" s="17">
        <v>6.58</v>
      </c>
      <c r="G231" s="17">
        <v>5.77</v>
      </c>
      <c r="H231" s="17">
        <v>4.96</v>
      </c>
      <c r="I231" s="17"/>
      <c r="J231" s="17">
        <v>6.82</v>
      </c>
      <c r="K231" s="17">
        <v>8.43</v>
      </c>
      <c r="L231" s="17">
        <v>11.04</v>
      </c>
      <c r="M231" s="17"/>
      <c r="N231" s="17">
        <v>87.182931561999993</v>
      </c>
      <c r="O231" s="36">
        <v>55.968745736999999</v>
      </c>
      <c r="P231" s="20" t="s">
        <v>15</v>
      </c>
      <c r="Q231" s="15" t="s">
        <v>749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142</v>
      </c>
      <c r="D232" s="19" t="s">
        <v>387</v>
      </c>
      <c r="E232" s="16"/>
      <c r="F232" s="18">
        <v>75.64</v>
      </c>
      <c r="G232" s="18">
        <v>67.73</v>
      </c>
      <c r="H232" s="18">
        <v>59.83</v>
      </c>
      <c r="I232" s="17"/>
      <c r="J232" s="18">
        <v>79.09</v>
      </c>
      <c r="K232" s="18">
        <v>94.89</v>
      </c>
      <c r="L232" s="18">
        <v>120.48</v>
      </c>
      <c r="M232" s="18"/>
      <c r="N232" s="18">
        <v>82.612920282999994</v>
      </c>
      <c r="O232" s="18">
        <v>1914.3831344</v>
      </c>
      <c r="P232" s="19" t="s">
        <v>15</v>
      </c>
      <c r="Q232" s="14" t="s">
        <v>750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143</v>
      </c>
      <c r="D233" s="20" t="s">
        <v>388</v>
      </c>
      <c r="E233" s="16"/>
      <c r="F233" s="17">
        <v>20.2</v>
      </c>
      <c r="G233" s="17">
        <v>18.86</v>
      </c>
      <c r="H233" s="17">
        <v>17.52</v>
      </c>
      <c r="I233" s="17"/>
      <c r="J233" s="17">
        <v>20.55</v>
      </c>
      <c r="K233" s="17">
        <v>23.22</v>
      </c>
      <c r="L233" s="17">
        <v>27.54</v>
      </c>
      <c r="M233" s="17"/>
      <c r="N233" s="17">
        <v>38.254450663</v>
      </c>
      <c r="O233" s="36">
        <v>4.1345472105000001</v>
      </c>
      <c r="P233" s="20" t="s">
        <v>455</v>
      </c>
      <c r="Q233" s="15" t="s">
        <v>751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144</v>
      </c>
      <c r="D234" s="19" t="s">
        <v>389</v>
      </c>
      <c r="E234" s="16"/>
      <c r="F234" s="18">
        <v>3.56</v>
      </c>
      <c r="G234" s="18">
        <v>3.13</v>
      </c>
      <c r="H234" s="18">
        <v>2.71</v>
      </c>
      <c r="I234" s="17"/>
      <c r="J234" s="18">
        <v>4.0999999999999996</v>
      </c>
      <c r="K234" s="18">
        <v>4.9400000000000004</v>
      </c>
      <c r="L234" s="18">
        <v>6.29</v>
      </c>
      <c r="M234" s="18"/>
      <c r="N234" s="18">
        <v>72.982065184000007</v>
      </c>
      <c r="O234" s="18">
        <v>48.400777736999999</v>
      </c>
      <c r="P234" s="19" t="s">
        <v>15</v>
      </c>
      <c r="Q234" s="14" t="s">
        <v>752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145</v>
      </c>
      <c r="D235" s="20" t="s">
        <v>390</v>
      </c>
      <c r="E235" s="16"/>
      <c r="F235" s="17">
        <v>25.56</v>
      </c>
      <c r="G235" s="17">
        <v>23.8</v>
      </c>
      <c r="H235" s="17">
        <v>22.05</v>
      </c>
      <c r="I235" s="17"/>
      <c r="J235" s="17">
        <v>26.24</v>
      </c>
      <c r="K235" s="17">
        <v>29.74</v>
      </c>
      <c r="L235" s="17">
        <v>35.409999999999997</v>
      </c>
      <c r="M235" s="17"/>
      <c r="N235" s="17">
        <v>66.347170715000004</v>
      </c>
      <c r="O235" s="36">
        <v>216.84001694999998</v>
      </c>
      <c r="P235" s="20" t="s">
        <v>15</v>
      </c>
      <c r="Q235" s="15" t="s">
        <v>753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175</v>
      </c>
      <c r="D236" s="19" t="s">
        <v>391</v>
      </c>
      <c r="E236" s="16"/>
      <c r="F236" s="18">
        <v>14.64</v>
      </c>
      <c r="G236" s="18">
        <v>12.74</v>
      </c>
      <c r="H236" s="18">
        <v>10.85</v>
      </c>
      <c r="I236" s="17"/>
      <c r="J236" s="18">
        <v>16.05</v>
      </c>
      <c r="K236" s="18">
        <v>19.829999999999998</v>
      </c>
      <c r="L236" s="18">
        <v>25.95</v>
      </c>
      <c r="M236" s="18"/>
      <c r="N236" s="18">
        <v>54.575088059000002</v>
      </c>
      <c r="O236" s="18">
        <v>7.9308157368000005</v>
      </c>
      <c r="P236" s="19" t="s">
        <v>15</v>
      </c>
      <c r="Q236" s="14" t="s">
        <v>754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146</v>
      </c>
      <c r="D237" s="20" t="s">
        <v>392</v>
      </c>
      <c r="E237" s="16"/>
      <c r="F237" s="17">
        <v>29.05</v>
      </c>
      <c r="G237" s="17">
        <v>25.93</v>
      </c>
      <c r="H237" s="17">
        <v>22.81</v>
      </c>
      <c r="I237" s="17"/>
      <c r="J237" s="17">
        <v>30.07</v>
      </c>
      <c r="K237" s="17">
        <v>36.299999999999997</v>
      </c>
      <c r="L237" s="17">
        <v>46.39</v>
      </c>
      <c r="M237" s="17"/>
      <c r="N237" s="17">
        <v>30.427370239999998</v>
      </c>
      <c r="O237" s="36">
        <v>120.69148552</v>
      </c>
      <c r="P237" s="20" t="s">
        <v>455</v>
      </c>
      <c r="Q237" s="15" t="s">
        <v>755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199</v>
      </c>
      <c r="D238" s="19" t="s">
        <v>393</v>
      </c>
      <c r="E238" s="16"/>
      <c r="F238" s="18">
        <v>1.34</v>
      </c>
      <c r="G238" s="18">
        <v>1.05</v>
      </c>
      <c r="H238" s="18">
        <v>0.77</v>
      </c>
      <c r="I238" s="17"/>
      <c r="J238" s="18">
        <v>1.39</v>
      </c>
      <c r="K238" s="18">
        <v>1.95</v>
      </c>
      <c r="L238" s="18">
        <v>2.86</v>
      </c>
      <c r="M238" s="18"/>
      <c r="N238" s="18">
        <v>44.691886158000003</v>
      </c>
      <c r="O238" s="18">
        <v>2.2605197368000001</v>
      </c>
      <c r="P238" s="19" t="s">
        <v>455</v>
      </c>
      <c r="Q238" s="14" t="s">
        <v>756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147</v>
      </c>
      <c r="D239" s="20" t="s">
        <v>394</v>
      </c>
      <c r="E239" s="16"/>
      <c r="F239" s="17">
        <v>18.690000000000001</v>
      </c>
      <c r="G239" s="17">
        <v>17.22</v>
      </c>
      <c r="H239" s="17">
        <v>15.75</v>
      </c>
      <c r="I239" s="17"/>
      <c r="J239" s="17">
        <v>19.329999999999998</v>
      </c>
      <c r="K239" s="17">
        <v>22.26</v>
      </c>
      <c r="L239" s="17">
        <v>27</v>
      </c>
      <c r="M239" s="17"/>
      <c r="N239" s="17">
        <v>28.700835707</v>
      </c>
      <c r="O239" s="36">
        <v>21.875918473999999</v>
      </c>
      <c r="P239" s="20" t="s">
        <v>455</v>
      </c>
      <c r="Q239" s="15" t="s">
        <v>757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758</v>
      </c>
      <c r="D240" s="19" t="s">
        <v>759</v>
      </c>
      <c r="E240" s="16"/>
      <c r="F240" s="18">
        <v>40.200000000000003</v>
      </c>
      <c r="G240" s="18">
        <v>38.29</v>
      </c>
      <c r="H240" s="18">
        <v>36.39</v>
      </c>
      <c r="I240" s="17"/>
      <c r="J240" s="18">
        <v>42.54</v>
      </c>
      <c r="K240" s="18">
        <v>46.34</v>
      </c>
      <c r="L240" s="18">
        <v>52.5</v>
      </c>
      <c r="M240" s="18"/>
      <c r="N240" s="18">
        <v>56.922160757999997</v>
      </c>
      <c r="O240" s="18">
        <v>1.8268721963000001</v>
      </c>
      <c r="P240" s="19" t="s">
        <v>15</v>
      </c>
      <c r="Q240" s="14" t="s">
        <v>760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148</v>
      </c>
      <c r="D241" s="20" t="s">
        <v>395</v>
      </c>
      <c r="E241" s="16"/>
      <c r="F241" s="17">
        <v>46.07</v>
      </c>
      <c r="G241" s="17">
        <v>41.34</v>
      </c>
      <c r="H241" s="17">
        <v>36.619999999999997</v>
      </c>
      <c r="I241" s="17"/>
      <c r="J241" s="17">
        <v>47.1</v>
      </c>
      <c r="K241" s="17">
        <v>56.54</v>
      </c>
      <c r="L241" s="17">
        <v>71.81</v>
      </c>
      <c r="M241" s="17"/>
      <c r="N241" s="17">
        <v>48.699537180999997</v>
      </c>
      <c r="O241" s="36">
        <v>309.08093837000001</v>
      </c>
      <c r="P241" s="20" t="s">
        <v>455</v>
      </c>
      <c r="Q241" s="15" t="s">
        <v>761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182</v>
      </c>
      <c r="D242" s="19" t="s">
        <v>396</v>
      </c>
      <c r="E242" s="16"/>
      <c r="F242" s="18">
        <v>9.01</v>
      </c>
      <c r="G242" s="18">
        <v>8.5299999999999994</v>
      </c>
      <c r="H242" s="18">
        <v>8.0500000000000007</v>
      </c>
      <c r="I242" s="17"/>
      <c r="J242" s="18">
        <v>9.3000000000000007</v>
      </c>
      <c r="K242" s="18">
        <v>10.25</v>
      </c>
      <c r="L242" s="18">
        <v>11.8</v>
      </c>
      <c r="M242" s="18"/>
      <c r="N242" s="18">
        <v>66.589215804000006</v>
      </c>
      <c r="O242" s="18">
        <v>3.8576885788999999</v>
      </c>
      <c r="P242" s="19" t="s">
        <v>15</v>
      </c>
      <c r="Q242" s="14" t="s">
        <v>762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149</v>
      </c>
      <c r="D243" s="20" t="s">
        <v>397</v>
      </c>
      <c r="E243" s="16"/>
      <c r="F243" s="17" t="s">
        <v>32</v>
      </c>
      <c r="G243" s="17" t="s">
        <v>32</v>
      </c>
      <c r="H243" s="17" t="s">
        <v>32</v>
      </c>
      <c r="I243" s="17"/>
      <c r="J243" s="17" t="s">
        <v>32</v>
      </c>
      <c r="K243" s="17" t="s">
        <v>32</v>
      </c>
      <c r="L243" s="17" t="s">
        <v>32</v>
      </c>
      <c r="M243" s="17"/>
      <c r="N243" s="17" t="s">
        <v>32</v>
      </c>
      <c r="O243" s="36" t="s">
        <v>32</v>
      </c>
      <c r="P243" s="20" t="s">
        <v>32</v>
      </c>
      <c r="Q243" s="15" t="s">
        <v>212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150</v>
      </c>
      <c r="D244" s="19" t="s">
        <v>398</v>
      </c>
      <c r="E244" s="16"/>
      <c r="F244" s="18">
        <v>12.32</v>
      </c>
      <c r="G244" s="18">
        <v>11.29</v>
      </c>
      <c r="H244" s="18">
        <v>10.27</v>
      </c>
      <c r="I244" s="17"/>
      <c r="J244" s="18">
        <v>14.03</v>
      </c>
      <c r="K244" s="18">
        <v>16.07</v>
      </c>
      <c r="L244" s="18">
        <v>19.37</v>
      </c>
      <c r="M244" s="18"/>
      <c r="N244" s="18">
        <v>48.752812317</v>
      </c>
      <c r="O244" s="18">
        <v>33.480594474</v>
      </c>
      <c r="P244" s="19" t="s">
        <v>15</v>
      </c>
      <c r="Q244" s="14" t="s">
        <v>508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763</v>
      </c>
      <c r="D245" s="20" t="s">
        <v>764</v>
      </c>
      <c r="E245" s="16"/>
      <c r="F245" s="17">
        <v>10.34</v>
      </c>
      <c r="G245" s="17">
        <v>10.08</v>
      </c>
      <c r="H245" s="17">
        <v>9.82</v>
      </c>
      <c r="I245" s="17"/>
      <c r="J245" s="17">
        <v>10.44</v>
      </c>
      <c r="K245" s="17">
        <v>10.95</v>
      </c>
      <c r="L245" s="17">
        <v>11.78</v>
      </c>
      <c r="M245" s="17"/>
      <c r="N245" s="17">
        <v>47.204630053000002</v>
      </c>
      <c r="O245" s="36">
        <v>1.2140634174</v>
      </c>
      <c r="P245" s="20" t="s">
        <v>455</v>
      </c>
      <c r="Q245" s="15" t="s">
        <v>765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766</v>
      </c>
      <c r="D246" s="19" t="s">
        <v>767</v>
      </c>
      <c r="E246" s="16"/>
      <c r="F246" s="18">
        <v>85.05</v>
      </c>
      <c r="G246" s="18">
        <v>80.91</v>
      </c>
      <c r="H246" s="18">
        <v>76.78</v>
      </c>
      <c r="I246" s="17"/>
      <c r="J246" s="18">
        <v>86.69</v>
      </c>
      <c r="K246" s="18">
        <v>94.95</v>
      </c>
      <c r="L246" s="18">
        <v>108.32</v>
      </c>
      <c r="M246" s="18"/>
      <c r="N246" s="18">
        <v>66.506600242000005</v>
      </c>
      <c r="O246" s="18">
        <v>8.7890392521000003</v>
      </c>
      <c r="P246" s="19" t="s">
        <v>15</v>
      </c>
      <c r="Q246" s="14" t="s">
        <v>768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509</v>
      </c>
      <c r="D247" s="20" t="s">
        <v>510</v>
      </c>
      <c r="E247" s="16"/>
      <c r="F247" s="17">
        <v>165.59</v>
      </c>
      <c r="G247" s="17">
        <v>157.84</v>
      </c>
      <c r="H247" s="17">
        <v>150.09</v>
      </c>
      <c r="I247" s="17"/>
      <c r="J247" s="17">
        <v>168.76</v>
      </c>
      <c r="K247" s="17">
        <v>184.25</v>
      </c>
      <c r="L247" s="17">
        <v>209.32</v>
      </c>
      <c r="M247" s="17"/>
      <c r="N247" s="17">
        <v>66.808986703000002</v>
      </c>
      <c r="O247" s="36">
        <v>11.339696123</v>
      </c>
      <c r="P247" s="20" t="s">
        <v>15</v>
      </c>
      <c r="Q247" s="15" t="s">
        <v>769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151</v>
      </c>
      <c r="D248" s="19" t="s">
        <v>399</v>
      </c>
      <c r="E248" s="16"/>
      <c r="F248" s="18">
        <v>66.72</v>
      </c>
      <c r="G248" s="18">
        <v>58.81</v>
      </c>
      <c r="H248" s="18">
        <v>50.9</v>
      </c>
      <c r="I248" s="17"/>
      <c r="J248" s="18">
        <v>84.07</v>
      </c>
      <c r="K248" s="18">
        <v>99.88</v>
      </c>
      <c r="L248" s="18">
        <v>125.47</v>
      </c>
      <c r="M248" s="18"/>
      <c r="N248" s="18">
        <v>66.773759888000001</v>
      </c>
      <c r="O248" s="18">
        <v>4.4277785567999999</v>
      </c>
      <c r="P248" s="19" t="s">
        <v>15</v>
      </c>
      <c r="Q248" s="14" t="s">
        <v>770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457</v>
      </c>
      <c r="D249" s="20" t="s">
        <v>458</v>
      </c>
      <c r="E249" s="16"/>
      <c r="F249" s="17">
        <v>112.66</v>
      </c>
      <c r="G249" s="17">
        <v>109.13</v>
      </c>
      <c r="H249" s="17">
        <v>105.6</v>
      </c>
      <c r="I249" s="17"/>
      <c r="J249" s="17">
        <v>113.6</v>
      </c>
      <c r="K249" s="17">
        <v>120.65</v>
      </c>
      <c r="L249" s="17">
        <v>132.06</v>
      </c>
      <c r="M249" s="17"/>
      <c r="N249" s="17">
        <v>48.832520371000001</v>
      </c>
      <c r="O249" s="36">
        <v>2.6625898542000002</v>
      </c>
      <c r="P249" s="20" t="s">
        <v>455</v>
      </c>
      <c r="Q249" s="15" t="s">
        <v>771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491</v>
      </c>
      <c r="D250" s="19" t="s">
        <v>492</v>
      </c>
      <c r="E250" s="16"/>
      <c r="F250" s="18">
        <v>99.91</v>
      </c>
      <c r="G250" s="18">
        <v>96.66</v>
      </c>
      <c r="H250" s="18">
        <v>93.42</v>
      </c>
      <c r="I250" s="17"/>
      <c r="J250" s="18">
        <v>101.12</v>
      </c>
      <c r="K250" s="18">
        <v>107.6</v>
      </c>
      <c r="L250" s="18">
        <v>118.08</v>
      </c>
      <c r="M250" s="18"/>
      <c r="N250" s="18">
        <v>43.069048598999998</v>
      </c>
      <c r="O250" s="18">
        <v>2.5483840046999999</v>
      </c>
      <c r="P250" s="19" t="s">
        <v>455</v>
      </c>
      <c r="Q250" s="14" t="s">
        <v>772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511</v>
      </c>
      <c r="D251" s="20" t="s">
        <v>512</v>
      </c>
      <c r="E251" s="16"/>
      <c r="F251" s="17">
        <v>43.58</v>
      </c>
      <c r="G251" s="17">
        <v>36.92</v>
      </c>
      <c r="H251" s="17">
        <v>30.27</v>
      </c>
      <c r="I251" s="17"/>
      <c r="J251" s="17">
        <v>49.11</v>
      </c>
      <c r="K251" s="17">
        <v>62.41</v>
      </c>
      <c r="L251" s="17">
        <v>83.94</v>
      </c>
      <c r="M251" s="17"/>
      <c r="N251" s="17">
        <v>73.983279257999996</v>
      </c>
      <c r="O251" s="36">
        <v>1.2441666453</v>
      </c>
      <c r="P251" s="20" t="s">
        <v>15</v>
      </c>
      <c r="Q251" s="15" t="s">
        <v>773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459</v>
      </c>
      <c r="D252" s="19" t="s">
        <v>460</v>
      </c>
      <c r="E252" s="16"/>
      <c r="F252" s="18">
        <v>50.1</v>
      </c>
      <c r="G252" s="18">
        <v>41.46</v>
      </c>
      <c r="H252" s="18">
        <v>32.82</v>
      </c>
      <c r="I252" s="17"/>
      <c r="J252" s="18">
        <v>61.16</v>
      </c>
      <c r="K252" s="18">
        <v>78.430000000000007</v>
      </c>
      <c r="L252" s="18">
        <v>106.38</v>
      </c>
      <c r="M252" s="18"/>
      <c r="N252" s="18">
        <v>68.907749021000001</v>
      </c>
      <c r="O252" s="18">
        <v>2.9260700995000004</v>
      </c>
      <c r="P252" s="19" t="s">
        <v>15</v>
      </c>
      <c r="Q252" s="14" t="s">
        <v>774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462</v>
      </c>
      <c r="D253" s="20" t="s">
        <v>463</v>
      </c>
      <c r="E253" s="16"/>
      <c r="F253" s="17">
        <v>45.06</v>
      </c>
      <c r="G253" s="17">
        <v>39.299999999999997</v>
      </c>
      <c r="H253" s="17">
        <v>33.549999999999997</v>
      </c>
      <c r="I253" s="17"/>
      <c r="J253" s="17">
        <v>54.19</v>
      </c>
      <c r="K253" s="17">
        <v>65.69</v>
      </c>
      <c r="L253" s="17">
        <v>84.3</v>
      </c>
      <c r="M253" s="17"/>
      <c r="N253" s="17">
        <v>75.604539642000006</v>
      </c>
      <c r="O253" s="36">
        <v>1.6407261295</v>
      </c>
      <c r="P253" s="20" t="s">
        <v>15</v>
      </c>
      <c r="Q253" s="15" t="s">
        <v>775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152</v>
      </c>
      <c r="D254" s="20" t="s">
        <v>400</v>
      </c>
      <c r="E254" s="16"/>
      <c r="F254" s="17">
        <v>115.05</v>
      </c>
      <c r="G254" s="17">
        <v>99.37</v>
      </c>
      <c r="H254" s="17">
        <v>83.7</v>
      </c>
      <c r="I254" s="17"/>
      <c r="J254" s="17">
        <v>152.22</v>
      </c>
      <c r="K254" s="17">
        <v>183.56</v>
      </c>
      <c r="L254" s="17">
        <v>234.28</v>
      </c>
      <c r="M254" s="17"/>
      <c r="N254" s="17">
        <v>68.261312435999997</v>
      </c>
      <c r="O254" s="36">
        <v>18.271864861999997</v>
      </c>
      <c r="P254" s="20" t="s">
        <v>15</v>
      </c>
      <c r="Q254" s="15" t="s">
        <v>776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183</v>
      </c>
      <c r="D255" s="19" t="s">
        <v>401</v>
      </c>
      <c r="E255" s="16"/>
      <c r="F255" s="18">
        <v>51.1</v>
      </c>
      <c r="G255" s="18">
        <v>41.4</v>
      </c>
      <c r="H255" s="18">
        <v>31.7</v>
      </c>
      <c r="I255" s="17"/>
      <c r="J255" s="18">
        <v>73.540000000000006</v>
      </c>
      <c r="K255" s="18">
        <v>92.93</v>
      </c>
      <c r="L255" s="18">
        <v>124.32</v>
      </c>
      <c r="M255" s="18"/>
      <c r="N255" s="18">
        <v>65.749881435000006</v>
      </c>
      <c r="O255" s="18">
        <v>13.270617055000001</v>
      </c>
      <c r="P255" s="19" t="s">
        <v>15</v>
      </c>
      <c r="Q255" s="14" t="s">
        <v>777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153</v>
      </c>
      <c r="D256" s="20" t="s">
        <v>402</v>
      </c>
      <c r="E256" s="16"/>
      <c r="F256" s="17">
        <v>69.86</v>
      </c>
      <c r="G256" s="17">
        <v>59.52</v>
      </c>
      <c r="H256" s="17">
        <v>49.18</v>
      </c>
      <c r="I256" s="17"/>
      <c r="J256" s="17">
        <v>94.9</v>
      </c>
      <c r="K256" s="17">
        <v>115.57</v>
      </c>
      <c r="L256" s="17">
        <v>149.02000000000001</v>
      </c>
      <c r="M256" s="17"/>
      <c r="N256" s="17">
        <v>65.925427518999996</v>
      </c>
      <c r="O256" s="36">
        <v>24.449258138000001</v>
      </c>
      <c r="P256" s="20" t="s">
        <v>15</v>
      </c>
      <c r="Q256" s="15" t="s">
        <v>778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513</v>
      </c>
      <c r="D257" s="19" t="s">
        <v>514</v>
      </c>
      <c r="E257" s="16"/>
      <c r="F257" s="18">
        <v>85.67</v>
      </c>
      <c r="G257" s="18">
        <v>74.06</v>
      </c>
      <c r="H257" s="18">
        <v>62.46</v>
      </c>
      <c r="I257" s="17"/>
      <c r="J257" s="18">
        <v>113.17</v>
      </c>
      <c r="K257" s="18">
        <v>136.37</v>
      </c>
      <c r="L257" s="18">
        <v>173.92</v>
      </c>
      <c r="M257" s="18"/>
      <c r="N257" s="18">
        <v>69.908750952000005</v>
      </c>
      <c r="O257" s="18">
        <v>3.3393173295</v>
      </c>
      <c r="P257" s="19" t="s">
        <v>15</v>
      </c>
      <c r="Q257" s="14" t="s">
        <v>779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154</v>
      </c>
      <c r="D258" s="20" t="s">
        <v>403</v>
      </c>
      <c r="E258" s="16"/>
      <c r="F258" s="17">
        <v>139.46</v>
      </c>
      <c r="G258" s="17">
        <v>133.68</v>
      </c>
      <c r="H258" s="17">
        <v>127.9</v>
      </c>
      <c r="I258" s="17"/>
      <c r="J258" s="17">
        <v>148.49</v>
      </c>
      <c r="K258" s="17">
        <v>160.04</v>
      </c>
      <c r="L258" s="17">
        <v>178.73</v>
      </c>
      <c r="M258" s="17"/>
      <c r="N258" s="17">
        <v>58.006105710999996</v>
      </c>
      <c r="O258" s="36">
        <v>4.5690269421000007</v>
      </c>
      <c r="P258" s="20" t="s">
        <v>15</v>
      </c>
      <c r="Q258" s="15" t="s">
        <v>780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465</v>
      </c>
      <c r="D259" s="19" t="s">
        <v>466</v>
      </c>
      <c r="E259" s="16"/>
      <c r="F259" s="18">
        <v>96.13</v>
      </c>
      <c r="G259" s="18">
        <v>82.96</v>
      </c>
      <c r="H259" s="18">
        <v>69.8</v>
      </c>
      <c r="I259" s="17"/>
      <c r="J259" s="18">
        <v>127.1</v>
      </c>
      <c r="K259" s="18">
        <v>153.41999999999999</v>
      </c>
      <c r="L259" s="18">
        <v>196.02</v>
      </c>
      <c r="M259" s="18"/>
      <c r="N259" s="18">
        <v>70.016721747000005</v>
      </c>
      <c r="O259" s="18">
        <v>1.8740988774</v>
      </c>
      <c r="P259" s="19" t="s">
        <v>15</v>
      </c>
      <c r="Q259" s="14"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184</v>
      </c>
      <c r="D260" s="20" t="s">
        <v>404</v>
      </c>
      <c r="E260" s="16"/>
      <c r="F260" s="17">
        <v>158.83000000000001</v>
      </c>
      <c r="G260" s="17">
        <v>151.12</v>
      </c>
      <c r="H260" s="17">
        <v>143.41</v>
      </c>
      <c r="I260" s="17"/>
      <c r="J260" s="17">
        <v>162.24</v>
      </c>
      <c r="K260" s="17">
        <v>177.65</v>
      </c>
      <c r="L260" s="17">
        <v>202.59</v>
      </c>
      <c r="M260" s="17"/>
      <c r="N260" s="17">
        <v>68.782532063000005</v>
      </c>
      <c r="O260" s="36">
        <v>820.74608361000003</v>
      </c>
      <c r="P260" s="20" t="s">
        <v>15</v>
      </c>
      <c r="Q260" s="15" t="s">
        <v>782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783</v>
      </c>
      <c r="D261" s="19" t="s">
        <v>784</v>
      </c>
      <c r="E261" s="16"/>
      <c r="F261" s="18">
        <v>137.04</v>
      </c>
      <c r="G261" s="18">
        <v>131.34</v>
      </c>
      <c r="H261" s="18">
        <v>125.65</v>
      </c>
      <c r="I261" s="17"/>
      <c r="J261" s="18">
        <v>139.22</v>
      </c>
      <c r="K261" s="18">
        <v>150.6</v>
      </c>
      <c r="L261" s="18">
        <v>169.03</v>
      </c>
      <c r="M261" s="18"/>
      <c r="N261" s="18">
        <v>54.976459431999999</v>
      </c>
      <c r="O261" s="18">
        <v>1.6762488246999998</v>
      </c>
      <c r="P261" s="19" t="s">
        <v>15</v>
      </c>
      <c r="Q261" s="14" t="s">
        <v>785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493</v>
      </c>
      <c r="D262" s="19" t="s">
        <v>494</v>
      </c>
      <c r="E262" s="16"/>
      <c r="F262" s="18">
        <v>130.16999999999999</v>
      </c>
      <c r="G262" s="18">
        <v>124.66</v>
      </c>
      <c r="H262" s="18">
        <v>119.15</v>
      </c>
      <c r="I262" s="17"/>
      <c r="J262" s="18">
        <v>135.02000000000001</v>
      </c>
      <c r="K262" s="18">
        <v>146.03</v>
      </c>
      <c r="L262" s="18">
        <v>163.86</v>
      </c>
      <c r="M262" s="18"/>
      <c r="N262" s="18">
        <v>55.722279501999999</v>
      </c>
      <c r="O262" s="18">
        <v>2.1896806636999999</v>
      </c>
      <c r="P262" s="19" t="s">
        <v>15</v>
      </c>
      <c r="Q262" s="14" t="s">
        <v>786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515</v>
      </c>
      <c r="D263" s="20" t="s">
        <v>516</v>
      </c>
      <c r="E263" s="16"/>
      <c r="F263" s="17">
        <v>116.63</v>
      </c>
      <c r="G263" s="17">
        <v>107.92</v>
      </c>
      <c r="H263" s="17">
        <v>99.22</v>
      </c>
      <c r="I263" s="17"/>
      <c r="J263" s="17">
        <v>119</v>
      </c>
      <c r="K263" s="17">
        <v>136.4</v>
      </c>
      <c r="L263" s="17">
        <v>164.56</v>
      </c>
      <c r="M263" s="17"/>
      <c r="N263" s="17">
        <v>69.618872723999999</v>
      </c>
      <c r="O263" s="36">
        <v>21.860476750999997</v>
      </c>
      <c r="P263" s="20" t="s">
        <v>15</v>
      </c>
      <c r="Q263" s="15"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155</v>
      </c>
      <c r="D264" s="19" t="s">
        <v>405</v>
      </c>
      <c r="E264" s="16"/>
      <c r="F264" s="18">
        <v>416.64</v>
      </c>
      <c r="G264" s="18">
        <v>402.71</v>
      </c>
      <c r="H264" s="18">
        <v>388.78</v>
      </c>
      <c r="I264" s="17"/>
      <c r="J264" s="18">
        <v>422.4</v>
      </c>
      <c r="K264" s="18">
        <v>450.25</v>
      </c>
      <c r="L264" s="18">
        <v>495.33</v>
      </c>
      <c r="M264" s="18"/>
      <c r="N264" s="18">
        <v>46.073467196999999</v>
      </c>
      <c r="O264" s="18">
        <v>56.001801110000002</v>
      </c>
      <c r="P264" s="19" t="s">
        <v>455</v>
      </c>
      <c r="Q264" s="14"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442</v>
      </c>
      <c r="D265" s="20" t="s">
        <v>443</v>
      </c>
      <c r="E265" s="16"/>
      <c r="F265" s="17">
        <v>146.19</v>
      </c>
      <c r="G265" s="17">
        <v>119.35</v>
      </c>
      <c r="H265" s="17">
        <v>92.52</v>
      </c>
      <c r="I265" s="17"/>
      <c r="J265" s="17">
        <v>152.97</v>
      </c>
      <c r="K265" s="17">
        <v>206.63</v>
      </c>
      <c r="L265" s="17">
        <v>293.45999999999998</v>
      </c>
      <c r="M265" s="17"/>
      <c r="N265" s="17">
        <v>79.587022481000005</v>
      </c>
      <c r="O265" s="36">
        <v>18.04114646</v>
      </c>
      <c r="P265" s="20" t="s">
        <v>15</v>
      </c>
      <c r="Q265" s="15"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156</v>
      </c>
      <c r="D266" s="19" t="s">
        <v>406</v>
      </c>
      <c r="E266" s="16"/>
      <c r="F266" s="18">
        <v>113.26</v>
      </c>
      <c r="G266" s="18">
        <v>107.42</v>
      </c>
      <c r="H266" s="18">
        <v>101.59</v>
      </c>
      <c r="I266" s="17"/>
      <c r="J266" s="18">
        <v>120.6</v>
      </c>
      <c r="K266" s="18">
        <v>132.26</v>
      </c>
      <c r="L266" s="18">
        <v>151.13999999999999</v>
      </c>
      <c r="M266" s="18"/>
      <c r="N266" s="18">
        <v>57.743942341999997</v>
      </c>
      <c r="O266" s="18">
        <v>210.69804504000001</v>
      </c>
      <c r="P266" s="19" t="s">
        <v>15</v>
      </c>
      <c r="Q266" s="14" t="s">
        <v>790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517</v>
      </c>
      <c r="D267" s="20" t="s">
        <v>518</v>
      </c>
      <c r="E267" s="16"/>
      <c r="F267" s="17">
        <v>58.36</v>
      </c>
      <c r="G267" s="17">
        <v>55.99</v>
      </c>
      <c r="H267" s="17">
        <v>53.62</v>
      </c>
      <c r="I267" s="17"/>
      <c r="J267" s="17">
        <v>59.49</v>
      </c>
      <c r="K267" s="17">
        <v>64.22</v>
      </c>
      <c r="L267" s="17">
        <v>71.88</v>
      </c>
      <c r="M267" s="17"/>
      <c r="N267" s="17">
        <v>62.839311559999999</v>
      </c>
      <c r="O267" s="36">
        <v>1.3241275499999998</v>
      </c>
      <c r="P267" s="20" t="s">
        <v>15</v>
      </c>
      <c r="Q267" s="15" t="s">
        <v>791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157</v>
      </c>
      <c r="D268" s="19" t="s">
        <v>407</v>
      </c>
      <c r="E268" s="16"/>
      <c r="F268" s="18">
        <v>166.54</v>
      </c>
      <c r="G268" s="18">
        <v>158.51</v>
      </c>
      <c r="H268" s="18">
        <v>150.47999999999999</v>
      </c>
      <c r="I268" s="17"/>
      <c r="J268" s="18">
        <v>169.97</v>
      </c>
      <c r="K268" s="18">
        <v>186.02</v>
      </c>
      <c r="L268" s="18">
        <v>212</v>
      </c>
      <c r="M268" s="18"/>
      <c r="N268" s="18">
        <v>67.622552149000001</v>
      </c>
      <c r="O268" s="18">
        <v>103.23867225000001</v>
      </c>
      <c r="P268" s="19" t="s">
        <v>15</v>
      </c>
      <c r="Q268" s="14" t="s">
        <v>792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158</v>
      </c>
      <c r="D269" s="20" t="s">
        <v>408</v>
      </c>
      <c r="E269" s="16"/>
      <c r="F269" s="17">
        <v>116.27</v>
      </c>
      <c r="G269" s="17">
        <v>111.1</v>
      </c>
      <c r="H269" s="17">
        <v>105.93</v>
      </c>
      <c r="I269" s="17"/>
      <c r="J269" s="17">
        <v>120</v>
      </c>
      <c r="K269" s="17">
        <v>130.33000000000001</v>
      </c>
      <c r="L269" s="17">
        <v>147.05000000000001</v>
      </c>
      <c r="M269" s="17"/>
      <c r="N269" s="17">
        <v>62.786327602</v>
      </c>
      <c r="O269" s="36">
        <v>9.6744960753000004</v>
      </c>
      <c r="P269" s="20" t="s">
        <v>15</v>
      </c>
      <c r="Q269" s="15" t="s">
        <v>793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495</v>
      </c>
      <c r="D270" s="19" t="s">
        <v>496</v>
      </c>
      <c r="E270" s="16"/>
      <c r="F270" s="18">
        <v>168</v>
      </c>
      <c r="G270" s="18">
        <v>159.66</v>
      </c>
      <c r="H270" s="18">
        <v>151.33000000000001</v>
      </c>
      <c r="I270" s="17"/>
      <c r="J270" s="18">
        <v>175.14</v>
      </c>
      <c r="K270" s="18">
        <v>191.8</v>
      </c>
      <c r="L270" s="18">
        <v>218.77</v>
      </c>
      <c r="M270" s="18"/>
      <c r="N270" s="18">
        <v>56.621543303000003</v>
      </c>
      <c r="O270" s="18">
        <v>5.1093340678999999</v>
      </c>
      <c r="P270" s="19" t="s">
        <v>15</v>
      </c>
      <c r="Q270" s="14" t="s">
        <v>794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159</v>
      </c>
      <c r="D271" s="20" t="s">
        <v>409</v>
      </c>
      <c r="E271" s="16"/>
      <c r="F271" s="17">
        <v>63.76</v>
      </c>
      <c r="G271" s="17">
        <v>61.52</v>
      </c>
      <c r="H271" s="17">
        <v>59.28</v>
      </c>
      <c r="I271" s="17"/>
      <c r="J271" s="17">
        <v>65.42</v>
      </c>
      <c r="K271" s="17">
        <v>69.89</v>
      </c>
      <c r="L271" s="17">
        <v>77.13</v>
      </c>
      <c r="M271" s="17"/>
      <c r="N271" s="17">
        <v>63.746812824999999</v>
      </c>
      <c r="O271" s="36">
        <v>17.930072687999999</v>
      </c>
      <c r="P271" s="20" t="s">
        <v>15</v>
      </c>
      <c r="Q271" s="15" t="s">
        <v>795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444</v>
      </c>
      <c r="D272" s="19" t="s">
        <v>445</v>
      </c>
      <c r="E272" s="16"/>
      <c r="F272" s="18">
        <v>405.55</v>
      </c>
      <c r="G272" s="18">
        <v>389.17</v>
      </c>
      <c r="H272" s="18">
        <v>372.8</v>
      </c>
      <c r="I272" s="17"/>
      <c r="J272" s="18">
        <v>409.98</v>
      </c>
      <c r="K272" s="18">
        <v>442.72</v>
      </c>
      <c r="L272" s="18">
        <v>495.7</v>
      </c>
      <c r="M272" s="18"/>
      <c r="N272" s="18">
        <v>47.222931230999997</v>
      </c>
      <c r="O272" s="18">
        <v>6.0222758369000005</v>
      </c>
      <c r="P272" s="19" t="s">
        <v>455</v>
      </c>
      <c r="Q272" s="14" t="s">
        <v>796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190</v>
      </c>
      <c r="D273" s="20" t="s">
        <v>410</v>
      </c>
      <c r="E273" s="16"/>
      <c r="F273" s="17">
        <v>107.76</v>
      </c>
      <c r="G273" s="17">
        <v>103.82</v>
      </c>
      <c r="H273" s="17">
        <v>99.89</v>
      </c>
      <c r="I273" s="17"/>
      <c r="J273" s="17">
        <v>110.84</v>
      </c>
      <c r="K273" s="17">
        <v>118.7</v>
      </c>
      <c r="L273" s="17">
        <v>131.41999999999999</v>
      </c>
      <c r="M273" s="17"/>
      <c r="N273" s="17">
        <v>36.253051474000003</v>
      </c>
      <c r="O273" s="36">
        <v>10.666674031000001</v>
      </c>
      <c r="P273" s="20" t="s">
        <v>455</v>
      </c>
      <c r="Q273" s="15" t="s">
        <v>797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798</v>
      </c>
      <c r="D274" s="19" t="s">
        <v>799</v>
      </c>
      <c r="E274" s="16"/>
      <c r="F274" s="18">
        <v>93.5</v>
      </c>
      <c r="G274" s="18">
        <v>87.93</v>
      </c>
      <c r="H274" s="18">
        <v>82.36</v>
      </c>
      <c r="I274" s="17"/>
      <c r="J274" s="18">
        <v>105.51</v>
      </c>
      <c r="K274" s="18">
        <v>116.64</v>
      </c>
      <c r="L274" s="18">
        <v>134.65</v>
      </c>
      <c r="M274" s="18"/>
      <c r="N274" s="18">
        <v>50.652312805000001</v>
      </c>
      <c r="O274" s="18">
        <v>1.0084564873000001</v>
      </c>
      <c r="P274" s="19" t="s">
        <v>15</v>
      </c>
      <c r="Q274" s="14" t="s">
        <v>800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801</v>
      </c>
      <c r="D275" s="20" t="s">
        <v>802</v>
      </c>
      <c r="E275" s="16"/>
      <c r="F275" s="17">
        <v>133.76</v>
      </c>
      <c r="G275" s="17">
        <v>127.27</v>
      </c>
      <c r="H275" s="17">
        <v>120.79</v>
      </c>
      <c r="I275" s="17"/>
      <c r="J275" s="17">
        <v>135.97999999999999</v>
      </c>
      <c r="K275" s="17">
        <v>148.94</v>
      </c>
      <c r="L275" s="17">
        <v>169.92</v>
      </c>
      <c r="M275" s="17"/>
      <c r="N275" s="17">
        <v>67.518956837000005</v>
      </c>
      <c r="O275" s="36">
        <v>2.5267297637000001</v>
      </c>
      <c r="P275" s="20" t="s">
        <v>15</v>
      </c>
      <c r="Q275" s="15" t="s">
        <v>803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160</v>
      </c>
      <c r="D276" s="19" t="s">
        <v>411</v>
      </c>
      <c r="E276" s="16"/>
      <c r="F276" s="18">
        <v>30.7</v>
      </c>
      <c r="G276" s="18">
        <v>26.61</v>
      </c>
      <c r="H276" s="18">
        <v>22.52</v>
      </c>
      <c r="I276" s="17"/>
      <c r="J276" s="18">
        <v>40.479999999999997</v>
      </c>
      <c r="K276" s="18">
        <v>48.65</v>
      </c>
      <c r="L276" s="18">
        <v>61.88</v>
      </c>
      <c r="M276" s="18"/>
      <c r="N276" s="18">
        <v>66.355136172000002</v>
      </c>
      <c r="O276" s="18">
        <v>5.8673107384000005</v>
      </c>
      <c r="P276" s="19" t="s">
        <v>15</v>
      </c>
      <c r="Q276" s="14" t="s">
        <v>804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475</v>
      </c>
      <c r="D277" s="20" t="s">
        <v>476</v>
      </c>
      <c r="E277" s="16"/>
      <c r="F277" s="17">
        <v>9.44</v>
      </c>
      <c r="G277" s="17">
        <v>6.8</v>
      </c>
      <c r="H277" s="17">
        <v>4.16</v>
      </c>
      <c r="I277" s="17"/>
      <c r="J277" s="17">
        <v>16.489999999999998</v>
      </c>
      <c r="K277" s="17">
        <v>21.76</v>
      </c>
      <c r="L277" s="17">
        <v>30.3</v>
      </c>
      <c r="M277" s="17"/>
      <c r="N277" s="17">
        <v>64.062091391999999</v>
      </c>
      <c r="O277" s="36">
        <v>1.7535543989</v>
      </c>
      <c r="P277" s="20" t="s">
        <v>15</v>
      </c>
      <c r="Q277" s="15" t="s">
        <v>805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519</v>
      </c>
      <c r="D278" s="19" t="s">
        <v>520</v>
      </c>
      <c r="E278" s="16"/>
      <c r="F278" s="18">
        <v>12.42</v>
      </c>
      <c r="G278" s="18">
        <v>10.07</v>
      </c>
      <c r="H278" s="18">
        <v>7.73</v>
      </c>
      <c r="I278" s="17"/>
      <c r="J278" s="18">
        <v>17.95</v>
      </c>
      <c r="K278" s="18">
        <v>22.63</v>
      </c>
      <c r="L278" s="18">
        <v>30.21</v>
      </c>
      <c r="M278" s="18"/>
      <c r="N278" s="18">
        <v>68.204814859999999</v>
      </c>
      <c r="O278" s="18">
        <v>1.8618248857999999</v>
      </c>
      <c r="P278" s="19" t="s">
        <v>15</v>
      </c>
      <c r="Q278" s="14" t="s">
        <v>806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467</v>
      </c>
      <c r="D279" s="20" t="s">
        <v>468</v>
      </c>
      <c r="E279" s="16"/>
      <c r="F279" s="17">
        <v>21.55</v>
      </c>
      <c r="G279" s="17">
        <v>15.56</v>
      </c>
      <c r="H279" s="17">
        <v>9.57</v>
      </c>
      <c r="I279" s="17"/>
      <c r="J279" s="17">
        <v>37.46</v>
      </c>
      <c r="K279" s="17">
        <v>49.43</v>
      </c>
      <c r="L279" s="17">
        <v>68.81</v>
      </c>
      <c r="M279" s="17"/>
      <c r="N279" s="17">
        <v>69.622139422999993</v>
      </c>
      <c r="O279" s="36">
        <v>1.8437901753000001</v>
      </c>
      <c r="P279" s="20" t="s">
        <v>15</v>
      </c>
      <c r="Q279" s="15" t="s">
        <v>807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521</v>
      </c>
      <c r="D280" s="19" t="s">
        <v>522</v>
      </c>
      <c r="E280" s="16"/>
      <c r="F280" s="18">
        <v>16.260000000000002</v>
      </c>
      <c r="G280" s="18">
        <v>15.68</v>
      </c>
      <c r="H280" s="18">
        <v>15.11</v>
      </c>
      <c r="I280" s="17"/>
      <c r="J280" s="18">
        <v>17</v>
      </c>
      <c r="K280" s="18">
        <v>18.14</v>
      </c>
      <c r="L280" s="18">
        <v>20</v>
      </c>
      <c r="M280" s="18"/>
      <c r="N280" s="18">
        <v>57.234258619000002</v>
      </c>
      <c r="O280" s="18">
        <v>2.7391389641999999</v>
      </c>
      <c r="P280" s="19" t="s">
        <v>15</v>
      </c>
      <c r="Q280" s="14" t="s">
        <v>808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523</v>
      </c>
      <c r="D281" s="20" t="s">
        <v>524</v>
      </c>
      <c r="E281" s="16"/>
      <c r="F281" s="17">
        <v>8.76</v>
      </c>
      <c r="G281" s="17">
        <v>8.4600000000000009</v>
      </c>
      <c r="H281" s="17">
        <v>8.16</v>
      </c>
      <c r="I281" s="17"/>
      <c r="J281" s="17">
        <v>9.26</v>
      </c>
      <c r="K281" s="17">
        <v>9.85</v>
      </c>
      <c r="L281" s="17">
        <v>10.81</v>
      </c>
      <c r="M281" s="17"/>
      <c r="N281" s="17">
        <v>58.412977278</v>
      </c>
      <c r="O281" s="36">
        <v>2.8225452642</v>
      </c>
      <c r="P281" s="20" t="s">
        <v>15</v>
      </c>
      <c r="Q281" s="15" t="s">
        <v>809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170</v>
      </c>
      <c r="D282" s="19" t="s">
        <v>412</v>
      </c>
      <c r="E282" s="16"/>
      <c r="F282" s="18" t="s">
        <v>32</v>
      </c>
      <c r="G282" s="18" t="s">
        <v>32</v>
      </c>
      <c r="H282" s="18" t="s">
        <v>32</v>
      </c>
      <c r="I282" s="17"/>
      <c r="J282" s="18" t="s">
        <v>32</v>
      </c>
      <c r="K282" s="18" t="s">
        <v>32</v>
      </c>
      <c r="L282" s="18" t="s">
        <v>32</v>
      </c>
      <c r="M282" s="18"/>
      <c r="N282" s="18" t="s">
        <v>32</v>
      </c>
      <c r="O282" s="18" t="s">
        <v>32</v>
      </c>
      <c r="P282" s="19" t="s">
        <v>32</v>
      </c>
      <c r="Q282" s="14" t="s">
        <v>212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171</v>
      </c>
      <c r="D283" s="20" t="s">
        <v>413</v>
      </c>
      <c r="E283" s="16"/>
      <c r="F283" s="17">
        <v>16.579999999999998</v>
      </c>
      <c r="G283" s="17">
        <v>15.77</v>
      </c>
      <c r="H283" s="17">
        <v>14.97</v>
      </c>
      <c r="I283" s="17"/>
      <c r="J283" s="17">
        <v>16.899999999999999</v>
      </c>
      <c r="K283" s="17">
        <v>18.5</v>
      </c>
      <c r="L283" s="17">
        <v>21.09</v>
      </c>
      <c r="M283" s="17"/>
      <c r="N283" s="17">
        <v>66.240919798999997</v>
      </c>
      <c r="O283" s="36">
        <v>18.355982537999999</v>
      </c>
      <c r="P283" s="20" t="s">
        <v>15</v>
      </c>
      <c r="Q283" s="15" t="s">
        <v>810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172</v>
      </c>
      <c r="D284" s="19" t="s">
        <v>414</v>
      </c>
      <c r="E284" s="16"/>
      <c r="F284" s="18">
        <v>18.95</v>
      </c>
      <c r="G284" s="18">
        <v>18.28</v>
      </c>
      <c r="H284" s="18">
        <v>17.61</v>
      </c>
      <c r="I284" s="17"/>
      <c r="J284" s="18">
        <v>19.239999999999998</v>
      </c>
      <c r="K284" s="18">
        <v>20.57</v>
      </c>
      <c r="L284" s="18">
        <v>22.73</v>
      </c>
      <c r="M284" s="18"/>
      <c r="N284" s="18">
        <v>43.706674550000002</v>
      </c>
      <c r="O284" s="18">
        <v>14.667828764999999</v>
      </c>
      <c r="P284" s="19" t="s">
        <v>455</v>
      </c>
      <c r="Q284" s="14" t="s">
        <v>811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173</v>
      </c>
      <c r="D285" s="20" t="s">
        <v>415</v>
      </c>
      <c r="E285" s="16"/>
      <c r="F285" s="17">
        <v>25.79</v>
      </c>
      <c r="G285" s="17">
        <v>23.88</v>
      </c>
      <c r="H285" s="17">
        <v>21.97</v>
      </c>
      <c r="I285" s="17"/>
      <c r="J285" s="17">
        <v>26.28</v>
      </c>
      <c r="K285" s="17">
        <v>30.09</v>
      </c>
      <c r="L285" s="17">
        <v>36.26</v>
      </c>
      <c r="M285" s="17"/>
      <c r="N285" s="17">
        <v>70.116500423000005</v>
      </c>
      <c r="O285" s="36">
        <v>39.092736236</v>
      </c>
      <c r="P285" s="20" t="s">
        <v>15</v>
      </c>
      <c r="Q285" s="15" t="s">
        <v>812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813</v>
      </c>
      <c r="D286" s="19" t="s">
        <v>814</v>
      </c>
      <c r="E286" s="16"/>
      <c r="F286" s="18">
        <v>171.69</v>
      </c>
      <c r="G286" s="18">
        <v>152.33000000000001</v>
      </c>
      <c r="H286" s="18">
        <v>132.97999999999999</v>
      </c>
      <c r="I286" s="17"/>
      <c r="J286" s="18">
        <v>181.8</v>
      </c>
      <c r="K286" s="18">
        <v>220.5</v>
      </c>
      <c r="L286" s="18">
        <v>283.14</v>
      </c>
      <c r="M286" s="18"/>
      <c r="N286" s="18">
        <v>70.509769031999994</v>
      </c>
      <c r="O286" s="18">
        <v>1.1860444110999999</v>
      </c>
      <c r="P286" s="19" t="s">
        <v>15</v>
      </c>
      <c r="Q286" s="14" t="s">
        <v>815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2026-01-14T23:43:48Z</cp:lastPrinted>
  <dcterms:created xsi:type="dcterms:W3CDTF">2020-05-21T15:06:06Z</dcterms:created>
  <dcterms:modified xsi:type="dcterms:W3CDTF">2026-01-14T23:43:58Z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